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14640" windowHeight="8460" tabRatio="800" firstSheet="2" activeTab="6"/>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g05一般公共预算财政拨款支出决算表!$A$1:$F$22</definedName>
    <definedName name="_xlnm.Print_Area" localSheetId="7">g08政府性基金预算财政拨款支出决算表!$A$1:$I$16</definedName>
  </definedNames>
  <calcPr calcId="124519"/>
</workbook>
</file>

<file path=xl/calcChain.xml><?xml version="1.0" encoding="utf-8"?>
<calcChain xmlns="http://schemas.openxmlformats.org/spreadsheetml/2006/main">
  <c r="D8" i="4"/>
  <c r="E8"/>
  <c r="D8" i="5"/>
  <c r="E8"/>
  <c r="F8"/>
  <c r="D9" i="6"/>
  <c r="E9"/>
  <c r="F9"/>
  <c r="C6" i="14"/>
  <c r="D6"/>
  <c r="E6"/>
  <c r="C7"/>
  <c r="D7"/>
  <c r="C13"/>
  <c r="E13"/>
  <c r="C38"/>
  <c r="D38"/>
</calcChain>
</file>

<file path=xl/sharedStrings.xml><?xml version="1.0" encoding="utf-8"?>
<sst xmlns="http://schemas.openxmlformats.org/spreadsheetml/2006/main" count="307" uniqueCount="191">
  <si>
    <t>收入支出决算总表</t>
  </si>
  <si>
    <t>公开01表</t>
  </si>
  <si>
    <t>部门：</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</si>
  <si>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</si>
  <si>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</si>
  <si>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</si>
  <si>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</si>
  <si>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</si>
  <si>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</si>
  <si>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</si>
  <si>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</si>
  <si>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</si>
  <si>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</si>
  <si>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</si>
  <si>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</si>
  <si>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</si>
  <si>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</si>
  <si>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</si>
  <si>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</si>
  <si>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</si>
  <si>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</si>
  <si>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</si>
  <si>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</si>
  <si>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</si>
  <si>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</si>
  <si>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</si>
  <si>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</si>
  <si>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</si>
  <si>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</si>
  <si>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</si>
  <si>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</si>
  <si>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</si>
  <si>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</si>
  <si>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</si>
  <si>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</si>
  <si>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八、社会保障和就业支出</t>
  </si>
  <si>
    <t>20</t>
  </si>
  <si>
    <t>8</t>
  </si>
  <si>
    <t>二十一、其他支出</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</si>
  <si>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</si>
  <si>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</si>
  <si>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</si>
  <si>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</si>
  <si>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</si>
  <si>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</si>
  <si>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</si>
  <si>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</si>
  <si>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</si>
  <si>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</si>
  <si>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</si>
  <si>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</si>
  <si>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</si>
  <si>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</si>
  <si>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</si>
  <si>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</si>
  <si>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</si>
  <si>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</si>
  <si>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t>注：本表反映部门本年度的总收支和年末结转结余情况</t>
    </r>
    <r>
      <rPr>
        <sz val="10"/>
        <rFont val="宋体"/>
        <family val="3"/>
        <charset val="134"/>
      </rPr>
      <t>。</t>
    </r>
  </si>
  <si>
    <t>收入决算总表</t>
  </si>
  <si>
    <t>公开02表</t>
  </si>
  <si>
    <t>汨罗市检察院</t>
  </si>
  <si>
    <t>财政拨款收入</t>
  </si>
  <si>
    <t>上级补助收入</t>
  </si>
  <si>
    <t>事业收入</t>
  </si>
  <si>
    <t>经营收入</t>
  </si>
  <si>
    <t>附属单位上缴收入</t>
  </si>
  <si>
    <t>其他收入</t>
  </si>
  <si>
    <t>功能分类科目编码</t>
  </si>
  <si>
    <t>科目名称</t>
  </si>
  <si>
    <t>栏次</t>
  </si>
  <si>
    <t>国家赔偿费用支出</t>
  </si>
  <si>
    <t>其他一般公共服务支出</t>
  </si>
  <si>
    <t>行政运行</t>
  </si>
  <si>
    <t>一般行政管理事务</t>
  </si>
  <si>
    <t>查办和预防职务犯罪</t>
  </si>
  <si>
    <t>执行监督</t>
  </si>
  <si>
    <t>其他检察支出</t>
  </si>
  <si>
    <t>社区矫正</t>
  </si>
  <si>
    <t>其他司法支出</t>
  </si>
  <si>
    <t>其他公共安全支出</t>
  </si>
  <si>
    <t>机关事业单位基本养老保险缴费支出</t>
  </si>
  <si>
    <t>其他国有土地使用权出让收入安排的支出</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</si>
  <si>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</si>
  <si>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</si>
  <si>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</si>
  <si>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</si>
  <si>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</si>
  <si>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</si>
  <si>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</si>
  <si>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</si>
  <si>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</si>
  <si>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</si>
  <si>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</si>
  <si>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部门：汨罗市检察院</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</si>
  <si>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</si>
  <si>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</si>
  <si>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</si>
  <si>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</si>
  <si>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</si>
  <si>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</si>
  <si>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</si>
  <si>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</si>
  <si>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</si>
  <si>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t>注：本表反映部门本年度一般公共预算财政拨款和政府性基金预算财政拨款的总收支和年末结转结余情况</t>
    </r>
    <r>
      <rPr>
        <sz val="10"/>
        <rFont val="宋体"/>
        <family val="3"/>
        <charset val="134"/>
      </rPr>
      <t>。</t>
    </r>
  </si>
  <si>
    <t>一般公共预算财政拨款支出决算表</t>
  </si>
  <si>
    <r>
      <t>公开0</t>
    </r>
    <r>
      <rPr>
        <sz val="10"/>
        <color indexed="8"/>
        <rFont val="宋体"/>
        <family val="3"/>
        <charset val="134"/>
      </rPr>
      <t>5</t>
    </r>
    <r>
      <rPr>
        <sz val="10"/>
        <color indexed="8"/>
        <rFont val="宋体"/>
        <family val="3"/>
        <charset val="134"/>
      </rPr>
      <t>表</t>
    </r>
  </si>
  <si>
    <r>
      <t xml:space="preserve">项 </t>
    </r>
    <r>
      <rPr>
        <sz val="11"/>
        <color indexed="8"/>
        <rFont val="宋体"/>
        <family val="3"/>
        <charset val="134"/>
      </rPr>
      <t xml:space="preserve">   </t>
    </r>
    <r>
      <rPr>
        <sz val="12"/>
        <rFont val="宋体"/>
        <family val="3"/>
        <charset val="134"/>
      </rPr>
      <t>目</t>
    </r>
  </si>
  <si>
    <t xml:space="preserve">基本支出  </t>
  </si>
  <si>
    <t>注：本表反映部门本年度一般公共预算财政拨款实际支出情况。</t>
  </si>
  <si>
    <t>一般公共预算财政拨款基本支出决算表</t>
  </si>
  <si>
    <t>公开06表                    单位 :万元</t>
  </si>
  <si>
    <t>经济分类科目</t>
  </si>
  <si>
    <t>2017年基本支出</t>
  </si>
  <si>
    <t>科目编码</t>
  </si>
  <si>
    <t>人员经费</t>
  </si>
  <si>
    <t>公用经费</t>
  </si>
  <si>
    <t>工资福利支出</t>
  </si>
  <si>
    <t xml:space="preserve">  基本工资</t>
  </si>
  <si>
    <t xml:space="preserve">  津贴补贴</t>
  </si>
  <si>
    <t xml:space="preserve">  社会保障缴费</t>
  </si>
  <si>
    <t xml:space="preserve">  绩效工资</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</si>
  <si>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</si>
  <si>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</si>
  <si>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</si>
  <si>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</si>
  <si>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</si>
  <si>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</si>
  <si>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</si>
  <si>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</si>
  <si>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</si>
  <si>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</si>
  <si>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</si>
  <si>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</si>
  <si>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</si>
  <si>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</si>
  <si>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</si>
  <si>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</si>
  <si>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</si>
  <si>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</si>
  <si>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</si>
  <si>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</si>
  <si>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</si>
  <si>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</si>
  <si>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</si>
  <si>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</si>
  <si>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</si>
  <si>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其他一般商品和服务支出</t>
  </si>
  <si>
    <t>对个人和家庭的补助</t>
  </si>
  <si>
    <t xml:space="preserve">  离休费</t>
  </si>
  <si>
    <t xml:space="preserve">  退休费</t>
  </si>
  <si>
    <t xml:space="preserve">  抚恤金</t>
  </si>
  <si>
    <t xml:space="preserve">  生活补助</t>
  </si>
  <si>
    <t xml:space="preserve">  医疗费</t>
  </si>
  <si>
    <t xml:space="preserve">  奖励金</t>
  </si>
  <si>
    <t xml:space="preserve">  住房公积金</t>
  </si>
  <si>
    <t xml:space="preserve">  其他对个人和家庭的补助</t>
  </si>
  <si>
    <t>一般公共预算财政拨款“三公”经费支出决算表</t>
  </si>
  <si>
    <r>
      <t>公开</t>
    </r>
    <r>
      <rPr>
        <sz val="10"/>
        <rFont val="宋体"/>
        <family val="3"/>
        <charset val="134"/>
      </rPr>
      <t>07</t>
    </r>
    <r>
      <rPr>
        <sz val="10"/>
        <rFont val="仿宋_GB2312"/>
        <family val="3"/>
        <charset val="134"/>
      </rPr>
      <t>表</t>
    </r>
  </si>
  <si>
    <t>金额单位：万元</t>
  </si>
  <si>
    <t>项目</t>
  </si>
  <si>
    <r>
      <t>201</t>
    </r>
    <r>
      <rPr>
        <sz val="12"/>
        <rFont val="宋体"/>
        <family val="3"/>
        <charset val="134"/>
      </rPr>
      <t>7</t>
    </r>
    <r>
      <rPr>
        <sz val="12"/>
        <rFont val="宋体"/>
        <family val="3"/>
        <charset val="134"/>
      </rPr>
      <t>年与201</t>
    </r>
    <r>
      <rPr>
        <sz val="12"/>
        <rFont val="宋体"/>
        <family val="3"/>
        <charset val="134"/>
      </rPr>
      <t>6</t>
    </r>
    <r>
      <rPr>
        <sz val="12"/>
        <rFont val="宋体"/>
        <family val="3"/>
        <charset val="134"/>
      </rPr>
      <t>年对比增减变化原因</t>
    </r>
  </si>
  <si>
    <t>一、支出合计</t>
  </si>
  <si>
    <t>总支出减少14.06万元</t>
  </si>
  <si>
    <r>
      <rPr>
        <sz val="12"/>
        <rFont val="宋体"/>
        <family val="3"/>
        <charset val="134"/>
      </rPr>
      <t>1.</t>
    </r>
    <r>
      <rPr>
        <sz val="11"/>
        <rFont val="仿宋_GB2312"/>
        <family val="3"/>
        <charset val="134"/>
      </rPr>
      <t>因公出国（境）费</t>
    </r>
  </si>
  <si>
    <r>
      <rPr>
        <sz val="12"/>
        <rFont val="宋体"/>
        <family val="3"/>
        <charset val="134"/>
      </rPr>
      <t>2.</t>
    </r>
    <r>
      <rPr>
        <sz val="11"/>
        <rFont val="仿宋_GB2312"/>
        <family val="3"/>
        <charset val="134"/>
      </rPr>
      <t>公务用车购置及运行维护费</t>
    </r>
  </si>
  <si>
    <r>
      <rPr>
        <sz val="12"/>
        <rFont val="宋体"/>
        <family val="3"/>
        <charset val="134"/>
      </rPr>
      <t>（1）</t>
    </r>
    <r>
      <rPr>
        <sz val="11"/>
        <rFont val="仿宋_GB2312"/>
        <family val="3"/>
        <charset val="134"/>
      </rPr>
      <t>公务用车购置费</t>
    </r>
  </si>
  <si>
    <t>根据工作需要配置执法执勤用车</t>
  </si>
  <si>
    <r>
      <rPr>
        <sz val="12"/>
        <rFont val="宋体"/>
        <family val="3"/>
        <charset val="134"/>
      </rPr>
      <t>（2）</t>
    </r>
    <r>
      <rPr>
        <sz val="11"/>
        <rFont val="仿宋_GB2312"/>
        <family val="3"/>
        <charset val="134"/>
      </rPr>
      <t>公务用车运行维护费</t>
    </r>
  </si>
  <si>
    <t>减少</t>
  </si>
  <si>
    <r>
      <rPr>
        <sz val="12"/>
        <rFont val="宋体"/>
        <family val="3"/>
        <charset val="134"/>
      </rPr>
      <t>3.</t>
    </r>
    <r>
      <rPr>
        <sz val="11"/>
        <rFont val="仿宋_GB2312"/>
        <family val="3"/>
        <charset val="134"/>
      </rPr>
      <t>公务接待费</t>
    </r>
  </si>
  <si>
    <t>二、相关统计数</t>
  </si>
  <si>
    <r>
      <rPr>
        <sz val="12"/>
        <rFont val="宋体"/>
        <family val="3"/>
        <charset val="134"/>
      </rPr>
      <t>1.</t>
    </r>
    <r>
      <rPr>
        <sz val="11"/>
        <rFont val="仿宋_GB2312"/>
        <family val="3"/>
        <charset val="134"/>
      </rPr>
      <t>因公出国（境）团组数（个）</t>
    </r>
  </si>
  <si>
    <r>
      <rPr>
        <sz val="12"/>
        <rFont val="宋体"/>
        <family val="3"/>
        <charset val="134"/>
      </rPr>
      <t>2.</t>
    </r>
    <r>
      <rPr>
        <sz val="11"/>
        <rFont val="仿宋_GB2312"/>
        <family val="3"/>
        <charset val="134"/>
      </rPr>
      <t>因公出国（境）人数（人）</t>
    </r>
  </si>
  <si>
    <r>
      <rPr>
        <sz val="12"/>
        <rFont val="宋体"/>
        <family val="3"/>
        <charset val="134"/>
      </rPr>
      <t>3.</t>
    </r>
    <r>
      <rPr>
        <sz val="11"/>
        <rFont val="仿宋_GB2312"/>
        <family val="3"/>
        <charset val="134"/>
      </rPr>
      <t>公务用车购置数（辆）</t>
    </r>
  </si>
  <si>
    <r>
      <rPr>
        <sz val="12"/>
        <rFont val="宋体"/>
        <family val="3"/>
        <charset val="134"/>
      </rPr>
      <t>4.</t>
    </r>
    <r>
      <rPr>
        <sz val="11"/>
        <rFont val="仿宋_GB2312"/>
        <family val="3"/>
        <charset val="134"/>
      </rPr>
      <t>公务用车保有量（辆）</t>
    </r>
  </si>
  <si>
    <r>
      <rPr>
        <sz val="12"/>
        <rFont val="宋体"/>
        <family val="3"/>
        <charset val="134"/>
      </rPr>
      <t>5.</t>
    </r>
    <r>
      <rPr>
        <sz val="11"/>
        <rFont val="仿宋_GB2312"/>
        <family val="3"/>
        <charset val="134"/>
      </rPr>
      <t>公务接待批次（批）</t>
    </r>
  </si>
  <si>
    <r>
      <rPr>
        <sz val="12"/>
        <rFont val="宋体"/>
        <family val="3"/>
        <charset val="134"/>
      </rPr>
      <t>6.</t>
    </r>
    <r>
      <rPr>
        <sz val="11"/>
        <rFont val="仿宋_GB2312"/>
        <family val="3"/>
        <charset val="134"/>
      </rPr>
      <t>公务接待人数（人）</t>
    </r>
  </si>
  <si>
    <r>
      <t>说明</t>
    </r>
    <r>
      <rPr>
        <sz val="10"/>
        <rFont val="宋体"/>
        <family val="3"/>
        <charset val="134"/>
      </rPr>
      <t>:1、</t>
    </r>
    <r>
      <rPr>
        <sz val="10"/>
        <rFont val="仿宋_GB2312"/>
        <family val="3"/>
        <charset val="134"/>
      </rPr>
      <t>本表公开内容为列市级支出的“三公”经费当年安排数和上年结转数；</t>
    </r>
  </si>
  <si>
    <r>
      <t xml:space="preserve">     </t>
    </r>
    <r>
      <rPr>
        <sz val="10"/>
        <rFont val="宋体"/>
        <family val="3"/>
        <charset val="134"/>
      </rPr>
      <t>2、</t>
    </r>
    <r>
      <rPr>
        <sz val="10"/>
        <rFont val="仿宋_GB2312"/>
        <family val="3"/>
        <charset val="134"/>
      </rPr>
      <t>一般公共预算拨款支出包括经费拨款和纳入一般公共预算管理的非税收入拨款形成的支出；</t>
    </r>
  </si>
  <si>
    <r>
      <t xml:space="preserve">     </t>
    </r>
    <r>
      <rPr>
        <sz val="10"/>
        <rFont val="宋体"/>
        <family val="3"/>
        <charset val="134"/>
      </rPr>
      <t>3、</t>
    </r>
    <r>
      <rPr>
        <sz val="10"/>
        <rFont val="仿宋_GB2312"/>
        <family val="3"/>
        <charset val="134"/>
      </rPr>
      <t xml:space="preserve">注明因公出国（境）团组数和人数；当年公务用车购置数和保有量；
     </t>
    </r>
    <r>
      <rPr>
        <sz val="10"/>
        <rFont val="宋体"/>
        <family val="3"/>
        <charset val="134"/>
      </rPr>
      <t>4、</t>
    </r>
    <r>
      <rPr>
        <sz val="10"/>
        <rFont val="仿宋_GB2312"/>
        <family val="3"/>
        <charset val="134"/>
      </rPr>
      <t>注明公务接待批次和人数。</t>
    </r>
  </si>
  <si>
    <t>政府性基金预算财政拨款收入支出决算表</t>
  </si>
  <si>
    <r>
      <t>公开0</t>
    </r>
    <r>
      <rPr>
        <sz val="10"/>
        <color indexed="8"/>
        <rFont val="宋体"/>
        <family val="3"/>
        <charset val="134"/>
      </rPr>
      <t>8</t>
    </r>
    <r>
      <rPr>
        <sz val="10"/>
        <color indexed="8"/>
        <rFont val="宋体"/>
        <family val="3"/>
        <charset val="134"/>
      </rPr>
      <t>表</t>
    </r>
  </si>
  <si>
    <t>年初结转和结余</t>
  </si>
  <si>
    <t>本年收入</t>
  </si>
  <si>
    <t>本年支出</t>
  </si>
  <si>
    <t>小计</t>
  </si>
  <si>
    <t>注：本表反映部门本年度政府性基金预算财政拨款收入支出及结转和结余情况。</t>
  </si>
  <si>
    <t>汨罗市检察院</t>
    <phoneticPr fontId="10" type="noConversion"/>
  </si>
  <si>
    <t>部门：汨罗市检察院</t>
    <phoneticPr fontId="10" type="noConversion"/>
  </si>
  <si>
    <t>部门：汨罗市检察院</t>
    <phoneticPr fontId="10" type="noConversion"/>
  </si>
  <si>
    <t>部门名称：汨罗市检察院</t>
    <phoneticPr fontId="10" type="noConversion"/>
  </si>
</sst>
</file>

<file path=xl/styles.xml><?xml version="1.0" encoding="utf-8"?>
<styleSheet xmlns="http://schemas.openxmlformats.org/spreadsheetml/2006/main">
  <numFmts count="2">
    <numFmt numFmtId="176" formatCode="0_ "/>
    <numFmt numFmtId="177" formatCode="0.00_ "/>
  </numFmts>
  <fonts count="36">
    <font>
      <sz val="12"/>
      <name val="宋体"/>
      <charset val="134"/>
    </font>
    <font>
      <sz val="16"/>
      <name val="宋体"/>
      <charset val="134"/>
    </font>
    <font>
      <sz val="10"/>
      <name val="宋体"/>
      <charset val="134"/>
    </font>
    <font>
      <sz val="16"/>
      <name val="华文中宋"/>
      <charset val="134"/>
    </font>
    <font>
      <sz val="10"/>
      <color indexed="8"/>
      <name val="宋体"/>
      <charset val="134"/>
    </font>
    <font>
      <sz val="20"/>
      <name val="宋体"/>
      <charset val="134"/>
    </font>
    <font>
      <b/>
      <sz val="18"/>
      <name val="Times New Roman"/>
      <family val="1"/>
    </font>
    <font>
      <sz val="10"/>
      <name val="Times New Roman"/>
      <family val="1"/>
    </font>
    <font>
      <b/>
      <sz val="18"/>
      <name val="仿宋_GB2312"/>
      <family val="3"/>
      <charset val="134"/>
    </font>
    <font>
      <sz val="10"/>
      <name val="仿宋_GB2312"/>
      <family val="3"/>
      <charset val="134"/>
    </font>
    <font>
      <sz val="9"/>
      <name val="宋体"/>
      <family val="3"/>
      <charset val="134"/>
    </font>
    <font>
      <sz val="12"/>
      <name val="仿宋_GB2312"/>
      <family val="3"/>
      <charset val="134"/>
    </font>
    <font>
      <sz val="12"/>
      <name val="仿宋"/>
      <family val="3"/>
      <charset val="134"/>
    </font>
    <font>
      <sz val="11"/>
      <name val="仿宋_GB2312"/>
      <family val="3"/>
      <charset val="134"/>
    </font>
    <font>
      <sz val="9"/>
      <name val="Times New Roman"/>
      <family val="1"/>
    </font>
    <font>
      <sz val="14"/>
      <name val="黑体"/>
      <family val="3"/>
      <charset val="134"/>
    </font>
    <font>
      <b/>
      <sz val="12"/>
      <name val="黑体"/>
      <family val="3"/>
      <charset val="134"/>
    </font>
    <font>
      <sz val="10"/>
      <name val="Arial"/>
      <family val="2"/>
    </font>
    <font>
      <b/>
      <sz val="10"/>
      <name val="Arial"/>
      <family val="2"/>
    </font>
    <font>
      <b/>
      <sz val="18"/>
      <name val="华文中宋"/>
      <family val="3"/>
      <charset val="134"/>
    </font>
    <font>
      <b/>
      <sz val="14"/>
      <name val="黑体"/>
      <family val="3"/>
      <charset val="134"/>
    </font>
    <font>
      <b/>
      <sz val="10"/>
      <name val="华文中宋"/>
      <family val="3"/>
      <charset val="134"/>
    </font>
    <font>
      <b/>
      <sz val="12"/>
      <name val="宋体"/>
      <family val="3"/>
      <charset val="134"/>
    </font>
    <font>
      <b/>
      <sz val="11"/>
      <name val="宋体"/>
      <family val="3"/>
      <charset val="134"/>
    </font>
    <font>
      <sz val="11"/>
      <name val="宋体"/>
      <family val="3"/>
      <charset val="134"/>
    </font>
    <font>
      <sz val="8"/>
      <name val="宋体"/>
      <family val="3"/>
      <charset val="134"/>
    </font>
    <font>
      <sz val="12"/>
      <name val="黑体"/>
      <family val="3"/>
      <charset val="134"/>
    </font>
    <font>
      <sz val="16"/>
      <color indexed="8"/>
      <name val="华文中宋"/>
      <family val="3"/>
      <charset val="134"/>
    </font>
    <font>
      <sz val="12"/>
      <color indexed="8"/>
      <name val="宋体"/>
      <family val="3"/>
      <charset val="134"/>
    </font>
    <font>
      <sz val="11"/>
      <color indexed="8"/>
      <name val="宋体"/>
      <family val="3"/>
      <charset val="134"/>
    </font>
    <font>
      <sz val="11"/>
      <color indexed="20"/>
      <name val="宋体"/>
      <family val="3"/>
      <charset val="134"/>
    </font>
    <font>
      <sz val="11"/>
      <color indexed="17"/>
      <name val="宋体"/>
      <family val="3"/>
      <charset val="134"/>
    </font>
    <font>
      <sz val="12"/>
      <name val="Times New Roman"/>
      <family val="1"/>
    </font>
    <font>
      <sz val="12"/>
      <name val="宋体"/>
      <family val="3"/>
      <charset val="134"/>
    </font>
    <font>
      <sz val="10"/>
      <name val="宋体"/>
      <family val="3"/>
      <charset val="134"/>
    </font>
    <font>
      <sz val="10"/>
      <color indexed="8"/>
      <name val="宋体"/>
      <family val="3"/>
      <charset val="134"/>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s>
  <borders count="4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s>
  <cellStyleXfs count="23">
    <xf numFmtId="0" fontId="0" fillId="0" borderId="0"/>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3" fillId="0" borderId="0"/>
    <xf numFmtId="0" fontId="33" fillId="0" borderId="0"/>
    <xf numFmtId="0" fontId="29"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10" fillId="0" borderId="0"/>
    <xf numFmtId="0" fontId="33" fillId="0" borderId="0">
      <alignment vertical="center"/>
    </xf>
    <xf numFmtId="0" fontId="10" fillId="0" borderId="0"/>
    <xf numFmtId="0" fontId="33"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17" fillId="0" borderId="0"/>
    <xf numFmtId="0" fontId="32" fillId="0" borderId="0"/>
  </cellStyleXfs>
  <cellXfs count="226">
    <xf numFmtId="0" fontId="0" fillId="0" borderId="0" xfId="0"/>
    <xf numFmtId="0" fontId="1" fillId="4" borderId="0" xfId="16" applyFont="1" applyFill="1" applyAlignment="1">
      <alignment vertical="center" wrapText="1"/>
    </xf>
    <xf numFmtId="0" fontId="2" fillId="4" borderId="0" xfId="16" applyFont="1" applyFill="1" applyAlignment="1">
      <alignment vertical="center" wrapText="1"/>
    </xf>
    <xf numFmtId="0" fontId="0" fillId="0" borderId="0" xfId="16" applyFont="1" applyAlignment="1">
      <alignment horizontal="center" vertical="center" wrapText="1"/>
    </xf>
    <xf numFmtId="0" fontId="0" fillId="0" borderId="0" xfId="16" applyFont="1" applyAlignment="1">
      <alignment vertical="center" wrapText="1"/>
    </xf>
    <xf numFmtId="0" fontId="33" fillId="0" borderId="0" xfId="16" applyAlignment="1">
      <alignment vertical="center" wrapText="1"/>
    </xf>
    <xf numFmtId="0" fontId="2" fillId="4" borderId="0" xfId="16" applyFont="1" applyFill="1" applyAlignment="1">
      <alignment horizontal="center" vertical="center" wrapText="1"/>
    </xf>
    <xf numFmtId="0" fontId="4" fillId="4" borderId="0" xfId="14" applyFont="1" applyFill="1" applyAlignment="1">
      <alignment horizontal="left" vertical="center"/>
    </xf>
    <xf numFmtId="0" fontId="2" fillId="4" borderId="1" xfId="16" applyFont="1" applyFill="1" applyBorder="1" applyAlignment="1">
      <alignment vertical="center" wrapText="1"/>
    </xf>
    <xf numFmtId="0" fontId="2" fillId="4" borderId="0" xfId="16" applyFont="1" applyFill="1" applyBorder="1" applyAlignment="1">
      <alignment vertical="center" wrapText="1"/>
    </xf>
    <xf numFmtId="0" fontId="0" fillId="0" borderId="2" xfId="16" applyFont="1" applyBorder="1" applyAlignment="1">
      <alignment horizontal="center" vertical="center" wrapText="1"/>
    </xf>
    <xf numFmtId="0" fontId="0" fillId="0" borderId="3" xfId="16" applyFont="1" applyBorder="1" applyAlignment="1">
      <alignment horizontal="center" vertical="center" wrapText="1"/>
    </xf>
    <xf numFmtId="4" fontId="0" fillId="0" borderId="2" xfId="16" applyNumberFormat="1" applyFont="1" applyFill="1" applyBorder="1" applyAlignment="1">
      <alignment horizontal="center" vertical="center" wrapText="1"/>
    </xf>
    <xf numFmtId="4" fontId="0" fillId="0" borderId="3" xfId="16" applyNumberFormat="1" applyFont="1" applyFill="1" applyBorder="1" applyAlignment="1">
      <alignment horizontal="center" vertical="center" wrapText="1"/>
    </xf>
    <xf numFmtId="0" fontId="2" fillId="0" borderId="2" xfId="16" applyFont="1" applyBorder="1" applyAlignment="1">
      <alignment vertical="center" wrapText="1"/>
    </xf>
    <xf numFmtId="0" fontId="0" fillId="0" borderId="2" xfId="16" applyFont="1" applyFill="1" applyBorder="1" applyAlignment="1">
      <alignment vertical="center" wrapText="1"/>
    </xf>
    <xf numFmtId="4" fontId="0" fillId="0" borderId="2" xfId="16" applyNumberFormat="1" applyFont="1" applyFill="1" applyBorder="1" applyAlignment="1">
      <alignment vertical="center" wrapText="1"/>
    </xf>
    <xf numFmtId="0" fontId="0" fillId="0" borderId="2" xfId="16" applyFont="1" applyBorder="1" applyAlignment="1">
      <alignment vertical="center" wrapText="1"/>
    </xf>
    <xf numFmtId="0" fontId="0" fillId="0" borderId="3" xfId="16" applyFont="1" applyFill="1" applyBorder="1" applyAlignment="1">
      <alignment vertical="center" wrapText="1"/>
    </xf>
    <xf numFmtId="0" fontId="0" fillId="0" borderId="4" xfId="16" applyFont="1" applyBorder="1" applyAlignment="1">
      <alignment vertical="center" wrapText="1"/>
    </xf>
    <xf numFmtId="0" fontId="0" fillId="0" borderId="4" xfId="16" applyFont="1" applyFill="1" applyBorder="1" applyAlignment="1">
      <alignment vertical="center" wrapText="1"/>
    </xf>
    <xf numFmtId="0" fontId="0" fillId="0" borderId="5" xfId="16" applyFont="1" applyFill="1" applyBorder="1" applyAlignment="1">
      <alignment vertical="center" wrapText="1"/>
    </xf>
    <xf numFmtId="0" fontId="0" fillId="0" borderId="0" xfId="16" applyFont="1" applyAlignment="1">
      <alignment horizontal="left" vertical="center"/>
    </xf>
    <xf numFmtId="0" fontId="4" fillId="4" borderId="0" xfId="14" applyFont="1" applyFill="1" applyAlignment="1">
      <alignment horizontal="right" vertical="center"/>
    </xf>
    <xf numFmtId="0" fontId="0" fillId="0" borderId="6" xfId="16" applyFont="1" applyBorder="1" applyAlignment="1">
      <alignment horizontal="center" vertical="center" wrapText="1"/>
    </xf>
    <xf numFmtId="4" fontId="0" fillId="0" borderId="6" xfId="16" applyNumberFormat="1" applyFont="1" applyFill="1" applyBorder="1" applyAlignment="1">
      <alignment horizontal="center" vertical="center" wrapText="1"/>
    </xf>
    <xf numFmtId="0" fontId="0" fillId="0" borderId="6" xfId="16" applyFont="1" applyFill="1" applyBorder="1" applyAlignment="1">
      <alignment vertical="center" wrapText="1"/>
    </xf>
    <xf numFmtId="0" fontId="0" fillId="0" borderId="7" xfId="16" applyFont="1" applyFill="1" applyBorder="1" applyAlignment="1">
      <alignment vertical="center" wrapText="1"/>
    </xf>
    <xf numFmtId="0" fontId="5" fillId="0" borderId="0" xfId="15" applyNumberFormat="1" applyFont="1" applyFill="1" applyAlignment="1" applyProtection="1">
      <alignment vertical="center"/>
    </xf>
    <xf numFmtId="0" fontId="6" fillId="0" borderId="0" xfId="15" applyNumberFormat="1" applyFont="1" applyFill="1" applyAlignment="1" applyProtection="1">
      <alignment vertical="center"/>
    </xf>
    <xf numFmtId="0" fontId="7" fillId="0" borderId="0" xfId="15" applyFont="1" applyAlignment="1">
      <alignment horizontal="center" vertical="center" wrapText="1"/>
    </xf>
    <xf numFmtId="0" fontId="8" fillId="0" borderId="0" xfId="15" applyNumberFormat="1" applyFont="1" applyFill="1" applyAlignment="1" applyProtection="1">
      <alignment horizontal="center" vertical="center"/>
    </xf>
    <xf numFmtId="0" fontId="9" fillId="0" borderId="0" xfId="15" applyFont="1" applyAlignment="1">
      <alignment horizontal="right" vertical="center" wrapText="1"/>
    </xf>
    <xf numFmtId="0" fontId="9" fillId="0" borderId="0" xfId="15" applyFont="1" applyAlignment="1">
      <alignment horizontal="left" vertical="center" wrapText="1"/>
    </xf>
    <xf numFmtId="0" fontId="0" fillId="4" borderId="8" xfId="13" applyFont="1" applyFill="1" applyBorder="1" applyAlignment="1">
      <alignment horizontal="center" vertical="center" wrapText="1"/>
    </xf>
    <xf numFmtId="0" fontId="0" fillId="4" borderId="9" xfId="13" applyFont="1" applyFill="1" applyBorder="1" applyAlignment="1">
      <alignment horizontal="center" vertical="center" wrapText="1"/>
    </xf>
    <xf numFmtId="0" fontId="0" fillId="0" borderId="2" xfId="13" applyFont="1" applyBorder="1" applyAlignment="1">
      <alignment vertical="center"/>
    </xf>
    <xf numFmtId="0" fontId="10" fillId="0" borderId="0" xfId="13"/>
    <xf numFmtId="0" fontId="11" fillId="4" borderId="10" xfId="13" applyFont="1" applyFill="1" applyBorder="1" applyAlignment="1">
      <alignment vertical="center" wrapText="1"/>
    </xf>
    <xf numFmtId="0" fontId="12" fillId="4" borderId="6" xfId="13" applyFont="1" applyFill="1" applyBorder="1" applyAlignment="1">
      <alignment horizontal="right" vertical="center" wrapText="1"/>
    </xf>
    <xf numFmtId="0" fontId="10" fillId="0" borderId="2" xfId="13" applyFont="1" applyBorder="1"/>
    <xf numFmtId="0" fontId="13" fillId="4" borderId="10" xfId="13" applyFont="1" applyFill="1" applyBorder="1" applyAlignment="1">
      <alignment vertical="center" wrapText="1"/>
    </xf>
    <xf numFmtId="0" fontId="10" fillId="0" borderId="2" xfId="13" applyBorder="1"/>
    <xf numFmtId="0" fontId="10" fillId="0" borderId="2" xfId="13" applyFont="1" applyBorder="1" applyAlignment="1">
      <alignment vertical="center"/>
    </xf>
    <xf numFmtId="0" fontId="10" fillId="0" borderId="2" xfId="13" applyBorder="1" applyAlignment="1">
      <alignment vertical="center"/>
    </xf>
    <xf numFmtId="0" fontId="9" fillId="0" borderId="0" xfId="15" applyFont="1" applyBorder="1" applyAlignment="1"/>
    <xf numFmtId="0" fontId="14" fillId="0" borderId="0" xfId="15" applyFont="1" applyBorder="1"/>
    <xf numFmtId="0" fontId="9" fillId="0" borderId="0" xfId="15" applyFont="1" applyBorder="1" applyAlignment="1">
      <alignment horizontal="left"/>
    </xf>
    <xf numFmtId="0" fontId="15" fillId="0" borderId="0" xfId="0" applyFont="1"/>
    <xf numFmtId="0" fontId="16" fillId="0" borderId="0" xfId="0" applyFont="1"/>
    <xf numFmtId="0" fontId="17" fillId="0" borderId="0" xfId="0" applyFont="1"/>
    <xf numFmtId="0" fontId="18" fillId="0" borderId="0" xfId="0" applyFont="1"/>
    <xf numFmtId="0" fontId="3" fillId="4" borderId="0" xfId="16" applyFont="1" applyFill="1" applyAlignment="1">
      <alignment horizontal="center" vertical="center"/>
    </xf>
    <xf numFmtId="0" fontId="2" fillId="4" borderId="1" xfId="16" applyFont="1" applyFill="1" applyBorder="1" applyAlignment="1">
      <alignment horizontal="right" vertical="center" wrapText="1"/>
    </xf>
    <xf numFmtId="0" fontId="20" fillId="0" borderId="2" xfId="0" applyFont="1" applyBorder="1" applyAlignment="1">
      <alignment horizontal="center" vertical="center" wrapText="1"/>
    </xf>
    <xf numFmtId="0" fontId="20" fillId="0" borderId="1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3"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24" fillId="0" borderId="2" xfId="0" applyFont="1" applyBorder="1" applyAlignment="1">
      <alignment vertical="center" wrapText="1"/>
    </xf>
    <xf numFmtId="0" fontId="23" fillId="0" borderId="2" xfId="0" applyFont="1" applyBorder="1" applyAlignment="1">
      <alignment vertical="center" wrapText="1"/>
    </xf>
    <xf numFmtId="0" fontId="0" fillId="0" borderId="3"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177" fontId="0" fillId="4" borderId="2" xfId="0" applyNumberFormat="1" applyFill="1" applyBorder="1" applyAlignment="1">
      <alignment horizontal="left" vertical="center"/>
    </xf>
    <xf numFmtId="177" fontId="0" fillId="0" borderId="2" xfId="0" applyNumberFormat="1" applyFill="1" applyBorder="1" applyAlignment="1">
      <alignment horizontal="right" vertical="center"/>
    </xf>
    <xf numFmtId="177" fontId="25" fillId="4" borderId="2" xfId="0" applyNumberFormat="1" applyFont="1" applyFill="1" applyBorder="1" applyAlignment="1">
      <alignment horizontal="left" vertical="center"/>
    </xf>
    <xf numFmtId="0" fontId="1" fillId="0" borderId="0" xfId="14" applyFont="1" applyAlignment="1">
      <alignment horizontal="right" vertical="center"/>
    </xf>
    <xf numFmtId="0" fontId="2" fillId="0" borderId="0" xfId="14" applyFont="1" applyAlignment="1">
      <alignment horizontal="right" vertical="center"/>
    </xf>
    <xf numFmtId="0" fontId="33" fillId="0" borderId="0" xfId="14" applyAlignment="1">
      <alignment horizontal="right" vertical="center"/>
    </xf>
    <xf numFmtId="0" fontId="33" fillId="0" borderId="0" xfId="14" applyBorder="1" applyAlignment="1">
      <alignment horizontal="right" vertical="center"/>
    </xf>
    <xf numFmtId="0" fontId="26" fillId="0" borderId="0" xfId="14" applyFont="1" applyAlignment="1">
      <alignment horizontal="left" vertical="center"/>
    </xf>
    <xf numFmtId="0" fontId="33" fillId="4" borderId="0" xfId="14" applyFill="1" applyAlignment="1">
      <alignment horizontal="right" vertical="center"/>
    </xf>
    <xf numFmtId="0" fontId="28" fillId="4" borderId="0" xfId="14" applyFont="1" applyFill="1" applyAlignment="1">
      <alignment horizontal="left" vertical="center"/>
    </xf>
    <xf numFmtId="177" fontId="0" fillId="4" borderId="2" xfId="14" applyNumberFormat="1" applyFont="1" applyFill="1" applyBorder="1" applyAlignment="1">
      <alignment horizontal="center" vertical="center"/>
    </xf>
    <xf numFmtId="49" fontId="0" fillId="4" borderId="2" xfId="14" applyNumberFormat="1" applyFont="1" applyFill="1" applyBorder="1" applyAlignment="1">
      <alignment horizontal="center" vertical="center" wrapText="1"/>
    </xf>
    <xf numFmtId="49" fontId="0" fillId="4" borderId="6" xfId="14" applyNumberFormat="1" applyFont="1" applyFill="1" applyBorder="1" applyAlignment="1">
      <alignment horizontal="center" vertical="center" wrapText="1"/>
    </xf>
    <xf numFmtId="49" fontId="0" fillId="4" borderId="2" xfId="14" applyNumberFormat="1" applyFont="1" applyFill="1" applyBorder="1" applyAlignment="1">
      <alignment horizontal="center" vertical="center"/>
    </xf>
    <xf numFmtId="49" fontId="0" fillId="4" borderId="6" xfId="14" applyNumberFormat="1" applyFont="1" applyFill="1" applyBorder="1" applyAlignment="1">
      <alignment horizontal="center" vertical="center"/>
    </xf>
    <xf numFmtId="177" fontId="24" fillId="0" borderId="10" xfId="14" applyNumberFormat="1" applyFont="1" applyFill="1" applyBorder="1" applyAlignment="1">
      <alignment horizontal="left" vertical="center"/>
    </xf>
    <xf numFmtId="177" fontId="24" fillId="0" borderId="2" xfId="14" applyNumberFormat="1" applyFont="1" applyFill="1" applyBorder="1" applyAlignment="1">
      <alignment horizontal="right" vertical="center"/>
    </xf>
    <xf numFmtId="0" fontId="24" fillId="4" borderId="2" xfId="14" applyNumberFormat="1" applyFont="1" applyFill="1" applyBorder="1" applyAlignment="1">
      <alignment horizontal="center" vertical="center"/>
    </xf>
    <xf numFmtId="177" fontId="24" fillId="0" borderId="6" xfId="14" applyNumberFormat="1" applyFont="1" applyFill="1" applyBorder="1" applyAlignment="1">
      <alignment horizontal="right" vertical="center"/>
    </xf>
    <xf numFmtId="177" fontId="24" fillId="0" borderId="6" xfId="14" applyNumberFormat="1" applyFont="1" applyFill="1" applyBorder="1" applyAlignment="1">
      <alignment vertical="center"/>
    </xf>
    <xf numFmtId="177" fontId="24" fillId="4" borderId="10" xfId="14" applyNumberFormat="1" applyFont="1" applyFill="1" applyBorder="1" applyAlignment="1">
      <alignment horizontal="left" vertical="center"/>
    </xf>
    <xf numFmtId="177" fontId="0" fillId="0" borderId="2" xfId="14" applyNumberFormat="1" applyFont="1" applyFill="1" applyBorder="1" applyAlignment="1">
      <alignment horizontal="left" vertical="center"/>
    </xf>
    <xf numFmtId="177" fontId="24" fillId="0" borderId="2" xfId="14" applyNumberFormat="1" applyFont="1" applyFill="1" applyBorder="1" applyAlignment="1">
      <alignment horizontal="left" vertical="center"/>
    </xf>
    <xf numFmtId="177" fontId="24" fillId="0" borderId="3" xfId="14" applyNumberFormat="1" applyFont="1" applyFill="1" applyBorder="1" applyAlignment="1">
      <alignment horizontal="left" vertical="center"/>
    </xf>
    <xf numFmtId="177" fontId="24" fillId="0" borderId="12" xfId="14" applyNumberFormat="1" applyFont="1" applyFill="1" applyBorder="1" applyAlignment="1">
      <alignment horizontal="right" vertical="center"/>
    </xf>
    <xf numFmtId="0" fontId="24" fillId="4" borderId="2" xfId="14" applyNumberFormat="1" applyFont="1" applyFill="1" applyBorder="1" applyAlignment="1">
      <alignment vertical="center"/>
    </xf>
    <xf numFmtId="177" fontId="24" fillId="0" borderId="12" xfId="14" applyNumberFormat="1" applyFont="1" applyFill="1" applyBorder="1" applyAlignment="1">
      <alignment vertical="center"/>
    </xf>
    <xf numFmtId="0" fontId="24" fillId="4" borderId="13" xfId="14" applyNumberFormat="1" applyFont="1" applyFill="1" applyBorder="1" applyAlignment="1">
      <alignment horizontal="right" vertical="center"/>
    </xf>
    <xf numFmtId="177" fontId="23" fillId="0" borderId="12" xfId="14" applyNumberFormat="1" applyFont="1" applyFill="1" applyBorder="1" applyAlignment="1">
      <alignment vertical="center"/>
    </xf>
    <xf numFmtId="177" fontId="24" fillId="0" borderId="10" xfId="14" applyNumberFormat="1" applyFont="1" applyFill="1" applyBorder="1" applyAlignment="1">
      <alignment horizontal="center" vertical="center"/>
    </xf>
    <xf numFmtId="177" fontId="24" fillId="0" borderId="3" xfId="14" applyNumberFormat="1" applyFont="1" applyFill="1" applyBorder="1" applyAlignment="1">
      <alignment horizontal="center" vertical="center"/>
    </xf>
    <xf numFmtId="177" fontId="24" fillId="0" borderId="14" xfId="14" applyNumberFormat="1" applyFont="1" applyFill="1" applyBorder="1" applyAlignment="1">
      <alignment horizontal="center" vertical="center"/>
    </xf>
    <xf numFmtId="177" fontId="24" fillId="0" borderId="11" xfId="14" applyNumberFormat="1" applyFont="1" applyFill="1" applyBorder="1" applyAlignment="1">
      <alignment horizontal="right" vertical="center"/>
    </xf>
    <xf numFmtId="177" fontId="24" fillId="0" borderId="15" xfId="14" applyNumberFormat="1" applyFont="1" applyFill="1" applyBorder="1" applyAlignment="1">
      <alignment horizontal="left" vertical="center"/>
    </xf>
    <xf numFmtId="0" fontId="24" fillId="4" borderId="16" xfId="14" applyNumberFormat="1" applyFont="1" applyFill="1" applyBorder="1" applyAlignment="1">
      <alignment horizontal="right" vertical="center"/>
    </xf>
    <xf numFmtId="177" fontId="24" fillId="0" borderId="17" xfId="14" applyNumberFormat="1" applyFont="1" applyFill="1" applyBorder="1" applyAlignment="1">
      <alignment vertical="center"/>
    </xf>
    <xf numFmtId="177" fontId="24" fillId="0" borderId="4" xfId="14" applyNumberFormat="1" applyFont="1" applyFill="1" applyBorder="1" applyAlignment="1">
      <alignment horizontal="right" vertical="center"/>
    </xf>
    <xf numFmtId="0" fontId="24" fillId="4" borderId="4" xfId="14" applyNumberFormat="1" applyFont="1" applyFill="1" applyBorder="1" applyAlignment="1">
      <alignment vertical="center"/>
    </xf>
    <xf numFmtId="177" fontId="23" fillId="0" borderId="18" xfId="14" applyNumberFormat="1" applyFont="1" applyFill="1" applyBorder="1" applyAlignment="1">
      <alignment vertical="center"/>
    </xf>
    <xf numFmtId="0" fontId="1" fillId="0" borderId="0" xfId="14" applyFont="1" applyBorder="1" applyAlignment="1">
      <alignment horizontal="right" vertical="center"/>
    </xf>
    <xf numFmtId="0" fontId="2" fillId="0" borderId="0" xfId="14"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0" fillId="4" borderId="0" xfId="0" applyFill="1" applyAlignment="1">
      <alignment horizontal="right" vertical="center"/>
    </xf>
    <xf numFmtId="0" fontId="4" fillId="4" borderId="0" xfId="0" applyFont="1" applyFill="1" applyAlignment="1">
      <alignment horizontal="center" vertical="center"/>
    </xf>
    <xf numFmtId="49" fontId="0" fillId="4" borderId="2" xfId="0" applyNumberFormat="1" applyFont="1" applyFill="1" applyBorder="1" applyAlignment="1">
      <alignment horizontal="center" vertical="center"/>
    </xf>
    <xf numFmtId="177" fontId="0" fillId="0" borderId="4" xfId="0" applyNumberForma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4" borderId="6"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6" xfId="0" applyNumberFormat="1" applyFill="1" applyBorder="1" applyAlignment="1">
      <alignment horizontal="right" vertical="center"/>
    </xf>
    <xf numFmtId="0" fontId="0" fillId="0" borderId="0" xfId="0" applyBorder="1" applyAlignment="1">
      <alignment horizontal="right" vertical="center"/>
    </xf>
    <xf numFmtId="177" fontId="0" fillId="0" borderId="7" xfId="0" applyNumberFormat="1" applyFill="1" applyBorder="1" applyAlignment="1">
      <alignment horizontal="right" vertical="center"/>
    </xf>
    <xf numFmtId="0" fontId="0" fillId="0" borderId="0" xfId="0" applyAlignment="1">
      <alignment vertical="center"/>
    </xf>
    <xf numFmtId="49" fontId="0" fillId="4" borderId="6" xfId="0" applyNumberFormat="1" applyFill="1" applyBorder="1" applyAlignment="1">
      <alignment horizontal="center" vertical="center"/>
    </xf>
    <xf numFmtId="177" fontId="0" fillId="4" borderId="6" xfId="14" applyNumberFormat="1" applyFont="1" applyFill="1" applyBorder="1" applyAlignment="1">
      <alignment horizontal="center" vertical="center"/>
    </xf>
    <xf numFmtId="177" fontId="24" fillId="0" borderId="14" xfId="14" applyNumberFormat="1" applyFont="1" applyFill="1" applyBorder="1" applyAlignment="1">
      <alignment horizontal="left" vertical="center"/>
    </xf>
    <xf numFmtId="177" fontId="24" fillId="0" borderId="17" xfId="14" applyNumberFormat="1" applyFont="1" applyFill="1" applyBorder="1" applyAlignment="1">
      <alignment horizontal="right" vertical="center"/>
    </xf>
    <xf numFmtId="177" fontId="24" fillId="0" borderId="18" xfId="14" applyNumberFormat="1" applyFont="1" applyFill="1" applyBorder="1" applyAlignment="1">
      <alignment horizontal="right" vertical="center"/>
    </xf>
    <xf numFmtId="177" fontId="0" fillId="4" borderId="10" xfId="14" quotePrefix="1" applyNumberFormat="1" applyFont="1" applyFill="1" applyBorder="1" applyAlignment="1">
      <alignment horizontal="center" vertical="center"/>
    </xf>
    <xf numFmtId="177" fontId="2" fillId="4" borderId="2" xfId="14" quotePrefix="1" applyNumberFormat="1" applyFont="1" applyFill="1" applyBorder="1" applyAlignment="1">
      <alignment horizontal="center" vertical="center"/>
    </xf>
    <xf numFmtId="177" fontId="0" fillId="4" borderId="2" xfId="14" quotePrefix="1" applyNumberFormat="1" applyFont="1" applyFill="1" applyBorder="1" applyAlignment="1">
      <alignment horizontal="center" vertical="center"/>
    </xf>
    <xf numFmtId="177" fontId="0" fillId="4" borderId="6" xfId="14" quotePrefix="1" applyNumberFormat="1" applyFont="1" applyFill="1" applyBorder="1" applyAlignment="1">
      <alignment horizontal="center" vertical="center"/>
    </xf>
    <xf numFmtId="177" fontId="24" fillId="0" borderId="10" xfId="14" quotePrefix="1" applyNumberFormat="1" applyFont="1" applyFill="1" applyBorder="1" applyAlignment="1">
      <alignment horizontal="left" vertical="center"/>
    </xf>
    <xf numFmtId="177" fontId="24" fillId="4" borderId="2" xfId="14" quotePrefix="1" applyNumberFormat="1" applyFont="1" applyFill="1" applyBorder="1" applyAlignment="1">
      <alignment horizontal="center" vertical="center"/>
    </xf>
    <xf numFmtId="177" fontId="24" fillId="4" borderId="2" xfId="14" quotePrefix="1" applyNumberFormat="1" applyFont="1" applyFill="1" applyBorder="1" applyAlignment="1">
      <alignment horizontal="left" vertical="center"/>
    </xf>
    <xf numFmtId="177" fontId="23" fillId="0" borderId="10" xfId="14" quotePrefix="1" applyNumberFormat="1" applyFont="1" applyFill="1" applyBorder="1" applyAlignment="1">
      <alignment horizontal="center" vertical="center"/>
    </xf>
    <xf numFmtId="177" fontId="23" fillId="0" borderId="3" xfId="14" quotePrefix="1" applyNumberFormat="1" applyFont="1" applyFill="1" applyBorder="1" applyAlignment="1">
      <alignment horizontal="center" vertical="center"/>
    </xf>
    <xf numFmtId="177" fontId="23" fillId="4" borderId="19" xfId="14" quotePrefix="1" applyNumberFormat="1" applyFont="1" applyFill="1" applyBorder="1" applyAlignment="1">
      <alignment horizontal="center" vertical="center"/>
    </xf>
    <xf numFmtId="177" fontId="23" fillId="4" borderId="5" xfId="14" quotePrefix="1" applyNumberFormat="1" applyFont="1" applyFill="1" applyBorder="1" applyAlignment="1">
      <alignment horizontal="center" vertical="center"/>
    </xf>
    <xf numFmtId="177" fontId="0" fillId="4" borderId="2" xfId="0" quotePrefix="1" applyNumberFormat="1" applyFill="1" applyBorder="1" applyAlignment="1">
      <alignment horizontal="center" vertical="center"/>
    </xf>
    <xf numFmtId="49" fontId="0" fillId="4" borderId="2" xfId="0" quotePrefix="1" applyNumberFormat="1" applyFont="1" applyFill="1" applyBorder="1" applyAlignment="1">
      <alignment horizontal="center" vertical="center"/>
    </xf>
    <xf numFmtId="0" fontId="27" fillId="0" borderId="0" xfId="14" applyFont="1" applyFill="1" applyAlignment="1">
      <alignment horizontal="center" vertical="center"/>
    </xf>
    <xf numFmtId="177" fontId="0" fillId="4" borderId="8" xfId="14" quotePrefix="1" applyNumberFormat="1" applyFont="1" applyFill="1" applyBorder="1" applyAlignment="1">
      <alignment horizontal="center" vertical="center"/>
    </xf>
    <xf numFmtId="177" fontId="0" fillId="4" borderId="20" xfId="14" applyNumberFormat="1" applyFont="1" applyFill="1" applyBorder="1" applyAlignment="1">
      <alignment horizontal="center" vertical="center"/>
    </xf>
    <xf numFmtId="177" fontId="0" fillId="4" borderId="20" xfId="14" quotePrefix="1" applyNumberFormat="1" applyFont="1" applyFill="1" applyBorder="1" applyAlignment="1">
      <alignment horizontal="center" vertical="center"/>
    </xf>
    <xf numFmtId="177" fontId="0" fillId="4" borderId="21" xfId="14" applyNumberFormat="1" applyFont="1" applyFill="1" applyBorder="1" applyAlignment="1">
      <alignment horizontal="center" vertical="center"/>
    </xf>
    <xf numFmtId="0" fontId="2" fillId="0" borderId="22" xfId="14" applyFont="1" applyBorder="1" applyAlignment="1">
      <alignment horizontal="left" vertical="center" wrapText="1"/>
    </xf>
    <xf numFmtId="0" fontId="2" fillId="0" borderId="22" xfId="14" applyFont="1" applyBorder="1" applyAlignment="1">
      <alignment horizontal="left" vertical="center"/>
    </xf>
    <xf numFmtId="177" fontId="0" fillId="4" borderId="23" xfId="0" quotePrefix="1" applyNumberFormat="1" applyFill="1" applyBorder="1" applyAlignment="1">
      <alignment horizontal="center" vertical="center" wrapText="1"/>
    </xf>
    <xf numFmtId="177" fontId="0" fillId="4" borderId="24" xfId="0" applyNumberFormat="1" applyFill="1" applyBorder="1" applyAlignment="1">
      <alignment horizontal="center" vertical="center" wrapText="1"/>
    </xf>
    <xf numFmtId="177" fontId="0" fillId="4" borderId="25" xfId="0" applyNumberFormat="1" applyFill="1" applyBorder="1" applyAlignment="1">
      <alignment horizontal="center" vertical="center" wrapText="1"/>
    </xf>
    <xf numFmtId="177" fontId="0" fillId="4" borderId="26" xfId="0" quotePrefix="1" applyNumberFormat="1" applyFill="1" applyBorder="1" applyAlignment="1">
      <alignment horizontal="center" vertical="center" wrapText="1"/>
    </xf>
    <xf numFmtId="177" fontId="0" fillId="4" borderId="27" xfId="0" applyNumberFormat="1" applyFill="1" applyBorder="1" applyAlignment="1">
      <alignment horizontal="center" vertical="center" wrapText="1"/>
    </xf>
    <xf numFmtId="177" fontId="0" fillId="4" borderId="28" xfId="0" applyNumberFormat="1" applyFill="1" applyBorder="1" applyAlignment="1">
      <alignment horizontal="center" vertical="center" wrapText="1"/>
    </xf>
    <xf numFmtId="177" fontId="0" fillId="4" borderId="14" xfId="0" applyNumberFormat="1" applyFont="1" applyFill="1" applyBorder="1" applyAlignment="1">
      <alignment horizontal="center" vertical="center" wrapText="1"/>
    </xf>
    <xf numFmtId="177" fontId="0" fillId="4" borderId="16" xfId="0" applyNumberFormat="1" applyFill="1" applyBorder="1" applyAlignment="1">
      <alignment horizontal="center" vertical="center" wrapText="1"/>
    </xf>
    <xf numFmtId="177" fontId="0" fillId="4" borderId="29" xfId="0" applyNumberFormat="1" applyFill="1" applyBorder="1" applyAlignment="1">
      <alignment horizontal="center" vertical="center" wrapText="1"/>
    </xf>
    <xf numFmtId="177" fontId="0" fillId="4" borderId="30" xfId="0" applyNumberFormat="1" applyFill="1" applyBorder="1" applyAlignment="1">
      <alignment horizontal="center" vertical="center" wrapText="1"/>
    </xf>
    <xf numFmtId="176" fontId="0" fillId="4" borderId="10" xfId="0" applyNumberFormat="1" applyFill="1" applyBorder="1" applyAlignment="1">
      <alignment horizontal="left" vertical="center"/>
    </xf>
    <xf numFmtId="176" fontId="0" fillId="4" borderId="2" xfId="0" applyNumberFormat="1" applyFill="1" applyBorder="1" applyAlignment="1">
      <alignment horizontal="left" vertical="center"/>
    </xf>
    <xf numFmtId="0" fontId="0" fillId="0" borderId="22" xfId="0" applyBorder="1" applyAlignment="1">
      <alignment horizontal="left" vertical="center" wrapText="1"/>
    </xf>
    <xf numFmtId="0" fontId="0" fillId="0" borderId="22" xfId="0" applyFont="1" applyBorder="1" applyAlignment="1">
      <alignment horizontal="left" vertical="center"/>
    </xf>
    <xf numFmtId="0" fontId="27" fillId="0" borderId="0" xfId="0" applyFont="1" applyFill="1" applyAlignment="1">
      <alignment horizontal="center" vertical="center"/>
    </xf>
    <xf numFmtId="0" fontId="0" fillId="4" borderId="0" xfId="0" applyFill="1" applyAlignment="1">
      <alignment horizontal="center" vertical="center"/>
    </xf>
    <xf numFmtId="0" fontId="0" fillId="4" borderId="0" xfId="0" applyFont="1" applyFill="1" applyAlignment="1">
      <alignment horizontal="center" vertical="center"/>
    </xf>
    <xf numFmtId="177" fontId="0" fillId="4" borderId="31" xfId="0" quotePrefix="1" applyNumberFormat="1" applyFill="1" applyBorder="1" applyAlignment="1">
      <alignment horizontal="center" vertical="center" wrapText="1"/>
    </xf>
    <xf numFmtId="177" fontId="0" fillId="4" borderId="32" xfId="0" applyNumberFormat="1" applyFill="1" applyBorder="1" applyAlignment="1">
      <alignment horizontal="center" vertical="center" wrapText="1"/>
    </xf>
    <xf numFmtId="177" fontId="0" fillId="4" borderId="33" xfId="0" quotePrefix="1" applyNumberFormat="1" applyFill="1" applyBorder="1" applyAlignment="1">
      <alignment horizontal="center" vertical="center"/>
    </xf>
    <xf numFmtId="177" fontId="0" fillId="4" borderId="13" xfId="0" applyNumberFormat="1" applyFill="1" applyBorder="1" applyAlignment="1">
      <alignment horizontal="center" vertical="center"/>
    </xf>
    <xf numFmtId="177" fontId="0" fillId="4" borderId="34" xfId="0" applyNumberFormat="1" applyFill="1" applyBorder="1" applyAlignment="1">
      <alignment horizontal="center" vertical="center"/>
    </xf>
    <xf numFmtId="177" fontId="0" fillId="4" borderId="29" xfId="0" quotePrefix="1" applyNumberFormat="1" applyFill="1" applyBorder="1" applyAlignment="1">
      <alignment horizontal="center" vertical="center"/>
    </xf>
    <xf numFmtId="177" fontId="0" fillId="4" borderId="30" xfId="0" applyNumberFormat="1" applyFill="1" applyBorder="1" applyAlignment="1">
      <alignment horizontal="center" vertical="center"/>
    </xf>
    <xf numFmtId="177" fontId="0" fillId="4" borderId="35" xfId="0" applyNumberFormat="1" applyFill="1" applyBorder="1" applyAlignment="1">
      <alignment horizontal="center" vertical="center"/>
    </xf>
    <xf numFmtId="177" fontId="0" fillId="4" borderId="11" xfId="0" quotePrefix="1" applyNumberFormat="1" applyFill="1" applyBorder="1" applyAlignment="1">
      <alignment horizontal="center" vertical="center" wrapText="1"/>
    </xf>
    <xf numFmtId="177" fontId="0" fillId="0" borderId="23" xfId="0" quotePrefix="1" applyNumberFormat="1" applyFill="1" applyBorder="1" applyAlignment="1">
      <alignment horizontal="center" vertical="center" wrapText="1"/>
    </xf>
    <xf numFmtId="177" fontId="0" fillId="0" borderId="24" xfId="0" applyNumberFormat="1" applyFill="1" applyBorder="1" applyAlignment="1">
      <alignment horizontal="center" vertical="center" wrapText="1"/>
    </xf>
    <xf numFmtId="177" fontId="0" fillId="0" borderId="25" xfId="0" applyNumberFormat="1" applyFill="1" applyBorder="1" applyAlignment="1">
      <alignment horizontal="center" vertical="center" wrapText="1"/>
    </xf>
    <xf numFmtId="177" fontId="0" fillId="4" borderId="23" xfId="0" quotePrefix="1" applyNumberFormat="1" applyFont="1" applyFill="1" applyBorder="1" applyAlignment="1">
      <alignment horizontal="center" vertical="center" wrapText="1"/>
    </xf>
    <xf numFmtId="177" fontId="0" fillId="4" borderId="24" xfId="0" applyNumberFormat="1" applyFont="1" applyFill="1" applyBorder="1" applyAlignment="1">
      <alignment horizontal="center" vertical="center" wrapText="1"/>
    </xf>
    <xf numFmtId="177" fontId="0" fillId="4" borderId="25" xfId="0" applyNumberFormat="1" applyFont="1" applyFill="1" applyBorder="1" applyAlignment="1">
      <alignment horizontal="center" vertical="center" wrapText="1"/>
    </xf>
    <xf numFmtId="177" fontId="0" fillId="4" borderId="23" xfId="0" applyNumberFormat="1" applyFont="1" applyFill="1" applyBorder="1" applyAlignment="1">
      <alignment horizontal="center" vertical="center" wrapText="1"/>
    </xf>
    <xf numFmtId="177" fontId="0" fillId="4" borderId="26" xfId="0" quotePrefix="1" applyNumberFormat="1" applyFont="1" applyFill="1" applyBorder="1" applyAlignment="1">
      <alignment horizontal="center" vertical="center" wrapText="1"/>
    </xf>
    <xf numFmtId="177" fontId="0" fillId="4" borderId="27" xfId="0" applyNumberFormat="1" applyFont="1" applyFill="1" applyBorder="1" applyAlignment="1">
      <alignment horizontal="center" vertical="center" wrapText="1"/>
    </xf>
    <xf numFmtId="177" fontId="0" fillId="4" borderId="28" xfId="0" applyNumberFormat="1" applyFont="1" applyFill="1" applyBorder="1" applyAlignment="1">
      <alignment horizontal="center" vertical="center" wrapText="1"/>
    </xf>
    <xf numFmtId="49" fontId="0" fillId="4" borderId="33" xfId="0" quotePrefix="1" applyNumberFormat="1" applyFill="1" applyBorder="1" applyAlignment="1">
      <alignment horizontal="center" vertical="center"/>
    </xf>
    <xf numFmtId="49" fontId="0" fillId="4" borderId="13" xfId="0" applyNumberFormat="1" applyFill="1" applyBorder="1" applyAlignment="1">
      <alignment horizontal="center" vertical="center"/>
    </xf>
    <xf numFmtId="49" fontId="0" fillId="4" borderId="34" xfId="0" applyNumberFormat="1" applyFill="1" applyBorder="1" applyAlignment="1">
      <alignment horizontal="center" vertical="center"/>
    </xf>
    <xf numFmtId="177" fontId="0" fillId="4" borderId="9" xfId="14" applyNumberFormat="1" applyFont="1" applyFill="1" applyBorder="1" applyAlignment="1">
      <alignment horizontal="center" vertical="center"/>
    </xf>
    <xf numFmtId="0" fontId="2" fillId="0" borderId="0" xfId="14" applyFont="1" applyBorder="1" applyAlignment="1">
      <alignment horizontal="left" vertical="center"/>
    </xf>
    <xf numFmtId="0" fontId="0" fillId="0" borderId="36" xfId="16" applyFont="1" applyBorder="1" applyAlignment="1">
      <alignment horizontal="center" vertical="center" wrapText="1"/>
    </xf>
    <xf numFmtId="0" fontId="0" fillId="0" borderId="4" xfId="16" applyFont="1" applyBorder="1" applyAlignment="1">
      <alignment horizontal="center" vertical="center" wrapText="1"/>
    </xf>
    <xf numFmtId="0" fontId="0" fillId="0" borderId="22" xfId="16" applyFont="1" applyBorder="1" applyAlignment="1">
      <alignment horizontal="left" vertical="center" wrapText="1"/>
    </xf>
    <xf numFmtId="0" fontId="0" fillId="0" borderId="22" xfId="16" applyFont="1" applyBorder="1" applyAlignment="1">
      <alignment horizontal="left" vertical="center"/>
    </xf>
    <xf numFmtId="0" fontId="0" fillId="0" borderId="2" xfId="16" applyFont="1" applyBorder="1" applyAlignment="1">
      <alignment horizontal="center" vertical="center" wrapText="1"/>
    </xf>
    <xf numFmtId="0" fontId="0" fillId="0" borderId="37" xfId="16" applyFont="1" applyFill="1" applyBorder="1" applyAlignment="1">
      <alignment horizontal="center" vertical="center" wrapText="1"/>
    </xf>
    <xf numFmtId="0" fontId="0" fillId="0" borderId="38" xfId="16" applyFont="1" applyFill="1" applyBorder="1" applyAlignment="1">
      <alignment horizontal="center" vertical="center" wrapText="1"/>
    </xf>
    <xf numFmtId="0" fontId="0" fillId="0" borderId="39" xfId="16" applyFont="1" applyFill="1" applyBorder="1" applyAlignment="1">
      <alignment horizontal="center" vertical="center" wrapText="1"/>
    </xf>
    <xf numFmtId="0" fontId="0" fillId="0" borderId="23" xfId="16" applyFont="1" applyFill="1" applyBorder="1" applyAlignment="1">
      <alignment horizontal="center" vertical="center" wrapText="1"/>
    </xf>
    <xf numFmtId="0" fontId="0" fillId="0" borderId="24" xfId="16" applyFont="1" applyFill="1" applyBorder="1" applyAlignment="1">
      <alignment horizontal="center" vertical="center" wrapText="1"/>
    </xf>
    <xf numFmtId="0" fontId="0" fillId="0" borderId="25" xfId="16" applyFont="1" applyFill="1" applyBorder="1" applyAlignment="1">
      <alignment horizontal="center" vertical="center" wrapText="1"/>
    </xf>
    <xf numFmtId="0" fontId="0" fillId="0" borderId="26" xfId="16" applyFont="1" applyFill="1" applyBorder="1" applyAlignment="1">
      <alignment horizontal="center" vertical="center" wrapText="1"/>
    </xf>
    <xf numFmtId="0" fontId="0" fillId="0" borderId="27" xfId="16" applyFont="1" applyFill="1" applyBorder="1" applyAlignment="1">
      <alignment horizontal="center" vertical="center" wrapText="1"/>
    </xf>
    <xf numFmtId="0" fontId="0" fillId="0" borderId="28" xfId="16" applyFont="1" applyFill="1" applyBorder="1" applyAlignment="1">
      <alignment horizontal="center" vertical="center" wrapText="1"/>
    </xf>
    <xf numFmtId="0" fontId="0" fillId="0" borderId="10" xfId="16" applyFont="1" applyBorder="1" applyAlignment="1">
      <alignment horizontal="center" vertical="center" wrapText="1"/>
    </xf>
    <xf numFmtId="0" fontId="3" fillId="4" borderId="0" xfId="16" applyFont="1" applyFill="1" applyAlignment="1">
      <alignment horizontal="center" vertical="center" wrapText="1"/>
    </xf>
    <xf numFmtId="0" fontId="0" fillId="0" borderId="8" xfId="16" applyFont="1" applyBorder="1" applyAlignment="1">
      <alignment horizontal="center" vertical="center" wrapText="1"/>
    </xf>
    <xf numFmtId="0" fontId="0" fillId="0" borderId="20" xfId="16" applyFont="1" applyBorder="1" applyAlignment="1">
      <alignment horizontal="center" vertical="center" wrapText="1"/>
    </xf>
    <xf numFmtId="0" fontId="0" fillId="0" borderId="33" xfId="16" applyFont="1" applyBorder="1" applyAlignment="1">
      <alignment horizontal="center" vertical="center" wrapText="1"/>
    </xf>
    <xf numFmtId="0" fontId="0" fillId="0" borderId="13" xfId="16" applyFont="1" applyBorder="1" applyAlignment="1">
      <alignment horizontal="center" vertical="center" wrapText="1"/>
    </xf>
    <xf numFmtId="0" fontId="0" fillId="0" borderId="34" xfId="16" applyFont="1" applyBorder="1" applyAlignment="1">
      <alignment horizontal="center" vertical="center" wrapText="1"/>
    </xf>
    <xf numFmtId="0" fontId="19" fillId="4" borderId="0" xfId="16" applyFont="1" applyFill="1" applyAlignment="1">
      <alignment horizontal="center" vertical="center"/>
    </xf>
    <xf numFmtId="0" fontId="3" fillId="4" borderId="0" xfId="16" applyFont="1" applyFill="1" applyAlignment="1">
      <alignment horizontal="center" vertical="center"/>
    </xf>
    <xf numFmtId="0" fontId="20" fillId="0" borderId="15"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9" fillId="0" borderId="0" xfId="15" applyFont="1" applyBorder="1" applyAlignment="1">
      <alignment horizontal="left" wrapText="1"/>
    </xf>
    <xf numFmtId="0" fontId="0" fillId="0" borderId="9" xfId="16" applyFont="1" applyFill="1" applyBorder="1" applyAlignment="1">
      <alignment horizontal="center" vertical="center" wrapText="1"/>
    </xf>
    <xf numFmtId="0" fontId="0" fillId="0" borderId="32" xfId="16" applyFont="1" applyFill="1" applyBorder="1" applyAlignment="1">
      <alignment horizontal="center" vertical="center" wrapText="1"/>
    </xf>
    <xf numFmtId="0" fontId="0" fillId="0" borderId="29" xfId="16" applyFont="1" applyBorder="1" applyAlignment="1">
      <alignment horizontal="center" vertical="center" wrapText="1"/>
    </xf>
    <xf numFmtId="0" fontId="0" fillId="0" borderId="30" xfId="16" applyFont="1" applyBorder="1" applyAlignment="1">
      <alignment horizontal="center" vertical="center" wrapText="1"/>
    </xf>
    <xf numFmtId="0" fontId="0" fillId="0" borderId="35" xfId="16" applyFont="1" applyBorder="1" applyAlignment="1">
      <alignment horizontal="center" vertical="center" wrapText="1"/>
    </xf>
  </cellXfs>
  <cellStyles count="23">
    <cellStyle name="差_5.中央部门决算（草案)-1" xfId="1"/>
    <cellStyle name="差_出版署2010年度中央部门决算草案" xfId="2"/>
    <cellStyle name="差_全国友协2010年度中央部门决算（草案）" xfId="3"/>
    <cellStyle name="差_司法部2010年度中央部门决算（草案）报" xfId="4"/>
    <cellStyle name="常规" xfId="0" builtinId="0"/>
    <cellStyle name="常规 2" xfId="5"/>
    <cellStyle name="常规 3" xfId="6"/>
    <cellStyle name="常规 4" xfId="7"/>
    <cellStyle name="常规 5" xfId="8"/>
    <cellStyle name="常规 5 2" xfId="9"/>
    <cellStyle name="常规 6" xfId="10"/>
    <cellStyle name="常规 7" xfId="11"/>
    <cellStyle name="常规 8" xfId="12"/>
    <cellStyle name="常规 9" xfId="13"/>
    <cellStyle name="常规_2007年行政单位基层表样表" xfId="14"/>
    <cellStyle name="常规_2012年预算公开分析表（26个部门财政拨款三公经费）" xfId="15"/>
    <cellStyle name="常规_事业单位部门决算报表（讨论稿） 2" xfId="16"/>
    <cellStyle name="好_5.中央部门决算（草案)-1" xfId="17"/>
    <cellStyle name="好_出版署2010年度中央部门决算草案" xfId="18"/>
    <cellStyle name="好_全国友协2010年度中央部门决算（草案）" xfId="19"/>
    <cellStyle name="好_司法部2010年度中央部门决算（草案）报" xfId="20"/>
    <cellStyle name="样式 1" xfId="21"/>
    <cellStyle name="样式 1 2" xfId="2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1"/>
  <sheetViews>
    <sheetView topLeftCell="A4" zoomScaleSheetLayoutView="100" workbookViewId="0">
      <selection activeCell="F20" sqref="F20"/>
    </sheetView>
  </sheetViews>
  <sheetFormatPr defaultRowHeight="14.25"/>
  <cols>
    <col min="1" max="1" width="50.625" style="74" customWidth="1"/>
    <col min="2" max="2" width="4" style="74" customWidth="1"/>
    <col min="3" max="3" width="15.625" style="74" customWidth="1"/>
    <col min="4" max="4" width="50.625" style="74" customWidth="1"/>
    <col min="5" max="5" width="3.5" style="74" customWidth="1"/>
    <col min="6" max="6" width="15.625" style="74" customWidth="1"/>
    <col min="7" max="8" width="9" style="75"/>
    <col min="9" max="16384" width="9" style="74"/>
  </cols>
  <sheetData>
    <row r="1" spans="1:8">
      <c r="A1" s="76"/>
    </row>
    <row r="2" spans="1:8" s="72" customFormat="1" ht="18" customHeight="1">
      <c r="A2" s="145" t="s">
        <v>0</v>
      </c>
      <c r="B2" s="145"/>
      <c r="C2" s="145"/>
      <c r="D2" s="145"/>
      <c r="E2" s="145"/>
      <c r="F2" s="145"/>
      <c r="G2" s="108"/>
      <c r="H2" s="108"/>
    </row>
    <row r="3" spans="1:8" ht="9.9499999999999993" customHeight="1">
      <c r="A3" s="77"/>
      <c r="B3" s="77"/>
      <c r="C3" s="77"/>
      <c r="D3" s="77"/>
      <c r="E3" s="77"/>
      <c r="F3" s="23" t="s">
        <v>1</v>
      </c>
    </row>
    <row r="4" spans="1:8" ht="15" customHeight="1">
      <c r="A4" s="7" t="s">
        <v>188</v>
      </c>
      <c r="B4" s="77"/>
      <c r="C4" s="77"/>
      <c r="D4" s="77"/>
      <c r="E4" s="77"/>
      <c r="F4" s="23" t="s">
        <v>3</v>
      </c>
    </row>
    <row r="5" spans="1:8" s="73" customFormat="1" ht="21.95" customHeight="1">
      <c r="A5" s="146" t="s">
        <v>4</v>
      </c>
      <c r="B5" s="147"/>
      <c r="C5" s="147"/>
      <c r="D5" s="148" t="s">
        <v>5</v>
      </c>
      <c r="E5" s="147"/>
      <c r="F5" s="149"/>
      <c r="G5" s="109"/>
      <c r="H5" s="109"/>
    </row>
    <row r="6" spans="1:8" s="73" customFormat="1" ht="21.95" customHeight="1">
      <c r="A6" s="132" t="s">
        <v>6</v>
      </c>
      <c r="B6" s="133" t="s">
        <v>7</v>
      </c>
      <c r="C6" s="79" t="s">
        <v>8</v>
      </c>
      <c r="D6" s="134" t="s">
        <v>6</v>
      </c>
      <c r="E6" s="133" t="s">
        <v>7</v>
      </c>
      <c r="F6" s="128" t="s">
        <v>8</v>
      </c>
      <c r="G6" s="109"/>
      <c r="H6" s="109"/>
    </row>
    <row r="7" spans="1:8" s="73" customFormat="1" ht="21.95" customHeight="1">
      <c r="A7" s="132" t="s">
        <v>9</v>
      </c>
      <c r="B7" s="79"/>
      <c r="C7" s="134" t="s">
        <v>10</v>
      </c>
      <c r="D7" s="134" t="s">
        <v>9</v>
      </c>
      <c r="E7" s="79"/>
      <c r="F7" s="135" t="s">
        <v>11</v>
      </c>
      <c r="G7" s="109"/>
      <c r="H7" s="109"/>
    </row>
    <row r="8" spans="1:8" s="73" customFormat="1" ht="21.95" customHeight="1">
      <c r="A8" s="136" t="s">
        <v>12</v>
      </c>
      <c r="B8" s="137" t="s">
        <v>10</v>
      </c>
      <c r="C8" s="85">
        <v>3678.15</v>
      </c>
      <c r="D8" s="138" t="s">
        <v>13</v>
      </c>
      <c r="E8" s="137" t="s">
        <v>14</v>
      </c>
      <c r="F8" s="87">
        <v>11.33</v>
      </c>
      <c r="G8" s="109"/>
      <c r="H8" s="109"/>
    </row>
    <row r="9" spans="1:8" s="73" customFormat="1" ht="21.95" customHeight="1">
      <c r="A9" s="89" t="s">
        <v>15</v>
      </c>
      <c r="B9" s="137" t="s">
        <v>11</v>
      </c>
      <c r="C9" s="85"/>
      <c r="D9" s="138" t="s">
        <v>16</v>
      </c>
      <c r="E9" s="137" t="s">
        <v>17</v>
      </c>
      <c r="F9" s="87"/>
      <c r="G9" s="109"/>
      <c r="H9" s="109"/>
    </row>
    <row r="10" spans="1:8" s="73" customFormat="1" ht="21.95" customHeight="1">
      <c r="A10" s="89" t="s">
        <v>18</v>
      </c>
      <c r="B10" s="137" t="s">
        <v>19</v>
      </c>
      <c r="C10" s="85"/>
      <c r="D10" s="138" t="s">
        <v>20</v>
      </c>
      <c r="E10" s="137" t="s">
        <v>21</v>
      </c>
      <c r="F10" s="87"/>
      <c r="G10" s="109"/>
      <c r="H10" s="109"/>
    </row>
    <row r="11" spans="1:8" s="73" customFormat="1" ht="21.95" customHeight="1">
      <c r="A11" s="89" t="s">
        <v>22</v>
      </c>
      <c r="B11" s="137" t="s">
        <v>23</v>
      </c>
      <c r="C11" s="85"/>
      <c r="D11" s="138" t="s">
        <v>24</v>
      </c>
      <c r="E11" s="137" t="s">
        <v>25</v>
      </c>
      <c r="F11" s="87">
        <v>3616.81</v>
      </c>
      <c r="G11" s="109"/>
      <c r="H11" s="109"/>
    </row>
    <row r="12" spans="1:8" s="73" customFormat="1" ht="21.95" customHeight="1">
      <c r="A12" s="89" t="s">
        <v>26</v>
      </c>
      <c r="B12" s="137" t="s">
        <v>27</v>
      </c>
      <c r="C12" s="85"/>
      <c r="D12" s="138" t="s">
        <v>28</v>
      </c>
      <c r="E12" s="137" t="s">
        <v>29</v>
      </c>
      <c r="F12" s="87"/>
      <c r="G12" s="109"/>
      <c r="H12" s="109"/>
    </row>
    <row r="13" spans="1:8" s="73" customFormat="1" ht="21.95" customHeight="1">
      <c r="A13" s="89" t="s">
        <v>30</v>
      </c>
      <c r="B13" s="137" t="s">
        <v>31</v>
      </c>
      <c r="C13" s="85"/>
      <c r="D13" s="138" t="s">
        <v>32</v>
      </c>
      <c r="E13" s="137" t="s">
        <v>33</v>
      </c>
      <c r="F13" s="87"/>
      <c r="G13" s="109"/>
      <c r="H13" s="109"/>
    </row>
    <row r="14" spans="1:8" s="73" customFormat="1" ht="21.95" customHeight="1">
      <c r="A14" s="89"/>
      <c r="B14" s="137" t="s">
        <v>34</v>
      </c>
      <c r="C14" s="85"/>
      <c r="D14" s="90" t="s">
        <v>35</v>
      </c>
      <c r="E14" s="137" t="s">
        <v>36</v>
      </c>
      <c r="F14" s="87">
        <v>30.01</v>
      </c>
      <c r="G14" s="109"/>
      <c r="H14" s="109"/>
    </row>
    <row r="15" spans="1:8" s="73" customFormat="1" ht="21.95" customHeight="1">
      <c r="A15" s="84"/>
      <c r="B15" s="137" t="s">
        <v>37</v>
      </c>
      <c r="C15" s="91"/>
      <c r="D15" s="92" t="s">
        <v>38</v>
      </c>
      <c r="E15" s="137" t="s">
        <v>39</v>
      </c>
      <c r="F15" s="93">
        <v>20</v>
      </c>
      <c r="G15" s="109"/>
      <c r="H15" s="109"/>
    </row>
    <row r="16" spans="1:8" s="73" customFormat="1" ht="21.95" customHeight="1">
      <c r="A16" s="139" t="s">
        <v>40</v>
      </c>
      <c r="B16" s="137" t="s">
        <v>41</v>
      </c>
      <c r="C16" s="85">
        <v>3678.15</v>
      </c>
      <c r="D16" s="140" t="s">
        <v>42</v>
      </c>
      <c r="E16" s="137" t="s">
        <v>43</v>
      </c>
      <c r="F16" s="93">
        <v>3678.15</v>
      </c>
      <c r="G16" s="109"/>
      <c r="H16" s="109"/>
    </row>
    <row r="17" spans="1:8" s="73" customFormat="1" ht="21.95" customHeight="1">
      <c r="A17" s="84" t="s">
        <v>44</v>
      </c>
      <c r="B17" s="137" t="s">
        <v>45</v>
      </c>
      <c r="C17" s="85"/>
      <c r="D17" s="92" t="s">
        <v>46</v>
      </c>
      <c r="E17" s="137" t="s">
        <v>47</v>
      </c>
      <c r="F17" s="93"/>
      <c r="G17" s="109"/>
      <c r="H17" s="109"/>
    </row>
    <row r="18" spans="1:8" s="73" customFormat="1" ht="21.95" customHeight="1">
      <c r="A18" s="84" t="s">
        <v>48</v>
      </c>
      <c r="B18" s="137" t="s">
        <v>49</v>
      </c>
      <c r="C18" s="85"/>
      <c r="D18" s="92" t="s">
        <v>50</v>
      </c>
      <c r="E18" s="137" t="s">
        <v>51</v>
      </c>
      <c r="F18" s="93"/>
      <c r="G18" s="109"/>
      <c r="H18" s="109"/>
    </row>
    <row r="19" spans="1:8" s="73" customFormat="1" ht="21.95" customHeight="1">
      <c r="A19" s="129"/>
      <c r="B19" s="137" t="s">
        <v>52</v>
      </c>
      <c r="C19" s="101"/>
      <c r="D19" s="102"/>
      <c r="E19" s="137" t="s">
        <v>53</v>
      </c>
      <c r="F19" s="130"/>
      <c r="G19" s="109"/>
      <c r="H19" s="109"/>
    </row>
    <row r="20" spans="1:8" ht="21.95" customHeight="1">
      <c r="A20" s="141" t="s">
        <v>54</v>
      </c>
      <c r="B20" s="137" t="s">
        <v>55</v>
      </c>
      <c r="C20" s="105">
        <v>3678.15</v>
      </c>
      <c r="D20" s="142" t="s">
        <v>54</v>
      </c>
      <c r="E20" s="137" t="s">
        <v>56</v>
      </c>
      <c r="F20" s="131">
        <v>3678.15</v>
      </c>
    </row>
    <row r="21" spans="1:8" ht="29.25" customHeight="1">
      <c r="A21" s="150" t="s">
        <v>57</v>
      </c>
      <c r="B21" s="151"/>
      <c r="C21" s="151"/>
      <c r="D21" s="151"/>
      <c r="E21" s="151"/>
      <c r="F21" s="151"/>
    </row>
  </sheetData>
  <mergeCells count="4">
    <mergeCell ref="A2:F2"/>
    <mergeCell ref="A5:C5"/>
    <mergeCell ref="D5:F5"/>
    <mergeCell ref="A21:F21"/>
  </mergeCells>
  <phoneticPr fontId="10" type="noConversion"/>
  <printOptions horizontalCentered="1"/>
  <pageMargins left="0.35" right="0.35" top="0.59" bottom="0.79" header="0.51" footer="0.2"/>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dimension ref="A1:K23"/>
  <sheetViews>
    <sheetView zoomScaleSheetLayoutView="160" workbookViewId="0">
      <selection activeCell="A21" sqref="A21:J21"/>
    </sheetView>
  </sheetViews>
  <sheetFormatPr defaultRowHeight="14.25"/>
  <cols>
    <col min="1" max="2" width="4.625" style="113" customWidth="1"/>
    <col min="3" max="3" width="25.625" style="113" customWidth="1"/>
    <col min="4" max="10" width="13.625" style="113" customWidth="1"/>
    <col min="11" max="16384" width="9" style="113"/>
  </cols>
  <sheetData>
    <row r="1" spans="1:11" s="110" customFormat="1" ht="21.75">
      <c r="A1" s="166" t="s">
        <v>58</v>
      </c>
      <c r="B1" s="166"/>
      <c r="C1" s="166"/>
      <c r="D1" s="166"/>
      <c r="E1" s="166"/>
      <c r="F1" s="166"/>
      <c r="G1" s="166"/>
      <c r="H1" s="166"/>
      <c r="I1" s="166"/>
      <c r="J1" s="166"/>
    </row>
    <row r="2" spans="1:11">
      <c r="A2" s="114"/>
      <c r="B2" s="114"/>
      <c r="C2" s="114"/>
      <c r="D2" s="114"/>
      <c r="E2" s="114"/>
      <c r="F2" s="114"/>
      <c r="G2" s="114"/>
      <c r="H2" s="114"/>
      <c r="I2" s="114"/>
      <c r="J2" s="23" t="s">
        <v>59</v>
      </c>
    </row>
    <row r="3" spans="1:11">
      <c r="A3" s="78" t="s">
        <v>2</v>
      </c>
      <c r="B3" s="167" t="s">
        <v>187</v>
      </c>
      <c r="C3" s="168"/>
      <c r="D3" s="114"/>
      <c r="E3" s="114"/>
      <c r="F3" s="115"/>
      <c r="G3" s="114"/>
      <c r="H3" s="114"/>
      <c r="I3" s="114"/>
      <c r="J3" s="23" t="s">
        <v>3</v>
      </c>
    </row>
    <row r="4" spans="1:11" s="111" customFormat="1" ht="22.5" customHeight="1">
      <c r="A4" s="169" t="s">
        <v>6</v>
      </c>
      <c r="B4" s="170"/>
      <c r="C4" s="170"/>
      <c r="D4" s="152" t="s">
        <v>40</v>
      </c>
      <c r="E4" s="178" t="s">
        <v>61</v>
      </c>
      <c r="F4" s="152" t="s">
        <v>62</v>
      </c>
      <c r="G4" s="152" t="s">
        <v>63</v>
      </c>
      <c r="H4" s="152" t="s">
        <v>64</v>
      </c>
      <c r="I4" s="152" t="s">
        <v>65</v>
      </c>
      <c r="J4" s="155" t="s">
        <v>66</v>
      </c>
      <c r="K4" s="120"/>
    </row>
    <row r="5" spans="1:11" s="111" customFormat="1" ht="22.5" customHeight="1">
      <c r="A5" s="158" t="s">
        <v>67</v>
      </c>
      <c r="B5" s="159"/>
      <c r="C5" s="177" t="s">
        <v>68</v>
      </c>
      <c r="D5" s="153"/>
      <c r="E5" s="179"/>
      <c r="F5" s="153"/>
      <c r="G5" s="153"/>
      <c r="H5" s="153"/>
      <c r="I5" s="153"/>
      <c r="J5" s="156"/>
      <c r="K5" s="120"/>
    </row>
    <row r="6" spans="1:11" s="111" customFormat="1" ht="22.5" customHeight="1">
      <c r="A6" s="160"/>
      <c r="B6" s="161"/>
      <c r="C6" s="154"/>
      <c r="D6" s="154"/>
      <c r="E6" s="180"/>
      <c r="F6" s="154"/>
      <c r="G6" s="154"/>
      <c r="H6" s="154"/>
      <c r="I6" s="154"/>
      <c r="J6" s="157"/>
      <c r="K6" s="120"/>
    </row>
    <row r="7" spans="1:11" ht="22.5" customHeight="1">
      <c r="A7" s="171" t="s">
        <v>69</v>
      </c>
      <c r="B7" s="172"/>
      <c r="C7" s="173"/>
      <c r="D7" s="143" t="s">
        <v>10</v>
      </c>
      <c r="E7" s="143" t="s">
        <v>11</v>
      </c>
      <c r="F7" s="143" t="s">
        <v>19</v>
      </c>
      <c r="G7" s="143" t="s">
        <v>23</v>
      </c>
      <c r="H7" s="143" t="s">
        <v>27</v>
      </c>
      <c r="I7" s="143" t="s">
        <v>31</v>
      </c>
      <c r="J7" s="127" t="s">
        <v>34</v>
      </c>
      <c r="K7" s="124"/>
    </row>
    <row r="8" spans="1:11" ht="22.5" customHeight="1">
      <c r="A8" s="174" t="s">
        <v>54</v>
      </c>
      <c r="B8" s="175"/>
      <c r="C8" s="176"/>
      <c r="D8" s="70">
        <f>SUM(D9:D20)</f>
        <v>3678.1500000000005</v>
      </c>
      <c r="E8" s="70">
        <f>SUM(E9:E20)</f>
        <v>3678.1500000000005</v>
      </c>
      <c r="F8" s="70"/>
      <c r="G8" s="70"/>
      <c r="H8" s="70"/>
      <c r="I8" s="70"/>
      <c r="J8" s="123"/>
      <c r="K8" s="124"/>
    </row>
    <row r="9" spans="1:11" ht="22.5" customHeight="1">
      <c r="A9" s="162">
        <v>2019901</v>
      </c>
      <c r="B9" s="163"/>
      <c r="C9" s="69" t="s">
        <v>70</v>
      </c>
      <c r="D9" s="70">
        <v>10.25</v>
      </c>
      <c r="E9" s="70">
        <v>10.25</v>
      </c>
      <c r="F9" s="70"/>
      <c r="G9" s="70"/>
      <c r="H9" s="70"/>
      <c r="I9" s="70"/>
      <c r="J9" s="123"/>
      <c r="K9" s="124"/>
    </row>
    <row r="10" spans="1:11" ht="22.5" customHeight="1">
      <c r="A10" s="162">
        <v>2019999</v>
      </c>
      <c r="B10" s="163"/>
      <c r="C10" s="69" t="s">
        <v>71</v>
      </c>
      <c r="D10" s="70">
        <v>1.08</v>
      </c>
      <c r="E10" s="70">
        <v>1.08</v>
      </c>
      <c r="F10" s="70"/>
      <c r="G10" s="70"/>
      <c r="H10" s="70"/>
      <c r="I10" s="70"/>
      <c r="J10" s="123"/>
      <c r="K10" s="124"/>
    </row>
    <row r="11" spans="1:11" ht="22.5" customHeight="1">
      <c r="A11" s="162">
        <v>2040401</v>
      </c>
      <c r="B11" s="163"/>
      <c r="C11" s="69" t="s">
        <v>72</v>
      </c>
      <c r="D11" s="70">
        <v>1844.55</v>
      </c>
      <c r="E11" s="70">
        <v>1844.55</v>
      </c>
      <c r="F11" s="70"/>
      <c r="G11" s="70"/>
      <c r="H11" s="70"/>
      <c r="I11" s="70"/>
      <c r="J11" s="123"/>
      <c r="K11" s="124"/>
    </row>
    <row r="12" spans="1:11" ht="22.5" customHeight="1">
      <c r="A12" s="162">
        <v>2040402</v>
      </c>
      <c r="B12" s="163"/>
      <c r="C12" s="69" t="s">
        <v>73</v>
      </c>
      <c r="D12" s="70">
        <v>245</v>
      </c>
      <c r="E12" s="70">
        <v>245</v>
      </c>
      <c r="F12" s="70"/>
      <c r="G12" s="70"/>
      <c r="H12" s="70"/>
      <c r="I12" s="70"/>
      <c r="J12" s="123"/>
      <c r="K12" s="124"/>
    </row>
    <row r="13" spans="1:11" ht="22.5" customHeight="1">
      <c r="A13" s="162">
        <v>2040404</v>
      </c>
      <c r="B13" s="163"/>
      <c r="C13" s="69" t="s">
        <v>74</v>
      </c>
      <c r="D13" s="70">
        <v>10</v>
      </c>
      <c r="E13" s="70">
        <v>10</v>
      </c>
      <c r="F13" s="70"/>
      <c r="G13" s="70"/>
      <c r="H13" s="70"/>
      <c r="I13" s="70"/>
      <c r="J13" s="123"/>
      <c r="K13" s="124"/>
    </row>
    <row r="14" spans="1:11" ht="22.5" customHeight="1">
      <c r="A14" s="162">
        <v>2040407</v>
      </c>
      <c r="B14" s="163"/>
      <c r="C14" s="69" t="s">
        <v>75</v>
      </c>
      <c r="D14" s="70">
        <v>200</v>
      </c>
      <c r="E14" s="70">
        <v>200</v>
      </c>
      <c r="F14" s="70"/>
      <c r="G14" s="70"/>
      <c r="H14" s="70"/>
      <c r="I14" s="70"/>
      <c r="J14" s="123"/>
      <c r="K14" s="124"/>
    </row>
    <row r="15" spans="1:11" ht="22.5" customHeight="1">
      <c r="A15" s="162">
        <v>2040499</v>
      </c>
      <c r="B15" s="163"/>
      <c r="C15" s="69" t="s">
        <v>76</v>
      </c>
      <c r="D15" s="70">
        <v>1097.51</v>
      </c>
      <c r="E15" s="70">
        <v>1097.51</v>
      </c>
      <c r="F15" s="70"/>
      <c r="G15" s="70"/>
      <c r="H15" s="70"/>
      <c r="I15" s="70"/>
      <c r="J15" s="123"/>
      <c r="K15" s="124"/>
    </row>
    <row r="16" spans="1:11" ht="22.5" customHeight="1">
      <c r="A16" s="162">
        <v>2040610</v>
      </c>
      <c r="B16" s="163"/>
      <c r="C16" s="69" t="s">
        <v>77</v>
      </c>
      <c r="D16" s="70">
        <v>20</v>
      </c>
      <c r="E16" s="70">
        <v>20</v>
      </c>
      <c r="F16" s="70"/>
      <c r="G16" s="70"/>
      <c r="H16" s="70"/>
      <c r="I16" s="70"/>
      <c r="J16" s="123"/>
      <c r="K16" s="124"/>
    </row>
    <row r="17" spans="1:11" ht="22.5" customHeight="1">
      <c r="A17" s="162">
        <v>2040699</v>
      </c>
      <c r="B17" s="163"/>
      <c r="C17" s="69" t="s">
        <v>78</v>
      </c>
      <c r="D17" s="70">
        <v>50</v>
      </c>
      <c r="E17" s="70">
        <v>50</v>
      </c>
      <c r="F17" s="70"/>
      <c r="G17" s="70"/>
      <c r="H17" s="70"/>
      <c r="I17" s="70"/>
      <c r="J17" s="123"/>
      <c r="K17" s="124"/>
    </row>
    <row r="18" spans="1:11" ht="22.5" customHeight="1">
      <c r="A18" s="162">
        <v>2049901</v>
      </c>
      <c r="B18" s="163"/>
      <c r="C18" s="69" t="s">
        <v>79</v>
      </c>
      <c r="D18" s="70">
        <v>149.75</v>
      </c>
      <c r="E18" s="70">
        <v>149.75</v>
      </c>
      <c r="F18" s="70"/>
      <c r="G18" s="70"/>
      <c r="H18" s="70"/>
      <c r="I18" s="70"/>
      <c r="J18" s="123"/>
      <c r="K18" s="124"/>
    </row>
    <row r="19" spans="1:11" ht="22.5" customHeight="1">
      <c r="A19" s="162">
        <v>2080505</v>
      </c>
      <c r="B19" s="163"/>
      <c r="C19" s="71" t="s">
        <v>80</v>
      </c>
      <c r="D19" s="70">
        <v>30.01</v>
      </c>
      <c r="E19" s="70">
        <v>30.01</v>
      </c>
      <c r="F19" s="70"/>
      <c r="G19" s="70"/>
      <c r="H19" s="70"/>
      <c r="I19" s="70"/>
      <c r="J19" s="123"/>
      <c r="K19" s="124"/>
    </row>
    <row r="20" spans="1:11" ht="22.5" customHeight="1">
      <c r="A20" s="162">
        <v>2120899</v>
      </c>
      <c r="B20" s="163"/>
      <c r="C20" s="71" t="s">
        <v>81</v>
      </c>
      <c r="D20" s="70">
        <v>20</v>
      </c>
      <c r="E20" s="70">
        <v>20</v>
      </c>
      <c r="F20" s="70"/>
      <c r="G20" s="70"/>
      <c r="H20" s="70"/>
      <c r="I20" s="70"/>
      <c r="J20" s="123"/>
      <c r="K20" s="124"/>
    </row>
    <row r="21" spans="1:11" ht="30.75" customHeight="1">
      <c r="A21" s="164" t="s">
        <v>82</v>
      </c>
      <c r="B21" s="165"/>
      <c r="C21" s="165"/>
      <c r="D21" s="165"/>
      <c r="E21" s="165"/>
      <c r="F21" s="165"/>
      <c r="G21" s="165"/>
      <c r="H21" s="165"/>
      <c r="I21" s="165"/>
      <c r="J21" s="165"/>
    </row>
    <row r="22" spans="1:11">
      <c r="A22" s="126"/>
    </row>
    <row r="23" spans="1:11">
      <c r="A23" s="126"/>
    </row>
  </sheetData>
  <mergeCells count="27">
    <mergeCell ref="A9:B9"/>
    <mergeCell ref="C5:C6"/>
    <mergeCell ref="D4:D6"/>
    <mergeCell ref="E4:E6"/>
    <mergeCell ref="F4:F6"/>
    <mergeCell ref="A1:J1"/>
    <mergeCell ref="B3:C3"/>
    <mergeCell ref="A4:C4"/>
    <mergeCell ref="A7:C7"/>
    <mergeCell ref="A8:C8"/>
    <mergeCell ref="A20:B20"/>
    <mergeCell ref="A21:J21"/>
    <mergeCell ref="A10:B10"/>
    <mergeCell ref="A11:B11"/>
    <mergeCell ref="A12:B12"/>
    <mergeCell ref="A13:B13"/>
    <mergeCell ref="A14:B14"/>
    <mergeCell ref="A16:B16"/>
    <mergeCell ref="A15:B15"/>
    <mergeCell ref="A17:B17"/>
    <mergeCell ref="A18:B18"/>
    <mergeCell ref="A19:B19"/>
    <mergeCell ref="G4:G6"/>
    <mergeCell ref="H4:H6"/>
    <mergeCell ref="I4:I6"/>
    <mergeCell ref="J4:J6"/>
    <mergeCell ref="A5:B6"/>
  </mergeCells>
  <phoneticPr fontId="10" type="noConversion"/>
  <printOptions horizontalCentered="1"/>
  <pageMargins left="0.35" right="0.35" top="0.79" bottom="0.79" header="0.51"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dimension ref="A1:J24"/>
  <sheetViews>
    <sheetView workbookViewId="0">
      <selection activeCell="C5" sqref="C5:C6"/>
    </sheetView>
  </sheetViews>
  <sheetFormatPr defaultRowHeight="14.25"/>
  <cols>
    <col min="1" max="1" width="5.625" style="113" customWidth="1"/>
    <col min="2" max="2" width="3.25" style="113" customWidth="1"/>
    <col min="3" max="3" width="26" style="113" customWidth="1"/>
    <col min="4" max="4" width="14.375" style="113" customWidth="1"/>
    <col min="5" max="9" width="14.625" style="113" customWidth="1"/>
    <col min="10" max="10" width="9" style="113"/>
    <col min="11" max="11" width="12.625" style="113" customWidth="1"/>
    <col min="12" max="16384" width="9" style="113"/>
  </cols>
  <sheetData>
    <row r="1" spans="1:10" s="110" customFormat="1" ht="21.75">
      <c r="A1" s="166" t="s">
        <v>83</v>
      </c>
      <c r="B1" s="166"/>
      <c r="C1" s="166"/>
      <c r="D1" s="166"/>
      <c r="E1" s="166"/>
      <c r="F1" s="166"/>
      <c r="G1" s="166"/>
      <c r="H1" s="166"/>
      <c r="I1" s="166"/>
    </row>
    <row r="2" spans="1:10">
      <c r="A2" s="114"/>
      <c r="B2" s="114"/>
      <c r="C2" s="114"/>
      <c r="D2" s="114"/>
      <c r="E2" s="114"/>
      <c r="F2" s="114"/>
      <c r="G2" s="114"/>
      <c r="H2" s="114"/>
      <c r="I2" s="23" t="s">
        <v>84</v>
      </c>
    </row>
    <row r="3" spans="1:10">
      <c r="A3" s="78" t="s">
        <v>2</v>
      </c>
      <c r="B3" s="168" t="s">
        <v>60</v>
      </c>
      <c r="C3" s="168"/>
      <c r="D3" s="114"/>
      <c r="E3" s="114"/>
      <c r="F3" s="115"/>
      <c r="G3" s="114"/>
      <c r="H3" s="114"/>
      <c r="I3" s="23" t="s">
        <v>3</v>
      </c>
    </row>
    <row r="4" spans="1:10" s="111" customFormat="1" ht="22.5" customHeight="1">
      <c r="A4" s="169" t="s">
        <v>6</v>
      </c>
      <c r="B4" s="170"/>
      <c r="C4" s="170"/>
      <c r="D4" s="152" t="s">
        <v>42</v>
      </c>
      <c r="E4" s="152" t="s">
        <v>85</v>
      </c>
      <c r="F4" s="181" t="s">
        <v>86</v>
      </c>
      <c r="G4" s="181" t="s">
        <v>87</v>
      </c>
      <c r="H4" s="184" t="s">
        <v>88</v>
      </c>
      <c r="I4" s="185" t="s">
        <v>89</v>
      </c>
      <c r="J4" s="120"/>
    </row>
    <row r="5" spans="1:10" s="111" customFormat="1" ht="22.5" customHeight="1">
      <c r="A5" s="158" t="s">
        <v>67</v>
      </c>
      <c r="B5" s="159"/>
      <c r="C5" s="177" t="s">
        <v>68</v>
      </c>
      <c r="D5" s="153"/>
      <c r="E5" s="153"/>
      <c r="F5" s="182"/>
      <c r="G5" s="182"/>
      <c r="H5" s="182"/>
      <c r="I5" s="186"/>
      <c r="J5" s="120"/>
    </row>
    <row r="6" spans="1:10" s="111" customFormat="1" ht="22.5" customHeight="1">
      <c r="A6" s="160"/>
      <c r="B6" s="161"/>
      <c r="C6" s="154"/>
      <c r="D6" s="154"/>
      <c r="E6" s="154"/>
      <c r="F6" s="183"/>
      <c r="G6" s="183"/>
      <c r="H6" s="183"/>
      <c r="I6" s="187"/>
      <c r="J6" s="120"/>
    </row>
    <row r="7" spans="1:10" s="112" customFormat="1" ht="22.5" customHeight="1">
      <c r="A7" s="188" t="s">
        <v>69</v>
      </c>
      <c r="B7" s="189"/>
      <c r="C7" s="190"/>
      <c r="D7" s="144" t="s">
        <v>10</v>
      </c>
      <c r="E7" s="144" t="s">
        <v>11</v>
      </c>
      <c r="F7" s="144" t="s">
        <v>19</v>
      </c>
      <c r="G7" s="116" t="s">
        <v>23</v>
      </c>
      <c r="H7" s="116" t="s">
        <v>27</v>
      </c>
      <c r="I7" s="121" t="s">
        <v>31</v>
      </c>
      <c r="J7" s="122"/>
    </row>
    <row r="8" spans="1:10" ht="22.5" customHeight="1">
      <c r="A8" s="174" t="s">
        <v>54</v>
      </c>
      <c r="B8" s="175"/>
      <c r="C8" s="176"/>
      <c r="D8" s="70">
        <f>SUM(D9:D20)</f>
        <v>3678.1500000000005</v>
      </c>
      <c r="E8" s="70">
        <f>SUM(E9:E20)</f>
        <v>1925.6399999999999</v>
      </c>
      <c r="F8" s="70">
        <f>SUM(F9:F20)</f>
        <v>1752.51</v>
      </c>
      <c r="G8" s="70"/>
      <c r="H8" s="70"/>
      <c r="I8" s="123"/>
      <c r="J8" s="124"/>
    </row>
    <row r="9" spans="1:10" ht="22.5" customHeight="1">
      <c r="A9" s="162">
        <v>2019901</v>
      </c>
      <c r="B9" s="163"/>
      <c r="C9" s="69" t="s">
        <v>70</v>
      </c>
      <c r="D9" s="70">
        <v>10.25</v>
      </c>
      <c r="E9" s="70"/>
      <c r="F9" s="70">
        <v>10.25</v>
      </c>
      <c r="G9" s="70"/>
      <c r="H9" s="70"/>
      <c r="I9" s="123"/>
      <c r="J9" s="124"/>
    </row>
    <row r="10" spans="1:10" ht="22.5" customHeight="1">
      <c r="A10" s="162">
        <v>2019999</v>
      </c>
      <c r="B10" s="163"/>
      <c r="C10" s="69" t="s">
        <v>71</v>
      </c>
      <c r="D10" s="70">
        <v>1.08</v>
      </c>
      <c r="E10" s="70">
        <v>1.08</v>
      </c>
      <c r="F10" s="70"/>
      <c r="G10" s="70"/>
      <c r="H10" s="70"/>
      <c r="I10" s="123"/>
      <c r="J10" s="124"/>
    </row>
    <row r="11" spans="1:10" ht="22.5" customHeight="1">
      <c r="A11" s="162">
        <v>2040401</v>
      </c>
      <c r="B11" s="163"/>
      <c r="C11" s="69" t="s">
        <v>72</v>
      </c>
      <c r="D11" s="70">
        <v>1844.55</v>
      </c>
      <c r="E11" s="70">
        <v>1844.55</v>
      </c>
      <c r="F11" s="70"/>
      <c r="G11" s="70"/>
      <c r="H11" s="70"/>
      <c r="I11" s="123"/>
      <c r="J11" s="124"/>
    </row>
    <row r="12" spans="1:10" ht="22.5" customHeight="1">
      <c r="A12" s="162">
        <v>2040402</v>
      </c>
      <c r="B12" s="163"/>
      <c r="C12" s="69" t="s">
        <v>73</v>
      </c>
      <c r="D12" s="70">
        <v>245</v>
      </c>
      <c r="E12" s="70"/>
      <c r="F12" s="70">
        <v>245</v>
      </c>
      <c r="G12" s="70"/>
      <c r="H12" s="70"/>
      <c r="I12" s="123"/>
      <c r="J12" s="124"/>
    </row>
    <row r="13" spans="1:10" ht="22.5" customHeight="1">
      <c r="A13" s="162">
        <v>2040404</v>
      </c>
      <c r="B13" s="163"/>
      <c r="C13" s="69" t="s">
        <v>74</v>
      </c>
      <c r="D13" s="70">
        <v>10</v>
      </c>
      <c r="E13" s="70"/>
      <c r="F13" s="70">
        <v>10</v>
      </c>
      <c r="G13" s="70"/>
      <c r="H13" s="70"/>
      <c r="I13" s="123"/>
      <c r="J13" s="124"/>
    </row>
    <row r="14" spans="1:10" ht="22.5" customHeight="1">
      <c r="A14" s="162">
        <v>2040407</v>
      </c>
      <c r="B14" s="163"/>
      <c r="C14" s="69" t="s">
        <v>75</v>
      </c>
      <c r="D14" s="70">
        <v>200</v>
      </c>
      <c r="E14" s="70"/>
      <c r="F14" s="70">
        <v>200</v>
      </c>
      <c r="G14" s="70"/>
      <c r="H14" s="70"/>
      <c r="I14" s="123"/>
      <c r="J14" s="124"/>
    </row>
    <row r="15" spans="1:10" ht="22.5" customHeight="1">
      <c r="A15" s="162">
        <v>2040499</v>
      </c>
      <c r="B15" s="163"/>
      <c r="C15" s="69" t="s">
        <v>76</v>
      </c>
      <c r="D15" s="70">
        <v>1097.51</v>
      </c>
      <c r="E15" s="70"/>
      <c r="F15" s="70">
        <v>1097.51</v>
      </c>
      <c r="G15" s="70"/>
      <c r="H15" s="70"/>
      <c r="I15" s="123"/>
      <c r="J15" s="124"/>
    </row>
    <row r="16" spans="1:10" ht="22.5" customHeight="1">
      <c r="A16" s="162">
        <v>2040610</v>
      </c>
      <c r="B16" s="163"/>
      <c r="C16" s="69" t="s">
        <v>77</v>
      </c>
      <c r="D16" s="70">
        <v>20</v>
      </c>
      <c r="E16" s="70"/>
      <c r="F16" s="70">
        <v>20</v>
      </c>
      <c r="G16" s="70"/>
      <c r="H16" s="70"/>
      <c r="I16" s="123"/>
      <c r="J16" s="124"/>
    </row>
    <row r="17" spans="1:10" ht="22.5" customHeight="1">
      <c r="A17" s="162">
        <v>2040699</v>
      </c>
      <c r="B17" s="163"/>
      <c r="C17" s="69" t="s">
        <v>78</v>
      </c>
      <c r="D17" s="70">
        <v>50</v>
      </c>
      <c r="E17" s="70">
        <v>50</v>
      </c>
      <c r="F17" s="70"/>
      <c r="G17" s="70"/>
      <c r="H17" s="70"/>
      <c r="I17" s="123"/>
      <c r="J17" s="124"/>
    </row>
    <row r="18" spans="1:10" ht="22.5" customHeight="1">
      <c r="A18" s="162">
        <v>2049901</v>
      </c>
      <c r="B18" s="163"/>
      <c r="C18" s="69" t="s">
        <v>79</v>
      </c>
      <c r="D18" s="70">
        <v>149.75</v>
      </c>
      <c r="E18" s="70"/>
      <c r="F18" s="70">
        <v>149.75</v>
      </c>
      <c r="G18" s="70"/>
      <c r="H18" s="70"/>
      <c r="I18" s="123"/>
      <c r="J18" s="124"/>
    </row>
    <row r="19" spans="1:10" ht="22.5" customHeight="1">
      <c r="A19" s="162">
        <v>2080505</v>
      </c>
      <c r="B19" s="163"/>
      <c r="C19" s="71" t="s">
        <v>80</v>
      </c>
      <c r="D19" s="70">
        <v>30.01</v>
      </c>
      <c r="E19" s="70">
        <v>30.01</v>
      </c>
      <c r="F19" s="70"/>
      <c r="G19" s="70"/>
      <c r="H19" s="70"/>
      <c r="I19" s="123"/>
      <c r="J19" s="124"/>
    </row>
    <row r="20" spans="1:10" ht="22.5" customHeight="1">
      <c r="A20" s="162">
        <v>2120899</v>
      </c>
      <c r="B20" s="163"/>
      <c r="C20" s="71" t="s">
        <v>81</v>
      </c>
      <c r="D20" s="70">
        <v>20</v>
      </c>
      <c r="E20" s="117"/>
      <c r="F20" s="117">
        <v>20</v>
      </c>
      <c r="G20" s="117"/>
      <c r="H20" s="117"/>
      <c r="I20" s="125"/>
      <c r="J20" s="124"/>
    </row>
    <row r="21" spans="1:10" ht="31.5" customHeight="1">
      <c r="A21" s="164" t="s">
        <v>90</v>
      </c>
      <c r="B21" s="165"/>
      <c r="C21" s="165"/>
      <c r="D21" s="165"/>
      <c r="E21" s="165"/>
      <c r="F21" s="165"/>
      <c r="G21" s="165"/>
      <c r="H21" s="165"/>
      <c r="I21" s="165"/>
    </row>
    <row r="22" spans="1:10">
      <c r="A22" s="118"/>
    </row>
    <row r="23" spans="1:10">
      <c r="A23" s="119"/>
    </row>
    <row r="24" spans="1:10">
      <c r="A24" s="119"/>
    </row>
  </sheetData>
  <mergeCells count="26">
    <mergeCell ref="A1:I1"/>
    <mergeCell ref="B3:C3"/>
    <mergeCell ref="A4:C4"/>
    <mergeCell ref="A7:C7"/>
    <mergeCell ref="A8:C8"/>
    <mergeCell ref="C5:C6"/>
    <mergeCell ref="D4:D6"/>
    <mergeCell ref="E4:E6"/>
    <mergeCell ref="F4:F6"/>
    <mergeCell ref="A17:B17"/>
    <mergeCell ref="A18:B18"/>
    <mergeCell ref="A19:B19"/>
    <mergeCell ref="A20:B20"/>
    <mergeCell ref="A21:I21"/>
    <mergeCell ref="G4:G6"/>
    <mergeCell ref="H4:H6"/>
    <mergeCell ref="I4:I6"/>
    <mergeCell ref="A5:B6"/>
    <mergeCell ref="A16:B16"/>
    <mergeCell ref="A10:B10"/>
    <mergeCell ref="A11:B11"/>
    <mergeCell ref="A12:B12"/>
    <mergeCell ref="A13:B13"/>
    <mergeCell ref="A14:B14"/>
    <mergeCell ref="A15:B15"/>
    <mergeCell ref="A9:B9"/>
  </mergeCells>
  <phoneticPr fontId="10" type="noConversion"/>
  <printOptions horizontalCentered="1"/>
  <pageMargins left="0.35" right="0.35" top="0.79" bottom="0.79" header="0.51" footer="0.2"/>
  <pageSetup paperSize="9"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J22"/>
  <sheetViews>
    <sheetView zoomScaleSheetLayoutView="100" workbookViewId="0">
      <selection activeCell="A8" sqref="A8"/>
    </sheetView>
  </sheetViews>
  <sheetFormatPr defaultRowHeight="14.25"/>
  <cols>
    <col min="1" max="1" width="36.375" style="74" customWidth="1"/>
    <col min="2" max="2" width="4" style="74" customWidth="1"/>
    <col min="3" max="3" width="15.625" style="74" customWidth="1"/>
    <col min="4" max="4" width="35.75" style="74" customWidth="1"/>
    <col min="5" max="5" width="3.5" style="74" customWidth="1"/>
    <col min="6" max="6" width="15.625" style="74" customWidth="1"/>
    <col min="7" max="7" width="13.875" style="74" customWidth="1"/>
    <col min="8" max="8" width="15.625" style="74" customWidth="1"/>
    <col min="9" max="10" width="9" style="75"/>
    <col min="11" max="16384" width="9" style="74"/>
  </cols>
  <sheetData>
    <row r="1" spans="1:10">
      <c r="A1" s="76"/>
    </row>
    <row r="2" spans="1:10" s="72" customFormat="1" ht="18" customHeight="1">
      <c r="A2" s="145" t="s">
        <v>91</v>
      </c>
      <c r="B2" s="145"/>
      <c r="C2" s="145"/>
      <c r="D2" s="145"/>
      <c r="E2" s="145"/>
      <c r="F2" s="145"/>
      <c r="G2" s="145"/>
      <c r="H2" s="145"/>
      <c r="I2" s="108"/>
      <c r="J2" s="108"/>
    </row>
    <row r="3" spans="1:10" ht="9.9499999999999993" customHeight="1">
      <c r="A3" s="77"/>
      <c r="B3" s="77"/>
      <c r="C3" s="77"/>
      <c r="D3" s="77"/>
      <c r="E3" s="77"/>
      <c r="F3" s="77"/>
      <c r="G3" s="77"/>
      <c r="H3" s="23" t="s">
        <v>92</v>
      </c>
    </row>
    <row r="4" spans="1:10" ht="15" customHeight="1">
      <c r="A4" s="78" t="s">
        <v>93</v>
      </c>
      <c r="B4" s="168"/>
      <c r="C4" s="168"/>
      <c r="D4" s="77"/>
      <c r="E4" s="77"/>
      <c r="F4" s="77"/>
      <c r="G4" s="77"/>
      <c r="H4" s="23" t="s">
        <v>3</v>
      </c>
    </row>
    <row r="5" spans="1:10" s="73" customFormat="1" ht="20.100000000000001" customHeight="1">
      <c r="A5" s="146" t="s">
        <v>4</v>
      </c>
      <c r="B5" s="147"/>
      <c r="C5" s="147"/>
      <c r="D5" s="148" t="s">
        <v>5</v>
      </c>
      <c r="E5" s="147"/>
      <c r="F5" s="191"/>
      <c r="G5" s="191"/>
      <c r="H5" s="149"/>
      <c r="I5" s="109"/>
      <c r="J5" s="109"/>
    </row>
    <row r="6" spans="1:10" s="73" customFormat="1" ht="31.5" customHeight="1">
      <c r="A6" s="132" t="s">
        <v>6</v>
      </c>
      <c r="B6" s="133" t="s">
        <v>7</v>
      </c>
      <c r="C6" s="79" t="s">
        <v>94</v>
      </c>
      <c r="D6" s="134" t="s">
        <v>6</v>
      </c>
      <c r="E6" s="133" t="s">
        <v>7</v>
      </c>
      <c r="F6" s="79" t="s">
        <v>54</v>
      </c>
      <c r="G6" s="80" t="s">
        <v>95</v>
      </c>
      <c r="H6" s="81" t="s">
        <v>96</v>
      </c>
      <c r="I6" s="109"/>
      <c r="J6" s="109"/>
    </row>
    <row r="7" spans="1:10" s="73" customFormat="1" ht="20.100000000000001" customHeight="1">
      <c r="A7" s="132" t="s">
        <v>9</v>
      </c>
      <c r="B7" s="79"/>
      <c r="C7" s="134" t="s">
        <v>10</v>
      </c>
      <c r="D7" s="134" t="s">
        <v>9</v>
      </c>
      <c r="E7" s="79"/>
      <c r="F7" s="82">
        <v>2</v>
      </c>
      <c r="G7" s="82">
        <v>3</v>
      </c>
      <c r="H7" s="83">
        <v>4</v>
      </c>
      <c r="I7" s="109"/>
      <c r="J7" s="109"/>
    </row>
    <row r="8" spans="1:10" s="73" customFormat="1" ht="20.100000000000001" customHeight="1">
      <c r="A8" s="136" t="s">
        <v>97</v>
      </c>
      <c r="B8" s="137" t="s">
        <v>10</v>
      </c>
      <c r="C8" s="85">
        <v>3658.15</v>
      </c>
      <c r="D8" s="138" t="s">
        <v>13</v>
      </c>
      <c r="E8" s="86">
        <v>15</v>
      </c>
      <c r="F8" s="87">
        <v>11.33</v>
      </c>
      <c r="G8" s="88">
        <v>11.33</v>
      </c>
      <c r="H8" s="88"/>
      <c r="I8" s="109"/>
      <c r="J8" s="109"/>
    </row>
    <row r="9" spans="1:10" s="73" customFormat="1" ht="20.100000000000001" customHeight="1">
      <c r="A9" s="89" t="s">
        <v>98</v>
      </c>
      <c r="B9" s="137" t="s">
        <v>11</v>
      </c>
      <c r="C9" s="85">
        <v>20</v>
      </c>
      <c r="D9" s="138" t="s">
        <v>16</v>
      </c>
      <c r="E9" s="86">
        <v>16</v>
      </c>
      <c r="F9" s="87"/>
      <c r="G9" s="88"/>
      <c r="H9" s="88"/>
      <c r="I9" s="109"/>
      <c r="J9" s="109"/>
    </row>
    <row r="10" spans="1:10" s="73" customFormat="1" ht="20.100000000000001" customHeight="1">
      <c r="A10" s="89"/>
      <c r="B10" s="137" t="s">
        <v>19</v>
      </c>
      <c r="C10" s="85"/>
      <c r="D10" s="138" t="s">
        <v>20</v>
      </c>
      <c r="E10" s="86">
        <v>17</v>
      </c>
      <c r="F10" s="87"/>
      <c r="G10" s="88"/>
      <c r="H10" s="88"/>
      <c r="I10" s="109"/>
      <c r="J10" s="109"/>
    </row>
    <row r="11" spans="1:10" s="73" customFormat="1" ht="20.100000000000001" customHeight="1">
      <c r="A11" s="89"/>
      <c r="B11" s="137" t="s">
        <v>23</v>
      </c>
      <c r="C11" s="85"/>
      <c r="D11" s="138" t="s">
        <v>24</v>
      </c>
      <c r="E11" s="86">
        <v>18</v>
      </c>
      <c r="F11" s="87">
        <v>3616.81</v>
      </c>
      <c r="G11" s="88">
        <v>3616.81</v>
      </c>
      <c r="H11" s="88"/>
      <c r="I11" s="109"/>
      <c r="J11" s="109"/>
    </row>
    <row r="12" spans="1:10" s="73" customFormat="1" ht="20.100000000000001" customHeight="1">
      <c r="A12" s="89"/>
      <c r="B12" s="137" t="s">
        <v>27</v>
      </c>
      <c r="C12" s="85"/>
      <c r="D12" s="138" t="s">
        <v>28</v>
      </c>
      <c r="E12" s="86">
        <v>19</v>
      </c>
      <c r="F12" s="87"/>
      <c r="G12" s="88"/>
      <c r="H12" s="88"/>
      <c r="I12" s="109"/>
      <c r="J12" s="109"/>
    </row>
    <row r="13" spans="1:10" s="73" customFormat="1" ht="20.100000000000001" customHeight="1">
      <c r="A13" s="89"/>
      <c r="B13" s="137" t="s">
        <v>31</v>
      </c>
      <c r="C13" s="85"/>
      <c r="D13" s="138" t="s">
        <v>32</v>
      </c>
      <c r="E13" s="86">
        <v>20</v>
      </c>
      <c r="F13" s="87"/>
      <c r="G13" s="88"/>
      <c r="H13" s="88"/>
      <c r="I13" s="109"/>
      <c r="J13" s="109"/>
    </row>
    <row r="14" spans="1:10" s="73" customFormat="1" ht="20.100000000000001" customHeight="1">
      <c r="A14" s="89"/>
      <c r="B14" s="137" t="s">
        <v>34</v>
      </c>
      <c r="C14" s="85"/>
      <c r="D14" s="90" t="s">
        <v>35</v>
      </c>
      <c r="E14" s="86">
        <v>21</v>
      </c>
      <c r="F14" s="87">
        <v>30.01</v>
      </c>
      <c r="G14" s="88">
        <v>30.01</v>
      </c>
      <c r="H14" s="88"/>
      <c r="I14" s="109"/>
      <c r="J14" s="109"/>
    </row>
    <row r="15" spans="1:10" s="73" customFormat="1" ht="20.100000000000001" customHeight="1">
      <c r="A15" s="84"/>
      <c r="B15" s="137" t="s">
        <v>37</v>
      </c>
      <c r="C15" s="91"/>
      <c r="D15" s="92" t="s">
        <v>38</v>
      </c>
      <c r="E15" s="86">
        <v>22</v>
      </c>
      <c r="F15" s="93">
        <v>20</v>
      </c>
      <c r="G15" s="94"/>
      <c r="H15" s="95">
        <v>20</v>
      </c>
      <c r="I15" s="109"/>
      <c r="J15" s="109"/>
    </row>
    <row r="16" spans="1:10" s="73" customFormat="1" ht="20.100000000000001" customHeight="1">
      <c r="A16" s="139" t="s">
        <v>40</v>
      </c>
      <c r="B16" s="137" t="s">
        <v>41</v>
      </c>
      <c r="C16" s="85">
        <v>3678.15</v>
      </c>
      <c r="D16" s="140" t="s">
        <v>42</v>
      </c>
      <c r="E16" s="86">
        <v>23</v>
      </c>
      <c r="F16" s="96">
        <v>3678.15</v>
      </c>
      <c r="G16" s="94">
        <v>3658.15</v>
      </c>
      <c r="H16" s="97">
        <v>20</v>
      </c>
      <c r="I16" s="109"/>
      <c r="J16" s="109"/>
    </row>
    <row r="17" spans="1:10" s="73" customFormat="1" ht="20.100000000000001" customHeight="1">
      <c r="A17" s="98" t="s">
        <v>99</v>
      </c>
      <c r="B17" s="137" t="s">
        <v>45</v>
      </c>
      <c r="C17" s="85"/>
      <c r="D17" s="99" t="s">
        <v>100</v>
      </c>
      <c r="E17" s="86">
        <v>24</v>
      </c>
      <c r="F17" s="96"/>
      <c r="G17" s="94"/>
      <c r="H17" s="95"/>
      <c r="I17" s="109"/>
      <c r="J17" s="109"/>
    </row>
    <row r="18" spans="1:10" s="73" customFormat="1" ht="20.100000000000001" customHeight="1">
      <c r="A18" s="98" t="s">
        <v>101</v>
      </c>
      <c r="B18" s="137" t="s">
        <v>49</v>
      </c>
      <c r="C18" s="85"/>
      <c r="D18" s="92"/>
      <c r="E18" s="86">
        <v>25</v>
      </c>
      <c r="F18" s="96"/>
      <c r="G18" s="94"/>
      <c r="H18" s="95"/>
      <c r="I18" s="109"/>
      <c r="J18" s="109"/>
    </row>
    <row r="19" spans="1:10" s="73" customFormat="1" ht="20.100000000000001" customHeight="1">
      <c r="A19" s="100" t="s">
        <v>102</v>
      </c>
      <c r="B19" s="137" t="s">
        <v>52</v>
      </c>
      <c r="C19" s="101"/>
      <c r="D19" s="102"/>
      <c r="E19" s="86">
        <v>26</v>
      </c>
      <c r="F19" s="103"/>
      <c r="G19" s="94"/>
      <c r="H19" s="104"/>
      <c r="I19" s="109"/>
      <c r="J19" s="109"/>
    </row>
    <row r="20" spans="1:10" s="73" customFormat="1" ht="20.100000000000001" customHeight="1">
      <c r="A20" s="100"/>
      <c r="B20" s="137" t="s">
        <v>55</v>
      </c>
      <c r="C20" s="101"/>
      <c r="D20" s="102"/>
      <c r="E20" s="86">
        <v>27</v>
      </c>
      <c r="F20" s="103"/>
      <c r="G20" s="94"/>
      <c r="H20" s="104"/>
      <c r="I20" s="109"/>
      <c r="J20" s="109"/>
    </row>
    <row r="21" spans="1:10" ht="20.100000000000001" customHeight="1">
      <c r="A21" s="141" t="s">
        <v>54</v>
      </c>
      <c r="B21" s="137" t="s">
        <v>14</v>
      </c>
      <c r="C21" s="105">
        <v>3678.15</v>
      </c>
      <c r="D21" s="142" t="s">
        <v>54</v>
      </c>
      <c r="E21" s="86">
        <v>28</v>
      </c>
      <c r="F21" s="103">
        <v>3678.15</v>
      </c>
      <c r="G21" s="106">
        <v>3658.15</v>
      </c>
      <c r="H21" s="107">
        <v>20</v>
      </c>
    </row>
    <row r="22" spans="1:10" ht="29.25" customHeight="1">
      <c r="A22" s="150" t="s">
        <v>103</v>
      </c>
      <c r="B22" s="151"/>
      <c r="C22" s="151"/>
      <c r="D22" s="151"/>
      <c r="E22" s="151"/>
      <c r="F22" s="151"/>
      <c r="G22" s="192"/>
      <c r="H22" s="151"/>
    </row>
  </sheetData>
  <mergeCells count="5">
    <mergeCell ref="A2:H2"/>
    <mergeCell ref="B4:C4"/>
    <mergeCell ref="A5:C5"/>
    <mergeCell ref="D5:H5"/>
    <mergeCell ref="A22:H22"/>
  </mergeCells>
  <phoneticPr fontId="10" type="noConversion"/>
  <printOptions horizontalCentered="1"/>
  <pageMargins left="0.35" right="0.35" top="0.59" bottom="0.79" header="0.51"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26"/>
  <sheetViews>
    <sheetView workbookViewId="0">
      <selection activeCell="A3" sqref="A3"/>
    </sheetView>
  </sheetViews>
  <sheetFormatPr defaultRowHeight="14.25"/>
  <cols>
    <col min="1" max="1" width="4.625" style="5" customWidth="1"/>
    <col min="2" max="2" width="4.125" style="5" customWidth="1"/>
    <col min="3" max="3" width="23" style="5" customWidth="1"/>
    <col min="4" max="4" width="24.5" style="5" customWidth="1"/>
    <col min="5" max="5" width="26.5" style="5" customWidth="1"/>
    <col min="6" max="6" width="26.875" style="5" customWidth="1"/>
    <col min="7" max="16384" width="9" style="5"/>
  </cols>
  <sheetData>
    <row r="1" spans="1:6" s="1" customFormat="1" ht="30" customHeight="1">
      <c r="A1" s="208" t="s">
        <v>104</v>
      </c>
      <c r="B1" s="208"/>
      <c r="C1" s="208"/>
      <c r="D1" s="208"/>
      <c r="E1" s="208"/>
      <c r="F1" s="208"/>
    </row>
    <row r="2" spans="1:6" s="2" customFormat="1" ht="11.1" customHeight="1">
      <c r="A2" s="6"/>
      <c r="B2" s="6"/>
      <c r="C2" s="6"/>
      <c r="F2" s="23" t="s">
        <v>105</v>
      </c>
    </row>
    <row r="3" spans="1:6" s="2" customFormat="1" ht="15" customHeight="1">
      <c r="A3" s="7" t="s">
        <v>189</v>
      </c>
      <c r="B3" s="6"/>
      <c r="C3" s="6"/>
      <c r="D3" s="8"/>
      <c r="E3" s="8"/>
      <c r="F3" s="23" t="s">
        <v>3</v>
      </c>
    </row>
    <row r="4" spans="1:6" s="3" customFormat="1" ht="20.25" customHeight="1">
      <c r="A4" s="209" t="s">
        <v>106</v>
      </c>
      <c r="B4" s="210"/>
      <c r="C4" s="210"/>
      <c r="D4" s="198" t="s">
        <v>42</v>
      </c>
      <c r="E4" s="201" t="s">
        <v>107</v>
      </c>
      <c r="F4" s="204" t="s">
        <v>86</v>
      </c>
    </row>
    <row r="5" spans="1:6" s="3" customFormat="1" ht="24.75" customHeight="1">
      <c r="A5" s="207" t="s">
        <v>67</v>
      </c>
      <c r="B5" s="197"/>
      <c r="C5" s="197" t="s">
        <v>68</v>
      </c>
      <c r="D5" s="199"/>
      <c r="E5" s="202"/>
      <c r="F5" s="205"/>
    </row>
    <row r="6" spans="1:6" s="3" customFormat="1" ht="18" customHeight="1">
      <c r="A6" s="207"/>
      <c r="B6" s="197"/>
      <c r="C6" s="197"/>
      <c r="D6" s="199"/>
      <c r="E6" s="202"/>
      <c r="F6" s="205"/>
    </row>
    <row r="7" spans="1:6" s="3" customFormat="1" ht="22.5" customHeight="1">
      <c r="A7" s="207"/>
      <c r="B7" s="197"/>
      <c r="C7" s="197"/>
      <c r="D7" s="200"/>
      <c r="E7" s="203"/>
      <c r="F7" s="206"/>
    </row>
    <row r="8" spans="1:6" s="3" customFormat="1" ht="22.5" customHeight="1">
      <c r="A8" s="211" t="s">
        <v>69</v>
      </c>
      <c r="B8" s="212"/>
      <c r="C8" s="213"/>
      <c r="D8" s="10">
        <v>1</v>
      </c>
      <c r="E8" s="10">
        <v>2</v>
      </c>
      <c r="F8" s="24">
        <v>3</v>
      </c>
    </row>
    <row r="9" spans="1:6" s="3" customFormat="1" ht="22.5" customHeight="1">
      <c r="A9" s="211" t="s">
        <v>54</v>
      </c>
      <c r="B9" s="212"/>
      <c r="C9" s="213"/>
      <c r="D9" s="12">
        <f>SUM(D10:D20)</f>
        <v>3658.1500000000005</v>
      </c>
      <c r="E9" s="12">
        <f>SUM(E10:E20)</f>
        <v>1925.6399999999999</v>
      </c>
      <c r="F9" s="12">
        <f>SUM(F10:F20)</f>
        <v>1732.51</v>
      </c>
    </row>
    <row r="10" spans="1:6" s="4" customFormat="1" ht="22.5" customHeight="1">
      <c r="A10" s="162">
        <v>2019901</v>
      </c>
      <c r="B10" s="163"/>
      <c r="C10" s="69" t="s">
        <v>70</v>
      </c>
      <c r="D10" s="70">
        <v>10.25</v>
      </c>
      <c r="E10" s="70"/>
      <c r="F10" s="70">
        <v>10.25</v>
      </c>
    </row>
    <row r="11" spans="1:6" s="4" customFormat="1" ht="22.5" customHeight="1">
      <c r="A11" s="162">
        <v>2019999</v>
      </c>
      <c r="B11" s="163"/>
      <c r="C11" s="69" t="s">
        <v>71</v>
      </c>
      <c r="D11" s="70">
        <v>1.08</v>
      </c>
      <c r="E11" s="70">
        <v>1.08</v>
      </c>
      <c r="F11" s="70"/>
    </row>
    <row r="12" spans="1:6" s="4" customFormat="1" ht="22.5" customHeight="1">
      <c r="A12" s="162">
        <v>2040401</v>
      </c>
      <c r="B12" s="163"/>
      <c r="C12" s="69" t="s">
        <v>72</v>
      </c>
      <c r="D12" s="70">
        <v>1844.55</v>
      </c>
      <c r="E12" s="70">
        <v>1844.55</v>
      </c>
      <c r="F12" s="70"/>
    </row>
    <row r="13" spans="1:6" s="4" customFormat="1" ht="22.5" customHeight="1">
      <c r="A13" s="162">
        <v>2040402</v>
      </c>
      <c r="B13" s="163"/>
      <c r="C13" s="69" t="s">
        <v>73</v>
      </c>
      <c r="D13" s="70">
        <v>245</v>
      </c>
      <c r="E13" s="70"/>
      <c r="F13" s="70">
        <v>245</v>
      </c>
    </row>
    <row r="14" spans="1:6" s="4" customFormat="1" ht="22.5" customHeight="1">
      <c r="A14" s="162">
        <v>2040404</v>
      </c>
      <c r="B14" s="163"/>
      <c r="C14" s="69" t="s">
        <v>74</v>
      </c>
      <c r="D14" s="70">
        <v>10</v>
      </c>
      <c r="E14" s="70"/>
      <c r="F14" s="70">
        <v>10</v>
      </c>
    </row>
    <row r="15" spans="1:6" s="4" customFormat="1" ht="22.5" customHeight="1">
      <c r="A15" s="162">
        <v>2040407</v>
      </c>
      <c r="B15" s="163"/>
      <c r="C15" s="69" t="s">
        <v>75</v>
      </c>
      <c r="D15" s="70">
        <v>200</v>
      </c>
      <c r="E15" s="70"/>
      <c r="F15" s="70">
        <v>200</v>
      </c>
    </row>
    <row r="16" spans="1:6" s="4" customFormat="1" ht="22.5" customHeight="1">
      <c r="A16" s="162">
        <v>2040499</v>
      </c>
      <c r="B16" s="163"/>
      <c r="C16" s="69" t="s">
        <v>76</v>
      </c>
      <c r="D16" s="70">
        <v>1097.51</v>
      </c>
      <c r="E16" s="70"/>
      <c r="F16" s="70">
        <v>1097.51</v>
      </c>
    </row>
    <row r="17" spans="1:6" s="4" customFormat="1" ht="22.5" customHeight="1">
      <c r="A17" s="162">
        <v>2040610</v>
      </c>
      <c r="B17" s="163"/>
      <c r="C17" s="69" t="s">
        <v>77</v>
      </c>
      <c r="D17" s="70">
        <v>20</v>
      </c>
      <c r="E17" s="70"/>
      <c r="F17" s="70">
        <v>20</v>
      </c>
    </row>
    <row r="18" spans="1:6" s="4" customFormat="1" ht="22.5" customHeight="1">
      <c r="A18" s="162">
        <v>2040699</v>
      </c>
      <c r="B18" s="163"/>
      <c r="C18" s="69" t="s">
        <v>78</v>
      </c>
      <c r="D18" s="70">
        <v>50</v>
      </c>
      <c r="E18" s="70">
        <v>50</v>
      </c>
      <c r="F18" s="70"/>
    </row>
    <row r="19" spans="1:6" s="4" customFormat="1" ht="22.5" customHeight="1">
      <c r="A19" s="162">
        <v>2049901</v>
      </c>
      <c r="B19" s="163"/>
      <c r="C19" s="69" t="s">
        <v>79</v>
      </c>
      <c r="D19" s="70">
        <v>149.75</v>
      </c>
      <c r="E19" s="70"/>
      <c r="F19" s="70">
        <v>149.75</v>
      </c>
    </row>
    <row r="20" spans="1:6" s="4" customFormat="1" ht="22.5" customHeight="1">
      <c r="A20" s="162">
        <v>2080505</v>
      </c>
      <c r="B20" s="163"/>
      <c r="C20" s="71" t="s">
        <v>80</v>
      </c>
      <c r="D20" s="70">
        <v>30.01</v>
      </c>
      <c r="E20" s="70">
        <v>30.01</v>
      </c>
      <c r="F20" s="70"/>
    </row>
    <row r="21" spans="1:6" s="4" customFormat="1" ht="22.5" customHeight="1">
      <c r="A21" s="193"/>
      <c r="B21" s="194"/>
      <c r="C21" s="19"/>
      <c r="D21" s="20"/>
      <c r="E21" s="20"/>
      <c r="F21" s="27"/>
    </row>
    <row r="22" spans="1:6" ht="32.25" customHeight="1">
      <c r="A22" s="195" t="s">
        <v>108</v>
      </c>
      <c r="B22" s="196"/>
      <c r="C22" s="196"/>
      <c r="D22" s="196"/>
      <c r="E22" s="196"/>
      <c r="F22" s="196"/>
    </row>
    <row r="23" spans="1:6">
      <c r="A23" s="22"/>
    </row>
    <row r="24" spans="1:6">
      <c r="A24" s="22"/>
    </row>
    <row r="25" spans="1:6">
      <c r="A25" s="22"/>
    </row>
    <row r="26" spans="1:6">
      <c r="A26" s="22"/>
    </row>
  </sheetData>
  <mergeCells count="22">
    <mergeCell ref="A17:B17"/>
    <mergeCell ref="A1:F1"/>
    <mergeCell ref="A4:C4"/>
    <mergeCell ref="A8:C8"/>
    <mergeCell ref="A9:C9"/>
    <mergeCell ref="A10:B10"/>
    <mergeCell ref="A11:B11"/>
    <mergeCell ref="A12:B12"/>
    <mergeCell ref="A13:B13"/>
    <mergeCell ref="A14:B14"/>
    <mergeCell ref="A15:B15"/>
    <mergeCell ref="A16:B16"/>
    <mergeCell ref="C5:C7"/>
    <mergeCell ref="D4:D7"/>
    <mergeCell ref="E4:E7"/>
    <mergeCell ref="F4:F7"/>
    <mergeCell ref="A5:B7"/>
    <mergeCell ref="A18:B18"/>
    <mergeCell ref="A19:B19"/>
    <mergeCell ref="A20:B20"/>
    <mergeCell ref="A21:B21"/>
    <mergeCell ref="A22:F22"/>
  </mergeCells>
  <phoneticPr fontId="10" type="noConversion"/>
  <printOptions horizontalCentered="1"/>
  <pageMargins left="0.35" right="0.35" top="0.79" bottom="0.79" header="0.51" footer="0.2"/>
  <pageSetup paperSize="9" scale="95"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46"/>
  <sheetViews>
    <sheetView workbookViewId="0">
      <selection activeCell="B3" sqref="B3"/>
    </sheetView>
  </sheetViews>
  <sheetFormatPr defaultRowHeight="14.25"/>
  <cols>
    <col min="1" max="1" width="16.25" style="5" customWidth="1"/>
    <col min="2" max="2" width="29" style="5" customWidth="1"/>
    <col min="3" max="3" width="22.75" style="5" customWidth="1"/>
    <col min="4" max="4" width="24.875" style="5" customWidth="1"/>
    <col min="5" max="5" width="25.375" style="5" customWidth="1"/>
    <col min="6" max="6" width="32.625" style="5" customWidth="1"/>
    <col min="7" max="16384" width="9" style="5"/>
  </cols>
  <sheetData>
    <row r="1" spans="1:6" s="1" customFormat="1" ht="30" customHeight="1">
      <c r="A1" s="214" t="s">
        <v>109</v>
      </c>
      <c r="B1" s="215"/>
      <c r="C1" s="215"/>
      <c r="D1" s="215"/>
      <c r="E1" s="215"/>
      <c r="F1" s="52"/>
    </row>
    <row r="2" spans="1:6" s="2" customFormat="1" ht="11.1" customHeight="1">
      <c r="A2" s="6"/>
      <c r="B2" s="6"/>
      <c r="C2" s="6"/>
      <c r="F2" s="23"/>
    </row>
    <row r="3" spans="1:6" s="2" customFormat="1" ht="27" customHeight="1">
      <c r="A3" s="7" t="s">
        <v>93</v>
      </c>
      <c r="B3" s="6"/>
      <c r="C3" s="6"/>
      <c r="D3" s="8"/>
      <c r="E3" s="53" t="s">
        <v>110</v>
      </c>
      <c r="F3" s="23"/>
    </row>
    <row r="4" spans="1:6" s="48" customFormat="1" ht="30" customHeight="1">
      <c r="A4" s="216" t="s">
        <v>111</v>
      </c>
      <c r="B4" s="217"/>
      <c r="C4" s="218" t="s">
        <v>112</v>
      </c>
      <c r="D4" s="218"/>
      <c r="E4" s="218"/>
    </row>
    <row r="5" spans="1:6" s="49" customFormat="1" ht="30" customHeight="1">
      <c r="A5" s="55" t="s">
        <v>113</v>
      </c>
      <c r="B5" s="55" t="s">
        <v>68</v>
      </c>
      <c r="C5" s="55" t="s">
        <v>54</v>
      </c>
      <c r="D5" s="55" t="s">
        <v>114</v>
      </c>
      <c r="E5" s="54" t="s">
        <v>115</v>
      </c>
    </row>
    <row r="6" spans="1:6" s="50" customFormat="1" ht="30" customHeight="1">
      <c r="A6" s="219" t="s">
        <v>54</v>
      </c>
      <c r="B6" s="219"/>
      <c r="C6" s="57">
        <f>C7+C13+C38</f>
        <v>1925.6399999999999</v>
      </c>
      <c r="D6" s="56">
        <f>D7+D38</f>
        <v>1121.8</v>
      </c>
      <c r="E6" s="56">
        <f>E13</f>
        <v>803.83999999999992</v>
      </c>
    </row>
    <row r="7" spans="1:6" s="50" customFormat="1" ht="30" customHeight="1">
      <c r="A7" s="58">
        <v>301</v>
      </c>
      <c r="B7" s="59" t="s">
        <v>116</v>
      </c>
      <c r="C7" s="60">
        <f>SUM(C8:C12)</f>
        <v>991.72</v>
      </c>
      <c r="D7" s="60">
        <f>SUM(D8:D12)</f>
        <v>991.72</v>
      </c>
      <c r="E7" s="60"/>
    </row>
    <row r="8" spans="1:6" s="50" customFormat="1" ht="30" customHeight="1">
      <c r="A8" s="61">
        <v>30101</v>
      </c>
      <c r="B8" s="62" t="s">
        <v>117</v>
      </c>
      <c r="C8" s="63">
        <v>350.75</v>
      </c>
      <c r="D8" s="63">
        <v>350.75</v>
      </c>
      <c r="E8" s="64"/>
    </row>
    <row r="9" spans="1:6" s="50" customFormat="1" ht="30" customHeight="1">
      <c r="A9" s="61">
        <v>30102</v>
      </c>
      <c r="B9" s="62" t="s">
        <v>118</v>
      </c>
      <c r="C9" s="63">
        <v>268.64999999999998</v>
      </c>
      <c r="D9" s="63">
        <v>268.64999999999998</v>
      </c>
      <c r="E9" s="64"/>
    </row>
    <row r="10" spans="1:6" s="50" customFormat="1" ht="30" customHeight="1">
      <c r="A10" s="61">
        <v>30104</v>
      </c>
      <c r="B10" s="65" t="s">
        <v>119</v>
      </c>
      <c r="C10" s="63">
        <v>129.35</v>
      </c>
      <c r="D10" s="63">
        <v>129.35</v>
      </c>
      <c r="E10" s="64"/>
    </row>
    <row r="11" spans="1:6" s="50" customFormat="1" ht="30" customHeight="1">
      <c r="A11" s="61">
        <v>30107</v>
      </c>
      <c r="B11" s="65" t="s">
        <v>120</v>
      </c>
      <c r="C11" s="63"/>
      <c r="D11" s="63"/>
      <c r="E11" s="64"/>
    </row>
    <row r="12" spans="1:6" s="50" customFormat="1" ht="30" customHeight="1">
      <c r="A12" s="61">
        <v>30199</v>
      </c>
      <c r="B12" s="66" t="s">
        <v>121</v>
      </c>
      <c r="C12" s="63">
        <v>242.97</v>
      </c>
      <c r="D12" s="63">
        <v>242.97</v>
      </c>
      <c r="E12" s="64"/>
    </row>
    <row r="13" spans="1:6" s="50" customFormat="1" ht="30" customHeight="1">
      <c r="A13" s="58">
        <v>302</v>
      </c>
      <c r="B13" s="67" t="s">
        <v>122</v>
      </c>
      <c r="C13" s="60">
        <f>SUM(C14:C37)</f>
        <v>803.83999999999992</v>
      </c>
      <c r="D13" s="64"/>
      <c r="E13" s="64">
        <f>SUM(E14:E37)</f>
        <v>803.83999999999992</v>
      </c>
    </row>
    <row r="14" spans="1:6" s="50" customFormat="1" ht="30" customHeight="1">
      <c r="A14" s="66">
        <v>30201</v>
      </c>
      <c r="B14" s="66" t="s">
        <v>123</v>
      </c>
      <c r="C14" s="63">
        <v>36.82</v>
      </c>
      <c r="D14" s="64"/>
      <c r="E14" s="63">
        <v>36.82</v>
      </c>
    </row>
    <row r="15" spans="1:6" s="50" customFormat="1" ht="30" customHeight="1">
      <c r="A15" s="66">
        <v>30202</v>
      </c>
      <c r="B15" s="66" t="s">
        <v>124</v>
      </c>
      <c r="C15" s="63">
        <v>29.93</v>
      </c>
      <c r="D15" s="64"/>
      <c r="E15" s="63">
        <v>29.93</v>
      </c>
    </row>
    <row r="16" spans="1:6" s="50" customFormat="1" ht="30" customHeight="1">
      <c r="A16" s="66">
        <v>30203</v>
      </c>
      <c r="B16" s="66" t="s">
        <v>125</v>
      </c>
      <c r="C16" s="63">
        <v>8.84</v>
      </c>
      <c r="D16" s="64"/>
      <c r="E16" s="63">
        <v>8.84</v>
      </c>
    </row>
    <row r="17" spans="1:5" s="50" customFormat="1" ht="30" customHeight="1">
      <c r="A17" s="66">
        <v>30204</v>
      </c>
      <c r="B17" s="66" t="s">
        <v>126</v>
      </c>
      <c r="C17" s="63"/>
      <c r="D17" s="64"/>
      <c r="E17" s="63"/>
    </row>
    <row r="18" spans="1:5" s="50" customFormat="1" ht="30" customHeight="1">
      <c r="A18" s="66">
        <v>30205</v>
      </c>
      <c r="B18" s="66" t="s">
        <v>127</v>
      </c>
      <c r="C18" s="63">
        <v>2.8</v>
      </c>
      <c r="D18" s="64"/>
      <c r="E18" s="63">
        <v>2.8</v>
      </c>
    </row>
    <row r="19" spans="1:5" s="50" customFormat="1" ht="30" customHeight="1">
      <c r="A19" s="66">
        <v>30206</v>
      </c>
      <c r="B19" s="66" t="s">
        <v>128</v>
      </c>
      <c r="C19" s="63">
        <v>24.7</v>
      </c>
      <c r="D19" s="64"/>
      <c r="E19" s="63">
        <v>24.7</v>
      </c>
    </row>
    <row r="20" spans="1:5" s="50" customFormat="1" ht="30" customHeight="1">
      <c r="A20" s="66">
        <v>30207</v>
      </c>
      <c r="B20" s="66" t="s">
        <v>129</v>
      </c>
      <c r="C20" s="63">
        <v>2.02</v>
      </c>
      <c r="D20" s="64"/>
      <c r="E20" s="63">
        <v>2.02</v>
      </c>
    </row>
    <row r="21" spans="1:5" s="50" customFormat="1" ht="30" customHeight="1">
      <c r="A21" s="66">
        <v>30208</v>
      </c>
      <c r="B21" s="66" t="s">
        <v>130</v>
      </c>
      <c r="C21" s="63"/>
      <c r="D21" s="64"/>
      <c r="E21" s="63"/>
    </row>
    <row r="22" spans="1:5" s="50" customFormat="1" ht="30" customHeight="1">
      <c r="A22" s="66">
        <v>30209</v>
      </c>
      <c r="B22" s="66" t="s">
        <v>131</v>
      </c>
      <c r="C22" s="63">
        <v>21.5</v>
      </c>
      <c r="D22" s="64"/>
      <c r="E22" s="63">
        <v>21.5</v>
      </c>
    </row>
    <row r="23" spans="1:5" s="50" customFormat="1" ht="30" customHeight="1">
      <c r="A23" s="66">
        <v>30211</v>
      </c>
      <c r="B23" s="66" t="s">
        <v>132</v>
      </c>
      <c r="C23" s="63">
        <v>18.47</v>
      </c>
      <c r="D23" s="64"/>
      <c r="E23" s="63">
        <v>18.47</v>
      </c>
    </row>
    <row r="24" spans="1:5" s="50" customFormat="1" ht="30" customHeight="1">
      <c r="A24" s="66">
        <v>30212</v>
      </c>
      <c r="B24" s="66" t="s">
        <v>133</v>
      </c>
      <c r="C24" s="63"/>
      <c r="D24" s="64"/>
      <c r="E24" s="63"/>
    </row>
    <row r="25" spans="1:5" s="50" customFormat="1" ht="30" customHeight="1">
      <c r="A25" s="66">
        <v>30213</v>
      </c>
      <c r="B25" s="66" t="s">
        <v>134</v>
      </c>
      <c r="C25" s="63">
        <v>199.72</v>
      </c>
      <c r="D25" s="64"/>
      <c r="E25" s="63">
        <v>199.72</v>
      </c>
    </row>
    <row r="26" spans="1:5" s="50" customFormat="1" ht="30" customHeight="1">
      <c r="A26" s="66">
        <v>30214</v>
      </c>
      <c r="B26" s="66" t="s">
        <v>135</v>
      </c>
      <c r="C26" s="63">
        <v>5.48</v>
      </c>
      <c r="D26" s="64"/>
      <c r="E26" s="63">
        <v>5.48</v>
      </c>
    </row>
    <row r="27" spans="1:5" s="50" customFormat="1" ht="30" customHeight="1">
      <c r="A27" s="66">
        <v>30215</v>
      </c>
      <c r="B27" s="66" t="s">
        <v>136</v>
      </c>
      <c r="C27" s="63"/>
      <c r="D27" s="64"/>
      <c r="E27" s="63"/>
    </row>
    <row r="28" spans="1:5" s="50" customFormat="1" ht="30" customHeight="1">
      <c r="A28" s="66">
        <v>30216</v>
      </c>
      <c r="B28" s="66" t="s">
        <v>137</v>
      </c>
      <c r="C28" s="63">
        <v>6.63</v>
      </c>
      <c r="D28" s="64"/>
      <c r="E28" s="63">
        <v>6.63</v>
      </c>
    </row>
    <row r="29" spans="1:5" s="50" customFormat="1" ht="30" customHeight="1">
      <c r="A29" s="66">
        <v>30217</v>
      </c>
      <c r="B29" s="66" t="s">
        <v>138</v>
      </c>
      <c r="C29" s="63">
        <v>12.99</v>
      </c>
      <c r="D29" s="64"/>
      <c r="E29" s="63">
        <v>12.99</v>
      </c>
    </row>
    <row r="30" spans="1:5" s="50" customFormat="1" ht="30" customHeight="1">
      <c r="A30" s="66">
        <v>30218</v>
      </c>
      <c r="B30" s="66" t="s">
        <v>139</v>
      </c>
      <c r="C30" s="63">
        <v>35.81</v>
      </c>
      <c r="D30" s="64"/>
      <c r="E30" s="63">
        <v>35.81</v>
      </c>
    </row>
    <row r="31" spans="1:5" s="50" customFormat="1" ht="30" customHeight="1">
      <c r="A31" s="66">
        <v>30226</v>
      </c>
      <c r="B31" s="66" t="s">
        <v>140</v>
      </c>
      <c r="C31" s="63">
        <v>23.63</v>
      </c>
      <c r="D31" s="64"/>
      <c r="E31" s="63">
        <v>23.63</v>
      </c>
    </row>
    <row r="32" spans="1:5" s="50" customFormat="1" ht="30" customHeight="1">
      <c r="A32" s="66">
        <v>30227</v>
      </c>
      <c r="B32" s="66" t="s">
        <v>141</v>
      </c>
      <c r="C32" s="63">
        <v>37.869999999999997</v>
      </c>
      <c r="D32" s="64"/>
      <c r="E32" s="63">
        <v>37.869999999999997</v>
      </c>
    </row>
    <row r="33" spans="1:5" s="50" customFormat="1" ht="30" customHeight="1">
      <c r="A33" s="66">
        <v>30228</v>
      </c>
      <c r="B33" s="66" t="s">
        <v>142</v>
      </c>
      <c r="C33" s="63">
        <v>30.14</v>
      </c>
      <c r="D33" s="64"/>
      <c r="E33" s="63">
        <v>30.14</v>
      </c>
    </row>
    <row r="34" spans="1:5" s="50" customFormat="1" ht="30" customHeight="1">
      <c r="A34" s="66">
        <v>30229</v>
      </c>
      <c r="B34" s="66" t="s">
        <v>143</v>
      </c>
      <c r="C34" s="63"/>
      <c r="D34" s="64"/>
      <c r="E34" s="63"/>
    </row>
    <row r="35" spans="1:5" s="50" customFormat="1" ht="30" customHeight="1">
      <c r="A35" s="66">
        <v>30231</v>
      </c>
      <c r="B35" s="66" t="s">
        <v>144</v>
      </c>
      <c r="C35" s="63">
        <v>16.97</v>
      </c>
      <c r="D35" s="64"/>
      <c r="E35" s="63">
        <v>16.97</v>
      </c>
    </row>
    <row r="36" spans="1:5" s="50" customFormat="1" ht="30" customHeight="1">
      <c r="A36" s="66">
        <v>30239</v>
      </c>
      <c r="B36" s="66" t="s">
        <v>145</v>
      </c>
      <c r="C36" s="63">
        <v>53.98</v>
      </c>
      <c r="D36" s="64"/>
      <c r="E36" s="63">
        <v>53.98</v>
      </c>
    </row>
    <row r="37" spans="1:5" s="50" customFormat="1" ht="30" customHeight="1">
      <c r="A37" s="66">
        <v>30299</v>
      </c>
      <c r="B37" s="66" t="s">
        <v>146</v>
      </c>
      <c r="C37" s="63">
        <v>235.54</v>
      </c>
      <c r="D37" s="64"/>
      <c r="E37" s="63">
        <v>235.54</v>
      </c>
    </row>
    <row r="38" spans="1:5" s="51" customFormat="1" ht="30" customHeight="1">
      <c r="A38" s="67">
        <v>303</v>
      </c>
      <c r="B38" s="67" t="s">
        <v>147</v>
      </c>
      <c r="C38" s="60">
        <f>SUM(C39:C46)</f>
        <v>130.08000000000001</v>
      </c>
      <c r="D38" s="64">
        <f>SUM(D39:D46)</f>
        <v>130.08000000000001</v>
      </c>
      <c r="E38" s="64"/>
    </row>
    <row r="39" spans="1:5" s="50" customFormat="1" ht="30" customHeight="1">
      <c r="A39" s="66">
        <v>30301</v>
      </c>
      <c r="B39" s="66" t="s">
        <v>148</v>
      </c>
      <c r="C39" s="63"/>
      <c r="D39" s="63"/>
      <c r="E39" s="64"/>
    </row>
    <row r="40" spans="1:5" s="50" customFormat="1" ht="30" customHeight="1">
      <c r="A40" s="66">
        <v>30302</v>
      </c>
      <c r="B40" s="66" t="s">
        <v>149</v>
      </c>
      <c r="C40" s="63"/>
      <c r="D40" s="63"/>
      <c r="E40" s="64"/>
    </row>
    <row r="41" spans="1:5" s="50" customFormat="1" ht="30" customHeight="1">
      <c r="A41" s="66">
        <v>30304</v>
      </c>
      <c r="B41" s="68" t="s">
        <v>150</v>
      </c>
      <c r="C41" s="63">
        <v>1.4</v>
      </c>
      <c r="D41" s="63">
        <v>1.4</v>
      </c>
      <c r="E41" s="64"/>
    </row>
    <row r="42" spans="1:5" s="50" customFormat="1" ht="30" customHeight="1">
      <c r="A42" s="66">
        <v>30305</v>
      </c>
      <c r="B42" s="66" t="s">
        <v>151</v>
      </c>
      <c r="C42" s="63">
        <v>2</v>
      </c>
      <c r="D42" s="63">
        <v>2</v>
      </c>
      <c r="E42" s="64"/>
    </row>
    <row r="43" spans="1:5" s="50" customFormat="1" ht="30" customHeight="1">
      <c r="A43" s="66">
        <v>30307</v>
      </c>
      <c r="B43" s="66" t="s">
        <v>152</v>
      </c>
      <c r="C43" s="63">
        <v>4.42</v>
      </c>
      <c r="D43" s="63">
        <v>4.42</v>
      </c>
      <c r="E43" s="64"/>
    </row>
    <row r="44" spans="1:5" s="50" customFormat="1" ht="30" customHeight="1">
      <c r="A44" s="66">
        <v>30309</v>
      </c>
      <c r="B44" s="66" t="s">
        <v>153</v>
      </c>
      <c r="C44" s="63">
        <v>62.33</v>
      </c>
      <c r="D44" s="63">
        <v>62.33</v>
      </c>
      <c r="E44" s="64"/>
    </row>
    <row r="45" spans="1:5" s="50" customFormat="1" ht="30" customHeight="1">
      <c r="A45" s="66">
        <v>30311</v>
      </c>
      <c r="B45" s="66" t="s">
        <v>154</v>
      </c>
      <c r="C45" s="63">
        <v>55.55</v>
      </c>
      <c r="D45" s="63">
        <v>55.55</v>
      </c>
      <c r="E45" s="64"/>
    </row>
    <row r="46" spans="1:5" s="50" customFormat="1" ht="30" customHeight="1">
      <c r="A46" s="66">
        <v>30399</v>
      </c>
      <c r="B46" s="66" t="s">
        <v>155</v>
      </c>
      <c r="C46" s="63">
        <v>4.38</v>
      </c>
      <c r="D46" s="63">
        <v>4.38</v>
      </c>
      <c r="E46" s="64"/>
    </row>
  </sheetData>
  <mergeCells count="4">
    <mergeCell ref="A1:E1"/>
    <mergeCell ref="A4:B4"/>
    <mergeCell ref="C4:E4"/>
    <mergeCell ref="A6:B6"/>
  </mergeCells>
  <phoneticPr fontId="10" type="noConversion"/>
  <printOptions horizontalCentered="1"/>
  <pageMargins left="0.94" right="0.35" top="0.64" bottom="0.79" header="0.51" footer="0.2"/>
  <pageSetup paperSize="9" scale="52"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B1:ID21"/>
  <sheetViews>
    <sheetView tabSelected="1" topLeftCell="A10" workbookViewId="0">
      <selection activeCell="C17" sqref="C17"/>
    </sheetView>
  </sheetViews>
  <sheetFormatPr defaultRowHeight="14.25"/>
  <cols>
    <col min="1" max="1" width="10.125" style="5" customWidth="1"/>
    <col min="2" max="2" width="29.25" style="5" customWidth="1"/>
    <col min="3" max="3" width="20.75" style="5" customWidth="1"/>
    <col min="4" max="4" width="32.125" style="5" customWidth="1"/>
    <col min="5" max="11" width="10.125" style="5" customWidth="1"/>
    <col min="12" max="16384" width="9" style="5"/>
  </cols>
  <sheetData>
    <row r="1" spans="2:238" ht="43.5" customHeight="1"/>
    <row r="2" spans="2:238" ht="25.5">
      <c r="B2" s="28" t="s">
        <v>156</v>
      </c>
      <c r="C2" s="28"/>
      <c r="D2" s="29"/>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row>
    <row r="3" spans="2:238" ht="22.5">
      <c r="B3" s="31"/>
      <c r="D3" s="32" t="s">
        <v>157</v>
      </c>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row>
    <row r="4" spans="2:238">
      <c r="B4" s="33" t="s">
        <v>190</v>
      </c>
      <c r="D4" s="32" t="s">
        <v>158</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row>
    <row r="5" spans="2:238" ht="27" customHeight="1">
      <c r="B5" s="34" t="s">
        <v>159</v>
      </c>
      <c r="C5" s="35" t="s">
        <v>8</v>
      </c>
      <c r="D5" s="36" t="s">
        <v>160</v>
      </c>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row>
    <row r="6" spans="2:238" ht="31.5" customHeight="1">
      <c r="B6" s="38" t="s">
        <v>161</v>
      </c>
      <c r="C6" s="39">
        <v>46.96</v>
      </c>
      <c r="D6" s="40" t="s">
        <v>162</v>
      </c>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row>
    <row r="7" spans="2:238" ht="46.5" customHeight="1">
      <c r="B7" s="41" t="s">
        <v>163</v>
      </c>
      <c r="C7" s="39">
        <v>0</v>
      </c>
      <c r="D7" s="42"/>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row>
    <row r="8" spans="2:238" ht="48" customHeight="1">
      <c r="B8" s="41" t="s">
        <v>164</v>
      </c>
      <c r="C8" s="39">
        <v>33.97</v>
      </c>
      <c r="D8" s="42"/>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row>
    <row r="9" spans="2:238" ht="45.75" customHeight="1">
      <c r="B9" s="41" t="s">
        <v>165</v>
      </c>
      <c r="C9" s="39">
        <v>17</v>
      </c>
      <c r="D9" s="43" t="s">
        <v>166</v>
      </c>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row>
    <row r="10" spans="2:238" ht="45" customHeight="1">
      <c r="B10" s="41" t="s">
        <v>167</v>
      </c>
      <c r="C10" s="39">
        <v>16.97</v>
      </c>
      <c r="D10" s="43" t="s">
        <v>168</v>
      </c>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row>
    <row r="11" spans="2:238" ht="47.25" customHeight="1">
      <c r="B11" s="41" t="s">
        <v>169</v>
      </c>
      <c r="C11" s="39">
        <v>12.99</v>
      </c>
      <c r="D11" s="43" t="s">
        <v>168</v>
      </c>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row>
    <row r="12" spans="2:238" ht="29.25" customHeight="1">
      <c r="B12" s="38" t="s">
        <v>170</v>
      </c>
      <c r="C12" s="39"/>
      <c r="D12" s="44"/>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row>
    <row r="13" spans="2:238" ht="49.5" customHeight="1">
      <c r="B13" s="41" t="s">
        <v>171</v>
      </c>
      <c r="C13" s="39">
        <v>0</v>
      </c>
      <c r="D13" s="42"/>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7"/>
    </row>
    <row r="14" spans="2:238" ht="53.25" customHeight="1">
      <c r="B14" s="41" t="s">
        <v>172</v>
      </c>
      <c r="C14" s="39">
        <v>0</v>
      </c>
      <c r="D14" s="42"/>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7"/>
    </row>
    <row r="15" spans="2:238" ht="46.5" customHeight="1">
      <c r="B15" s="41" t="s">
        <v>173</v>
      </c>
      <c r="C15" s="39">
        <v>1</v>
      </c>
      <c r="D15" s="42"/>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7"/>
    </row>
    <row r="16" spans="2:238" ht="47.25" customHeight="1">
      <c r="B16" s="41" t="s">
        <v>174</v>
      </c>
      <c r="C16" s="39">
        <v>5</v>
      </c>
      <c r="D16" s="42"/>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7"/>
    </row>
    <row r="17" spans="2:4" ht="48.75" customHeight="1">
      <c r="B17" s="41" t="s">
        <v>175</v>
      </c>
      <c r="C17" s="39">
        <v>257</v>
      </c>
      <c r="D17" s="42"/>
    </row>
    <row r="18" spans="2:4" ht="48.75" customHeight="1">
      <c r="B18" s="41" t="s">
        <v>176</v>
      </c>
      <c r="C18" s="39">
        <v>984</v>
      </c>
      <c r="D18" s="42"/>
    </row>
    <row r="19" spans="2:4">
      <c r="B19" s="45" t="s">
        <v>177</v>
      </c>
      <c r="C19" s="45"/>
      <c r="D19" s="46"/>
    </row>
    <row r="20" spans="2:4" ht="15.75" customHeight="1">
      <c r="B20" s="47" t="s">
        <v>178</v>
      </c>
      <c r="C20" s="47"/>
      <c r="D20" s="46"/>
    </row>
    <row r="21" spans="2:4" ht="39.75" customHeight="1">
      <c r="B21" s="220" t="s">
        <v>179</v>
      </c>
      <c r="C21" s="220"/>
      <c r="D21" s="46"/>
    </row>
  </sheetData>
  <mergeCells count="1">
    <mergeCell ref="B21:C21"/>
  </mergeCells>
  <phoneticPr fontId="10" type="noConversion"/>
  <printOptions horizontalCentered="1"/>
  <pageMargins left="0.35" right="0.35" top="0.79" bottom="0.79" header="0.51" footer="0.2"/>
  <pageSetup paperSize="9" scale="89"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20"/>
  <sheetViews>
    <sheetView workbookViewId="0">
      <selection activeCell="A3" sqref="A3"/>
    </sheetView>
  </sheetViews>
  <sheetFormatPr defaultRowHeight="14.25"/>
  <cols>
    <col min="1" max="2" width="4.625" style="5" customWidth="1"/>
    <col min="3" max="3" width="11" style="5" customWidth="1"/>
    <col min="4" max="9" width="16.625" style="5" customWidth="1"/>
    <col min="10" max="16384" width="9" style="5"/>
  </cols>
  <sheetData>
    <row r="1" spans="1:9" s="1" customFormat="1" ht="30" customHeight="1">
      <c r="A1" s="208" t="s">
        <v>180</v>
      </c>
      <c r="B1" s="208"/>
      <c r="C1" s="208"/>
      <c r="D1" s="208"/>
      <c r="E1" s="208"/>
      <c r="F1" s="208"/>
      <c r="G1" s="208"/>
      <c r="H1" s="208"/>
      <c r="I1" s="208"/>
    </row>
    <row r="2" spans="1:9" s="2" customFormat="1" ht="11.1" customHeight="1">
      <c r="A2" s="6"/>
      <c r="B2" s="6"/>
      <c r="C2" s="6"/>
      <c r="I2" s="23" t="s">
        <v>181</v>
      </c>
    </row>
    <row r="3" spans="1:9" s="2" customFormat="1" ht="15" customHeight="1">
      <c r="A3" s="7" t="s">
        <v>189</v>
      </c>
      <c r="B3" s="6"/>
      <c r="C3" s="6"/>
      <c r="D3" s="8"/>
      <c r="E3" s="8"/>
      <c r="F3" s="8"/>
      <c r="G3" s="8"/>
      <c r="H3" s="9"/>
      <c r="I3" s="23" t="s">
        <v>3</v>
      </c>
    </row>
    <row r="4" spans="1:9" s="3" customFormat="1" ht="20.25" customHeight="1">
      <c r="A4" s="209" t="s">
        <v>106</v>
      </c>
      <c r="B4" s="210"/>
      <c r="C4" s="210"/>
      <c r="D4" s="198" t="s">
        <v>182</v>
      </c>
      <c r="E4" s="201" t="s">
        <v>183</v>
      </c>
      <c r="F4" s="221" t="s">
        <v>184</v>
      </c>
      <c r="G4" s="222"/>
      <c r="H4" s="222"/>
      <c r="I4" s="204" t="s">
        <v>100</v>
      </c>
    </row>
    <row r="5" spans="1:9" s="3" customFormat="1" ht="27" customHeight="1">
      <c r="A5" s="207" t="s">
        <v>67</v>
      </c>
      <c r="B5" s="197"/>
      <c r="C5" s="197" t="s">
        <v>68</v>
      </c>
      <c r="D5" s="199"/>
      <c r="E5" s="202"/>
      <c r="F5" s="202" t="s">
        <v>185</v>
      </c>
      <c r="G5" s="202" t="s">
        <v>107</v>
      </c>
      <c r="H5" s="199" t="s">
        <v>86</v>
      </c>
      <c r="I5" s="205"/>
    </row>
    <row r="6" spans="1:9" s="3" customFormat="1" ht="18" customHeight="1">
      <c r="A6" s="207"/>
      <c r="B6" s="197"/>
      <c r="C6" s="197"/>
      <c r="D6" s="199"/>
      <c r="E6" s="202"/>
      <c r="F6" s="202"/>
      <c r="G6" s="202"/>
      <c r="H6" s="199"/>
      <c r="I6" s="205"/>
    </row>
    <row r="7" spans="1:9" s="3" customFormat="1" ht="22.5" customHeight="1">
      <c r="A7" s="207"/>
      <c r="B7" s="197"/>
      <c r="C7" s="197"/>
      <c r="D7" s="200"/>
      <c r="E7" s="203"/>
      <c r="F7" s="203"/>
      <c r="G7" s="203"/>
      <c r="H7" s="200"/>
      <c r="I7" s="206"/>
    </row>
    <row r="8" spans="1:9" s="3" customFormat="1" ht="22.5" customHeight="1">
      <c r="A8" s="211" t="s">
        <v>69</v>
      </c>
      <c r="B8" s="212"/>
      <c r="C8" s="213"/>
      <c r="D8" s="10">
        <v>1</v>
      </c>
      <c r="E8" s="10">
        <v>2</v>
      </c>
      <c r="F8" s="10">
        <v>3</v>
      </c>
      <c r="G8" s="10">
        <v>4</v>
      </c>
      <c r="H8" s="11">
        <v>5</v>
      </c>
      <c r="I8" s="24">
        <v>6</v>
      </c>
    </row>
    <row r="9" spans="1:9" s="3" customFormat="1" ht="22.5" customHeight="1">
      <c r="A9" s="223" t="s">
        <v>54</v>
      </c>
      <c r="B9" s="224"/>
      <c r="C9" s="225"/>
      <c r="D9" s="12"/>
      <c r="E9" s="12">
        <v>20</v>
      </c>
      <c r="F9" s="12">
        <v>20</v>
      </c>
      <c r="G9" s="12"/>
      <c r="H9" s="13">
        <v>20</v>
      </c>
      <c r="I9" s="25"/>
    </row>
    <row r="10" spans="1:9" s="4" customFormat="1" ht="41.1" customHeight="1">
      <c r="A10" s="207">
        <v>2120899</v>
      </c>
      <c r="B10" s="197"/>
      <c r="C10" s="14" t="s">
        <v>81</v>
      </c>
      <c r="D10" s="15"/>
      <c r="E10" s="12">
        <v>20</v>
      </c>
      <c r="F10" s="12">
        <v>20</v>
      </c>
      <c r="G10" s="16"/>
      <c r="H10" s="13">
        <v>20</v>
      </c>
      <c r="I10" s="26"/>
    </row>
    <row r="11" spans="1:9" s="4" customFormat="1" ht="22.5" customHeight="1">
      <c r="A11" s="207"/>
      <c r="B11" s="197"/>
      <c r="C11" s="17"/>
      <c r="D11" s="15"/>
      <c r="E11" s="15"/>
      <c r="F11" s="15"/>
      <c r="G11" s="15"/>
      <c r="H11" s="18"/>
      <c r="I11" s="26"/>
    </row>
    <row r="12" spans="1:9" s="4" customFormat="1" ht="22.5" customHeight="1">
      <c r="A12" s="207"/>
      <c r="B12" s="197"/>
      <c r="C12" s="14"/>
      <c r="D12" s="15"/>
      <c r="E12" s="15"/>
      <c r="F12" s="15"/>
      <c r="G12" s="15"/>
      <c r="H12" s="18"/>
      <c r="I12" s="26"/>
    </row>
    <row r="13" spans="1:9" s="4" customFormat="1" ht="22.5" customHeight="1">
      <c r="A13" s="207"/>
      <c r="B13" s="197"/>
      <c r="C13" s="17"/>
      <c r="D13" s="15"/>
      <c r="E13" s="15"/>
      <c r="F13" s="15"/>
      <c r="G13" s="15"/>
      <c r="H13" s="18"/>
      <c r="I13" s="26"/>
    </row>
    <row r="14" spans="1:9" s="4" customFormat="1" ht="22.5" customHeight="1">
      <c r="A14" s="207"/>
      <c r="B14" s="197"/>
      <c r="C14" s="17"/>
      <c r="D14" s="15"/>
      <c r="E14" s="15"/>
      <c r="F14" s="15"/>
      <c r="G14" s="15"/>
      <c r="H14" s="18"/>
      <c r="I14" s="26"/>
    </row>
    <row r="15" spans="1:9" s="4" customFormat="1" ht="22.5" customHeight="1">
      <c r="A15" s="193"/>
      <c r="B15" s="194"/>
      <c r="C15" s="19"/>
      <c r="D15" s="20"/>
      <c r="E15" s="20"/>
      <c r="F15" s="20"/>
      <c r="G15" s="20"/>
      <c r="H15" s="21"/>
      <c r="I15" s="27"/>
    </row>
    <row r="16" spans="1:9" ht="32.25" customHeight="1">
      <c r="A16" s="195" t="s">
        <v>186</v>
      </c>
      <c r="B16" s="196"/>
      <c r="C16" s="196"/>
      <c r="D16" s="196"/>
      <c r="E16" s="196"/>
      <c r="F16" s="196"/>
      <c r="G16" s="196"/>
      <c r="H16" s="196"/>
      <c r="I16" s="196"/>
    </row>
    <row r="17" spans="1:1">
      <c r="A17" s="22"/>
    </row>
    <row r="18" spans="1:1">
      <c r="A18" s="22"/>
    </row>
    <row r="19" spans="1:1">
      <c r="A19" s="22"/>
    </row>
    <row r="20" spans="1:1">
      <c r="A20" s="22"/>
    </row>
  </sheetData>
  <mergeCells count="20">
    <mergeCell ref="A13:B13"/>
    <mergeCell ref="A14:B14"/>
    <mergeCell ref="A15:B15"/>
    <mergeCell ref="A16:I16"/>
    <mergeCell ref="A1:I1"/>
    <mergeCell ref="A4:C4"/>
    <mergeCell ref="F4:H4"/>
    <mergeCell ref="A8:C8"/>
    <mergeCell ref="A9:C9"/>
    <mergeCell ref="A10:B10"/>
    <mergeCell ref="A12:B12"/>
    <mergeCell ref="C5:C7"/>
    <mergeCell ref="D4:D7"/>
    <mergeCell ref="E4:E7"/>
    <mergeCell ref="F5:F7"/>
    <mergeCell ref="G5:G7"/>
    <mergeCell ref="H5:H7"/>
    <mergeCell ref="I4:I7"/>
    <mergeCell ref="A5:B7"/>
    <mergeCell ref="A11:B11"/>
  </mergeCells>
  <phoneticPr fontId="10" type="noConversion"/>
  <printOptions horizontalCentered="1"/>
  <pageMargins left="0.35" right="0.35" top="0.79" bottom="0.79" header="0.51" footer="0.2"/>
  <pageSetup paperSize="9"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4</vt:i4>
      </vt:variant>
    </vt:vector>
  </HeadingPairs>
  <TitlesOfParts>
    <vt:vector size="12"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g08政府性基金预算财政拨款支出决算表!Print_Area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IT天空</cp:lastModifiedBy>
  <cp:lastPrinted>2017-07-10T02:17:23Z</cp:lastPrinted>
  <dcterms:created xsi:type="dcterms:W3CDTF">2011-12-26T04:36:18Z</dcterms:created>
  <dcterms:modified xsi:type="dcterms:W3CDTF">2018-08-13T09:52:47Z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