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'g01收入支出决算总表'!$A$1:$G$24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<sst xmlns="http://schemas.openxmlformats.org/spreadsheetml/2006/main" count="553" uniqueCount="254">
  <si>
    <t>收入支出决算总表</t>
  </si>
  <si>
    <t>公开01表</t>
  </si>
  <si>
    <t>部门：白水镇人民政府</t>
  </si>
  <si>
    <t>单位：万元</t>
  </si>
  <si>
    <t>收入</t>
  </si>
  <si>
    <t>支出</t>
  </si>
  <si>
    <t>项    目</t>
  </si>
  <si>
    <t>行次</t>
  </si>
  <si>
    <t>决算数</t>
  </si>
  <si>
    <t>栏    次</t>
  </si>
  <si>
    <t>1</t>
  </si>
  <si>
    <t>2</t>
  </si>
  <si>
    <t>一、财政拨款收入</t>
  </si>
  <si>
    <t>一、一般公共服务支出</t>
  </si>
  <si>
    <t>18</t>
  </si>
  <si>
    <t>二、上级补助收入</t>
  </si>
  <si>
    <t>二、外交支出</t>
  </si>
  <si>
    <t>19</t>
  </si>
  <si>
    <t>三、事业收入</t>
  </si>
  <si>
    <t>3</t>
  </si>
  <si>
    <t>三、国防支出</t>
  </si>
  <si>
    <t>20</t>
  </si>
  <si>
    <t>四、经营收入</t>
  </si>
  <si>
    <t>4</t>
  </si>
  <si>
    <t>四、公共安全支出</t>
  </si>
  <si>
    <t>21</t>
  </si>
  <si>
    <t>五、附属单位上缴收入</t>
  </si>
  <si>
    <t>5</t>
  </si>
  <si>
    <t>五、教育支出</t>
  </si>
  <si>
    <t>22</t>
  </si>
  <si>
    <t>六、其他收入</t>
  </si>
  <si>
    <t>6</t>
  </si>
  <si>
    <t>六、科学技术支出</t>
  </si>
  <si>
    <t>23</t>
  </si>
  <si>
    <t>7</t>
  </si>
  <si>
    <t>七、文化教育与传媒支出</t>
  </si>
  <si>
    <t>24</t>
  </si>
  <si>
    <t>8</t>
  </si>
  <si>
    <t>八、社会保障和就业支出</t>
  </si>
  <si>
    <t>25</t>
  </si>
  <si>
    <t>9</t>
  </si>
  <si>
    <t>九、医疗卫生与计划生育支出</t>
  </si>
  <si>
    <t>26</t>
  </si>
  <si>
    <t>10</t>
  </si>
  <si>
    <t>十、节能环保支出</t>
  </si>
  <si>
    <t>27</t>
  </si>
  <si>
    <t>11</t>
  </si>
  <si>
    <t>十一、城乡社区支出</t>
  </si>
  <si>
    <t>28</t>
  </si>
  <si>
    <t>12</t>
  </si>
  <si>
    <t>十二、农林水支出</t>
  </si>
  <si>
    <t>29</t>
  </si>
  <si>
    <t>本年收入合计</t>
  </si>
  <si>
    <t>13</t>
  </si>
  <si>
    <t>本年支出合计</t>
  </si>
  <si>
    <t>30</t>
  </si>
  <si>
    <t xml:space="preserve">         用事业基金弥补收支差额</t>
  </si>
  <si>
    <t>14</t>
  </si>
  <si>
    <t xml:space="preserve">                结余分配</t>
  </si>
  <si>
    <t>31</t>
  </si>
  <si>
    <t xml:space="preserve">         年初结转和结余</t>
  </si>
  <si>
    <t>15</t>
  </si>
  <si>
    <t xml:space="preserve">                年末结转和结余</t>
  </si>
  <si>
    <t>32</t>
  </si>
  <si>
    <t>16</t>
  </si>
  <si>
    <t>33</t>
  </si>
  <si>
    <t>合计</t>
  </si>
  <si>
    <t>17</t>
  </si>
  <si>
    <t>34</t>
  </si>
  <si>
    <t>收入决算总表</t>
  </si>
  <si>
    <t>公开02表</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</si>
  <si>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</si>
  <si>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</si>
  <si>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</si>
  <si>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</si>
  <si>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</si>
  <si>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</si>
  <si>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</si>
  <si>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</si>
  <si>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</si>
  <si>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</si>
  <si>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</si>
  <si>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</si>
  <si>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</si>
  <si>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</si>
  <si>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</si>
  <si>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</si>
  <si>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</si>
  <si>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20106</t>
  </si>
  <si>
    <t xml:space="preserve">    财政事务</t>
  </si>
  <si>
    <t>2010601</t>
  </si>
  <si>
    <t>20111</t>
  </si>
  <si>
    <t xml:space="preserve">    纪检监察事务</t>
  </si>
  <si>
    <t>201101</t>
  </si>
  <si>
    <t>20129</t>
  </si>
  <si>
    <t xml:space="preserve">    群众团体事务</t>
  </si>
  <si>
    <t>2012901</t>
  </si>
  <si>
    <t>20131</t>
  </si>
  <si>
    <t xml:space="preserve">    党委办公厅及相关机构事务</t>
  </si>
  <si>
    <t>2013101</t>
  </si>
  <si>
    <t>204</t>
  </si>
  <si>
    <t>20406</t>
  </si>
  <si>
    <t xml:space="preserve">    司法</t>
  </si>
  <si>
    <t>2040601</t>
  </si>
  <si>
    <t>205</t>
  </si>
  <si>
    <t>20502</t>
  </si>
  <si>
    <t xml:space="preserve">    普通教育</t>
  </si>
  <si>
    <t>2050203</t>
  </si>
  <si>
    <t xml:space="preserve">      初中教育</t>
  </si>
  <si>
    <t>207</t>
  </si>
  <si>
    <t>20701</t>
  </si>
  <si>
    <t xml:space="preserve">    文化</t>
  </si>
  <si>
    <t>2070101</t>
  </si>
  <si>
    <t>208</t>
  </si>
  <si>
    <t>20801</t>
  </si>
  <si>
    <t xml:space="preserve">    人力资源和社会保障管理事务</t>
  </si>
  <si>
    <t>2080101</t>
  </si>
  <si>
    <t>20802</t>
  </si>
  <si>
    <t xml:space="preserve">    民政管理事务</t>
  </si>
  <si>
    <t>2080201</t>
  </si>
  <si>
    <t>210</t>
  </si>
  <si>
    <t>21001</t>
  </si>
  <si>
    <t xml:space="preserve">    医疗卫生与计划生育管理事务</t>
  </si>
  <si>
    <t>211</t>
  </si>
  <si>
    <t>21101</t>
  </si>
  <si>
    <t xml:space="preserve">    环境保护管理事务</t>
  </si>
  <si>
    <t>2110101</t>
  </si>
  <si>
    <t>212</t>
  </si>
  <si>
    <t>21201</t>
  </si>
  <si>
    <t xml:space="preserve">      城乡社区管理事务</t>
  </si>
  <si>
    <t>2120101</t>
  </si>
  <si>
    <t xml:space="preserve">        行政运行</t>
  </si>
  <si>
    <t>213</t>
  </si>
  <si>
    <t>21301</t>
  </si>
  <si>
    <t xml:space="preserve">     农业</t>
  </si>
  <si>
    <t>2130101</t>
  </si>
  <si>
    <t xml:space="preserve">       行政运行</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</si>
  <si>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</si>
  <si>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</si>
  <si>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</si>
  <si>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</si>
  <si>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</si>
  <si>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</si>
  <si>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</si>
  <si>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</si>
  <si>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</si>
  <si>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</si>
  <si>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注：本表反映部门本年度各项收入情况。</t>
  </si>
  <si>
    <t>支出决算总表</t>
  </si>
  <si>
    <t>公开03表</t>
  </si>
  <si>
    <t>基本支出</t>
  </si>
  <si>
    <t>项目支出</t>
  </si>
  <si>
    <t>上缴上级支出</t>
  </si>
  <si>
    <t>经营支出</t>
  </si>
  <si>
    <t>对附属单位补助支出</t>
  </si>
  <si>
    <t>2100101</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</si>
  <si>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</si>
  <si>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</si>
  <si>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</si>
  <si>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</si>
  <si>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</si>
  <si>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</si>
  <si>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</si>
  <si>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</si>
  <si>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</si>
  <si>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</si>
  <si>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</si>
  <si>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</si>
  <si>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</si>
  <si>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</si>
  <si>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</si>
  <si>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t>
  </si>
  <si>
    <t>白水镇人民政府</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</si>
  <si>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</si>
  <si>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</si>
  <si>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</si>
  <si>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</si>
  <si>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</si>
  <si>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</si>
  <si>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</si>
  <si>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</si>
  <si>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</si>
  <si>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</si>
  <si>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</si>
  <si>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</si>
  <si>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</si>
  <si>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</si>
  <si>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</si>
  <si>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</si>
  <si>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</si>
  <si>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</si>
  <si>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</si>
  <si>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</si>
  <si>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</si>
  <si>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</si>
  <si>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</si>
  <si>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</si>
  <si>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</si>
  <si>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</si>
  <si>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</si>
  <si>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</si>
  <si>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</si>
  <si>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</si>
  <si>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</si>
  <si>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</si>
  <si>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</si>
  <si>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</si>
  <si>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</si>
  <si>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</si>
  <si>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</si>
  <si>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</si>
  <si>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</si>
  <si>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</si>
  <si>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</si>
  <si>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</si>
  <si>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</si>
  <si>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</si>
  <si>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</si>
  <si>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</si>
  <si>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</si>
  <si>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</si>
  <si>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</si>
  <si>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</si>
  <si>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</si>
  <si>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</si>
  <si>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部门名称：白水镇人民政府</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</si>
  <si>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</si>
  <si>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</si>
  <si>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</si>
  <si>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</si>
  <si>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</si>
  <si>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</si>
  <si>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公车改革</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</si>
  <si>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</si>
  <si>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</si>
  <si>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</si>
  <si>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减少0.5万元是因为减少了招待支出</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</si>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</sst>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6"/>
      <name val="宋体"/>
      <family val="0"/>
    </font>
    <font>
      <sz val="10"/>
      <name val="宋体"/>
      <family val="0"/>
    </font>
    <font>
      <sz val="16"/>
      <name val="华文中宋"/>
      <family val="0"/>
    </font>
    <font>
      <sz val="11"/>
      <color indexed="8"/>
      <name val="宋体"/>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11"/>
      <name val="仿宋_GB2312"/>
      <family val="3"/>
    </font>
    <font>
      <sz val="9"/>
      <name val="宋体"/>
      <family val="0"/>
    </font>
    <font>
      <sz val="12"/>
      <name val="仿宋_GB2312"/>
      <family val="3"/>
    </font>
    <font>
      <sz val="12"/>
      <name val="仿宋"/>
      <family val="3"/>
    </font>
    <font>
      <sz val="11"/>
      <name val="宋体"/>
      <family val="0"/>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1"/>
      <name val="华文中宋"/>
      <family val="0"/>
    </font>
    <font>
      <b/>
      <sz val="11"/>
      <name val="宋体"/>
      <family val="0"/>
    </font>
    <font>
      <sz val="12"/>
      <name val="黑体"/>
      <family val="0"/>
    </font>
    <font>
      <sz val="16"/>
      <color indexed="8"/>
      <name val="华文中宋"/>
      <family val="0"/>
    </font>
    <font>
      <sz val="16"/>
      <name val="仿宋_GB2312"/>
      <family val="3"/>
    </font>
    <font>
      <sz val="11"/>
      <color indexed="20"/>
      <name val="宋体"/>
      <family val="0"/>
    </font>
    <font>
      <sz val="11"/>
      <color indexed="16"/>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9"/>
      <name val="宋体"/>
      <family val="0"/>
    </font>
    <font>
      <b/>
      <sz val="11"/>
      <color indexed="9"/>
      <name val="宋体"/>
      <family val="0"/>
    </font>
    <font>
      <i/>
      <sz val="11"/>
      <color indexed="23"/>
      <name val="宋体"/>
      <family val="0"/>
    </font>
    <font>
      <sz val="11"/>
      <color indexed="53"/>
      <name val="宋体"/>
      <family val="0"/>
    </font>
    <font>
      <u val="single"/>
      <sz val="12"/>
      <color indexed="12"/>
      <name val="宋体"/>
      <family val="0"/>
    </font>
    <font>
      <sz val="11"/>
      <color indexed="17"/>
      <name val="宋体"/>
      <family val="0"/>
    </font>
    <font>
      <b/>
      <sz val="11"/>
      <color indexed="53"/>
      <name val="宋体"/>
      <family val="0"/>
    </font>
    <font>
      <b/>
      <sz val="11"/>
      <color indexed="8"/>
      <name val="宋体"/>
      <family val="0"/>
    </font>
    <font>
      <b/>
      <sz val="13"/>
      <color indexed="62"/>
      <name val="宋体"/>
      <family val="0"/>
    </font>
    <font>
      <u val="single"/>
      <sz val="11"/>
      <color indexed="20"/>
      <name val="宋体"/>
      <family val="0"/>
    </font>
    <font>
      <sz val="11"/>
      <color indexed="19"/>
      <name val="宋体"/>
      <family val="0"/>
    </font>
    <font>
      <b/>
      <sz val="11"/>
      <color indexed="63"/>
      <name val="宋体"/>
      <family val="0"/>
    </font>
    <font>
      <b/>
      <sz val="18"/>
      <color indexed="62"/>
      <name val="宋体"/>
      <family val="0"/>
    </font>
    <font>
      <sz val="12"/>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thin"/>
      <right style="thin"/>
      <top style="thin"/>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bottom>
        <color indexed="63"/>
      </bottom>
    </border>
    <border>
      <left style="thin"/>
      <right style="thin"/>
      <top>
        <color indexed="63"/>
      </top>
      <bottom style="thin"/>
    </border>
    <border>
      <left style="thin"/>
      <right>
        <color indexed="63"/>
      </right>
      <top>
        <color indexed="63"/>
      </top>
      <bottom style="thin"/>
    </border>
    <border>
      <left style="medium"/>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right/>
      <top style="medium"/>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thin"/>
      <bottom style="medium"/>
    </border>
    <border>
      <left/>
      <right/>
      <top style="thin"/>
      <bottom style="medium"/>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4" fillId="2" borderId="0" applyNumberFormat="0" applyBorder="0" applyAlignment="0" applyProtection="0"/>
    <xf numFmtId="0" fontId="33"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4" fillId="4" borderId="0" applyNumberFormat="0" applyBorder="0" applyAlignment="0" applyProtection="0"/>
    <xf numFmtId="0" fontId="29" fillId="5" borderId="0" applyNumberFormat="0" applyBorder="0" applyAlignment="0" applyProtection="0"/>
    <xf numFmtId="43" fontId="4" fillId="0" borderId="0" applyFont="0" applyFill="0" applyBorder="0" applyAlignment="0" applyProtection="0"/>
    <xf numFmtId="0" fontId="34" fillId="6" borderId="0" applyNumberFormat="0" applyBorder="0" applyAlignment="0" applyProtection="0"/>
    <xf numFmtId="0" fontId="38" fillId="0" borderId="0" applyNumberFormat="0" applyFill="0" applyBorder="0" applyAlignment="0" applyProtection="0"/>
    <xf numFmtId="0" fontId="28" fillId="5" borderId="0" applyNumberFormat="0" applyBorder="0" applyAlignment="0" applyProtection="0"/>
    <xf numFmtId="9" fontId="4" fillId="0" borderId="0" applyFont="0" applyFill="0" applyBorder="0" applyAlignment="0" applyProtection="0"/>
    <xf numFmtId="0" fontId="43" fillId="0" borderId="0" applyNumberFormat="0" applyFill="0" applyBorder="0" applyAlignment="0" applyProtection="0"/>
    <xf numFmtId="0" fontId="4" fillId="2" borderId="2" applyNumberFormat="0" applyFont="0" applyAlignment="0" applyProtection="0"/>
    <xf numFmtId="0" fontId="0" fillId="0" borderId="0">
      <alignment vertical="center"/>
      <protection/>
    </xf>
    <xf numFmtId="0" fontId="34" fillId="7" borderId="0" applyNumberFormat="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0" fillId="0" borderId="0">
      <alignment/>
      <protection/>
    </xf>
    <xf numFmtId="0" fontId="31" fillId="0" borderId="3" applyNumberFormat="0" applyFill="0" applyAlignment="0" applyProtection="0"/>
    <xf numFmtId="0" fontId="12" fillId="0" borderId="0">
      <alignment/>
      <protection/>
    </xf>
    <xf numFmtId="0" fontId="42" fillId="0" borderId="4" applyNumberFormat="0" applyFill="0" applyAlignment="0" applyProtection="0"/>
    <xf numFmtId="0" fontId="34" fillId="6" borderId="0" applyNumberFormat="0" applyBorder="0" applyAlignment="0" applyProtection="0"/>
    <xf numFmtId="0" fontId="32" fillId="0" borderId="5" applyNumberFormat="0" applyFill="0" applyAlignment="0" applyProtection="0"/>
    <xf numFmtId="0" fontId="34" fillId="6" borderId="0" applyNumberFormat="0" applyBorder="0" applyAlignment="0" applyProtection="0"/>
    <xf numFmtId="0" fontId="45" fillId="8" borderId="6" applyNumberFormat="0" applyAlignment="0" applyProtection="0"/>
    <xf numFmtId="0" fontId="12" fillId="0" borderId="0">
      <alignment/>
      <protection/>
    </xf>
    <xf numFmtId="0" fontId="40" fillId="8" borderId="1" applyNumberFormat="0" applyAlignment="0" applyProtection="0"/>
    <xf numFmtId="0" fontId="35" fillId="9" borderId="7" applyNumberFormat="0" applyAlignment="0" applyProtection="0"/>
    <xf numFmtId="0" fontId="4" fillId="2" borderId="0" applyNumberFormat="0" applyBorder="0" applyAlignment="0" applyProtection="0"/>
    <xf numFmtId="0" fontId="34" fillId="10" borderId="0" applyNumberFormat="0" applyBorder="0" applyAlignment="0" applyProtection="0"/>
    <xf numFmtId="0" fontId="37" fillId="0" borderId="8" applyNumberFormat="0" applyFill="0" applyAlignment="0" applyProtection="0"/>
    <xf numFmtId="0" fontId="41" fillId="0" borderId="9" applyNumberFormat="0" applyFill="0" applyAlignment="0" applyProtection="0"/>
    <xf numFmtId="0" fontId="39" fillId="4" borderId="0" applyNumberFormat="0" applyBorder="0" applyAlignment="0" applyProtection="0"/>
    <xf numFmtId="0" fontId="44" fillId="11" borderId="0" applyNumberFormat="0" applyBorder="0" applyAlignment="0" applyProtection="0"/>
    <xf numFmtId="0" fontId="4" fillId="12" borderId="0" applyNumberFormat="0" applyBorder="0" applyAlignment="0" applyProtection="0"/>
    <xf numFmtId="0" fontId="34" fillId="13" borderId="0" applyNumberFormat="0" applyBorder="0" applyAlignment="0" applyProtection="0"/>
    <xf numFmtId="0" fontId="4" fillId="12" borderId="0" applyNumberFormat="0" applyBorder="0" applyAlignment="0" applyProtection="0"/>
    <xf numFmtId="0" fontId="39" fillId="4"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39" fillId="4" borderId="0" applyNumberFormat="0" applyBorder="0" applyAlignment="0" applyProtection="0"/>
    <xf numFmtId="0" fontId="0" fillId="0" borderId="0">
      <alignment vertical="center"/>
      <protection/>
    </xf>
    <xf numFmtId="0" fontId="4" fillId="3"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34" fillId="16" borderId="0" applyNumberFormat="0" applyBorder="0" applyAlignment="0" applyProtection="0"/>
    <xf numFmtId="0" fontId="4" fillId="14" borderId="0" applyNumberFormat="0" applyBorder="0" applyAlignment="0" applyProtection="0"/>
    <xf numFmtId="0" fontId="34" fillId="17" borderId="0" applyNumberFormat="0" applyBorder="0" applyAlignment="0" applyProtection="0"/>
    <xf numFmtId="0" fontId="34" fillId="7" borderId="0" applyNumberFormat="0" applyBorder="0" applyAlignment="0" applyProtection="0"/>
    <xf numFmtId="0" fontId="4" fillId="3" borderId="0" applyNumberFormat="0" applyBorder="0" applyAlignment="0" applyProtection="0"/>
    <xf numFmtId="0" fontId="39" fillId="4" borderId="0" applyNumberFormat="0" applyBorder="0" applyAlignment="0" applyProtection="0"/>
    <xf numFmtId="0" fontId="34" fillId="3" borderId="0" applyNumberFormat="0" applyBorder="0" applyAlignment="0" applyProtection="0"/>
    <xf numFmtId="0" fontId="28" fillId="5" borderId="0" applyNumberFormat="0" applyBorder="0" applyAlignment="0" applyProtection="0"/>
    <xf numFmtId="0" fontId="4" fillId="0" borderId="0">
      <alignment vertical="center"/>
      <protection/>
    </xf>
    <xf numFmtId="0" fontId="28" fillId="5" borderId="0" applyNumberFormat="0" applyBorder="0" applyAlignment="0" applyProtection="0"/>
    <xf numFmtId="0" fontId="2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19" fillId="0" borderId="0">
      <alignment/>
      <protection/>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7" fillId="0" borderId="0">
      <alignment/>
      <protection/>
    </xf>
  </cellStyleXfs>
  <cellXfs count="254">
    <xf numFmtId="0" fontId="0" fillId="0" borderId="0" xfId="0" applyAlignment="1">
      <alignment/>
    </xf>
    <xf numFmtId="0" fontId="1" fillId="8" borderId="0" xfId="61" applyFont="1" applyFill="1" applyAlignment="1">
      <alignment vertical="center" wrapText="1"/>
      <protection/>
    </xf>
    <xf numFmtId="0" fontId="2" fillId="8" borderId="0" xfId="61" applyFont="1" applyFill="1" applyAlignment="1">
      <alignment vertical="center" wrapText="1"/>
      <protection/>
    </xf>
    <xf numFmtId="0" fontId="0" fillId="0" borderId="0" xfId="61" applyFont="1" applyAlignment="1">
      <alignment horizontal="center" vertical="center" wrapText="1"/>
      <protection/>
    </xf>
    <xf numFmtId="0" fontId="0" fillId="0" borderId="0" xfId="61" applyFont="1" applyAlignment="1">
      <alignment vertical="center" wrapText="1"/>
      <protection/>
    </xf>
    <xf numFmtId="0" fontId="0" fillId="0" borderId="0" xfId="61" applyAlignment="1">
      <alignment vertical="center" wrapText="1"/>
      <protection/>
    </xf>
    <xf numFmtId="0" fontId="3" fillId="8" borderId="0" xfId="61" applyFont="1" applyFill="1" applyAlignment="1">
      <alignment horizontal="center" vertical="center" wrapText="1"/>
      <protection/>
    </xf>
    <xf numFmtId="0" fontId="2" fillId="8" borderId="0" xfId="61"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61" applyFont="1" applyFill="1" applyBorder="1" applyAlignment="1">
      <alignment vertical="center" wrapText="1"/>
      <protection/>
    </xf>
    <xf numFmtId="0" fontId="2" fillId="8" borderId="0" xfId="61" applyFont="1" applyFill="1" applyBorder="1" applyAlignment="1">
      <alignment vertical="center" wrapText="1"/>
      <protection/>
    </xf>
    <xf numFmtId="0" fontId="0" fillId="0" borderId="11" xfId="61" applyFont="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0" fontId="0" fillId="0" borderId="14"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16" xfId="61" applyFont="1" applyFill="1" applyBorder="1" applyAlignment="1">
      <alignment horizontal="center" vertical="center" wrapText="1"/>
      <protection/>
    </xf>
    <xf numFmtId="0" fontId="0" fillId="0" borderId="17" xfId="61" applyFont="1" applyFill="1" applyBorder="1" applyAlignment="1">
      <alignment horizontal="center" vertical="center" wrapText="1"/>
      <protection/>
    </xf>
    <xf numFmtId="0" fontId="0" fillId="0" borderId="18" xfId="61" applyFont="1" applyFill="1" applyBorder="1" applyAlignment="1">
      <alignment horizontal="center" vertical="center" wrapText="1"/>
      <protection/>
    </xf>
    <xf numFmtId="0" fontId="0" fillId="0" borderId="19" xfId="61" applyFont="1" applyBorder="1" applyAlignment="1">
      <alignment horizontal="center" vertical="center" wrapText="1"/>
      <protection/>
    </xf>
    <xf numFmtId="0" fontId="0" fillId="0" borderId="20"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22"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25" xfId="61" applyFont="1" applyBorder="1" applyAlignment="1">
      <alignment horizontal="center" vertical="center" wrapText="1"/>
      <protection/>
    </xf>
    <xf numFmtId="4" fontId="0" fillId="0" borderId="11" xfId="61" applyNumberFormat="1" applyFont="1" applyFill="1" applyBorder="1" applyAlignment="1">
      <alignment horizontal="center" vertical="center" wrapText="1"/>
      <protection/>
    </xf>
    <xf numFmtId="4" fontId="0" fillId="0" borderId="22" xfId="61" applyNumberFormat="1" applyFont="1" applyFill="1" applyBorder="1" applyAlignment="1">
      <alignment horizontal="center" vertical="center" wrapText="1"/>
      <protection/>
    </xf>
    <xf numFmtId="0" fontId="0" fillId="0" borderId="26" xfId="61" applyFont="1" applyBorder="1" applyAlignment="1">
      <alignment horizontal="center" vertical="center" wrapText="1"/>
      <protection/>
    </xf>
    <xf numFmtId="0" fontId="2" fillId="0" borderId="11" xfId="61" applyFont="1" applyBorder="1" applyAlignment="1">
      <alignment vertical="center" wrapText="1"/>
      <protection/>
    </xf>
    <xf numFmtId="0" fontId="0" fillId="0" borderId="11" xfId="61" applyFont="1" applyFill="1" applyBorder="1" applyAlignment="1">
      <alignment vertical="center" wrapText="1"/>
      <protection/>
    </xf>
    <xf numFmtId="4" fontId="0" fillId="0" borderId="11" xfId="61" applyNumberFormat="1" applyFont="1" applyFill="1" applyBorder="1" applyAlignment="1">
      <alignment vertical="center" wrapText="1"/>
      <protection/>
    </xf>
    <xf numFmtId="4" fontId="0" fillId="0" borderId="22" xfId="61" applyNumberFormat="1" applyFont="1" applyFill="1" applyBorder="1" applyAlignment="1">
      <alignment vertical="center" wrapText="1"/>
      <protection/>
    </xf>
    <xf numFmtId="0" fontId="0" fillId="0" borderId="11" xfId="61" applyFont="1" applyBorder="1" applyAlignment="1">
      <alignment vertical="center" wrapText="1"/>
      <protection/>
    </xf>
    <xf numFmtId="0" fontId="0" fillId="0" borderId="22" xfId="61" applyFont="1" applyFill="1" applyBorder="1" applyAlignment="1">
      <alignment vertical="center" wrapText="1"/>
      <protection/>
    </xf>
    <xf numFmtId="0" fontId="0" fillId="0" borderId="27"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28" xfId="61" applyFont="1" applyBorder="1" applyAlignment="1">
      <alignment vertical="center" wrapText="1"/>
      <protection/>
    </xf>
    <xf numFmtId="0" fontId="0" fillId="0" borderId="28" xfId="61" applyFont="1" applyFill="1" applyBorder="1" applyAlignment="1">
      <alignment vertical="center" wrapText="1"/>
      <protection/>
    </xf>
    <xf numFmtId="0" fontId="0" fillId="0" borderId="29" xfId="61" applyFont="1" applyFill="1" applyBorder="1" applyAlignment="1">
      <alignment vertical="center" wrapText="1"/>
      <protection/>
    </xf>
    <xf numFmtId="0" fontId="0" fillId="0" borderId="30" xfId="61" applyFont="1" applyBorder="1" applyAlignment="1">
      <alignment horizontal="left" vertical="center" wrapText="1"/>
      <protection/>
    </xf>
    <xf numFmtId="0" fontId="0" fillId="0" borderId="30" xfId="61" applyFont="1" applyBorder="1" applyAlignment="1">
      <alignment horizontal="left" vertical="center"/>
      <protection/>
    </xf>
    <xf numFmtId="0" fontId="0" fillId="0" borderId="0" xfId="61" applyFont="1" applyAlignment="1">
      <alignment horizontal="left" vertical="center"/>
      <protection/>
    </xf>
    <xf numFmtId="0" fontId="5" fillId="8" borderId="0" xfId="15" applyFont="1" applyFill="1" applyAlignment="1">
      <alignment horizontal="right" vertical="center"/>
      <protection/>
    </xf>
    <xf numFmtId="0" fontId="0" fillId="0" borderId="31" xfId="61" applyFont="1" applyFill="1" applyBorder="1" applyAlignment="1">
      <alignment horizontal="center" vertical="center" wrapText="1"/>
      <protection/>
    </xf>
    <xf numFmtId="0" fontId="0" fillId="0" borderId="32" xfId="61" applyFont="1" applyFill="1" applyBorder="1" applyAlignment="1">
      <alignment horizontal="center" vertical="center" wrapText="1"/>
      <protection/>
    </xf>
    <xf numFmtId="0" fontId="0" fillId="0" borderId="33" xfId="61" applyFont="1" applyFill="1" applyBorder="1" applyAlignment="1">
      <alignment horizontal="center" vertical="center" wrapText="1"/>
      <protection/>
    </xf>
    <xf numFmtId="0" fontId="0" fillId="0" borderId="34" xfId="61" applyFont="1" applyBorder="1" applyAlignment="1">
      <alignment horizontal="center" vertical="center" wrapText="1"/>
      <protection/>
    </xf>
    <xf numFmtId="4" fontId="0" fillId="0" borderId="34" xfId="61" applyNumberFormat="1" applyFont="1" applyFill="1" applyBorder="1" applyAlignment="1">
      <alignment horizontal="center" vertical="center" wrapText="1"/>
      <protection/>
    </xf>
    <xf numFmtId="0" fontId="0" fillId="0" borderId="34" xfId="61" applyFont="1" applyFill="1" applyBorder="1" applyAlignment="1">
      <alignment vertical="center" wrapText="1"/>
      <protection/>
    </xf>
    <xf numFmtId="0" fontId="0" fillId="0" borderId="35" xfId="61" applyFont="1" applyFill="1" applyBorder="1" applyAlignment="1">
      <alignment vertical="center" wrapText="1"/>
      <protection/>
    </xf>
    <xf numFmtId="0" fontId="6" fillId="0" borderId="0" xfId="45" applyNumberFormat="1" applyFont="1" applyFill="1" applyAlignment="1" applyProtection="1">
      <alignment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1"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0" fillId="8" borderId="36" xfId="39" applyFont="1" applyFill="1" applyBorder="1" applyAlignment="1">
      <alignment horizontal="center" vertical="center" wrapText="1"/>
      <protection/>
    </xf>
    <xf numFmtId="0" fontId="0" fillId="8" borderId="13" xfId="39" applyFont="1" applyFill="1" applyBorder="1" applyAlignment="1">
      <alignment horizontal="center" vertical="center" wrapText="1"/>
      <protection/>
    </xf>
    <xf numFmtId="0" fontId="0" fillId="0" borderId="11" xfId="39" applyFont="1" applyBorder="1" applyAlignment="1">
      <alignment vertical="center"/>
      <protection/>
    </xf>
    <xf numFmtId="0" fontId="12" fillId="0" borderId="0" xfId="39">
      <alignment/>
      <protection/>
    </xf>
    <xf numFmtId="0" fontId="13" fillId="8" borderId="26" xfId="39" applyFont="1" applyFill="1" applyBorder="1" applyAlignment="1">
      <alignment vertical="center" wrapText="1"/>
      <protection/>
    </xf>
    <xf numFmtId="0" fontId="14" fillId="8" borderId="22" xfId="39" applyFont="1" applyFill="1" applyBorder="1" applyAlignment="1">
      <alignment horizontal="center" vertical="center" wrapText="1"/>
      <protection/>
    </xf>
    <xf numFmtId="0" fontId="12" fillId="0" borderId="11" xfId="39" applyBorder="1" applyAlignment="1">
      <alignment horizontal="center"/>
      <protection/>
    </xf>
    <xf numFmtId="0" fontId="11" fillId="8" borderId="26" xfId="39" applyFont="1" applyFill="1" applyBorder="1" applyAlignment="1">
      <alignment vertical="center" wrapText="1"/>
      <protection/>
    </xf>
    <xf numFmtId="0" fontId="0" fillId="0" borderId="11" xfId="0" applyBorder="1" applyAlignment="1">
      <alignment horizontal="center" vertical="center"/>
    </xf>
    <xf numFmtId="0" fontId="0" fillId="0" borderId="17" xfId="0" applyBorder="1" applyAlignment="1">
      <alignment horizontal="center" vertical="center"/>
    </xf>
    <xf numFmtId="0" fontId="15" fillId="0" borderId="17" xfId="0" applyFont="1" applyBorder="1" applyAlignment="1">
      <alignment horizontal="center" vertical="center"/>
    </xf>
    <xf numFmtId="0" fontId="14" fillId="8" borderId="22" xfId="39" applyFont="1" applyFill="1" applyBorder="1" applyAlignment="1">
      <alignment horizontal="right" vertical="center" wrapText="1"/>
      <protection/>
    </xf>
    <xf numFmtId="0" fontId="12" fillId="0" borderId="11" xfId="39" applyBorder="1">
      <alignment/>
      <protection/>
    </xf>
    <xf numFmtId="0" fontId="10" fillId="0" borderId="0" xfId="45" applyFont="1" applyBorder="1" applyAlignment="1">
      <alignment/>
      <protection/>
    </xf>
    <xf numFmtId="0" fontId="16"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8" borderId="0" xfId="61" applyFont="1" applyFill="1" applyAlignment="1">
      <alignment horizontal="center" vertical="center"/>
      <protection/>
    </xf>
    <xf numFmtId="0" fontId="3" fillId="8" borderId="0" xfId="61" applyFont="1" applyFill="1" applyAlignment="1">
      <alignment horizontal="center" vertical="center"/>
      <protection/>
    </xf>
    <xf numFmtId="0" fontId="2" fillId="8" borderId="10" xfId="61" applyFont="1" applyFill="1" applyBorder="1" applyAlignment="1">
      <alignment horizontal="right" vertical="center" wrapText="1"/>
      <protection/>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9" xfId="0" applyFont="1" applyBorder="1" applyAlignment="1">
      <alignment horizontal="center" vertical="center" wrapText="1"/>
    </xf>
    <xf numFmtId="176" fontId="23" fillId="0" borderId="11"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176" fontId="24" fillId="0" borderId="22" xfId="0" applyNumberFormat="1" applyFont="1" applyBorder="1" applyAlignment="1">
      <alignment horizontal="center" vertical="center" wrapText="1"/>
    </xf>
    <xf numFmtId="176" fontId="15" fillId="0" borderId="1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176" fontId="15" fillId="0" borderId="22" xfId="0" applyNumberFormat="1" applyFont="1" applyBorder="1" applyAlignment="1">
      <alignment horizontal="center" vertical="center" wrapText="1"/>
    </xf>
    <xf numFmtId="176" fontId="15" fillId="0" borderId="22"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24"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15" fillId="8" borderId="24" xfId="61" applyFont="1" applyFill="1" applyBorder="1" applyAlignment="1">
      <alignment horizontal="left" vertical="center" wrapText="1"/>
      <protection/>
    </xf>
    <xf numFmtId="176" fontId="15" fillId="8" borderId="23" xfId="0" applyNumberFormat="1" applyFont="1" applyFill="1" applyBorder="1" applyAlignment="1">
      <alignment horizontal="center" vertical="center"/>
    </xf>
    <xf numFmtId="176" fontId="15" fillId="8" borderId="24" xfId="0" applyNumberFormat="1" applyFont="1" applyFill="1" applyBorder="1" applyAlignment="1">
      <alignment horizontal="center" vertical="center"/>
    </xf>
    <xf numFmtId="176" fontId="15" fillId="8" borderId="25"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4" fontId="15" fillId="0" borderId="11" xfId="61" applyNumberFormat="1" applyFont="1" applyFill="1" applyBorder="1" applyAlignment="1">
      <alignment horizontal="center" vertical="center" wrapText="1"/>
      <protection/>
    </xf>
    <xf numFmtId="176" fontId="0" fillId="0" borderId="0" xfId="61" applyNumberFormat="1" applyFont="1" applyAlignment="1">
      <alignment horizontal="center" vertical="center" wrapText="1"/>
      <protection/>
    </xf>
    <xf numFmtId="49" fontId="15" fillId="8" borderId="19" xfId="0" applyNumberFormat="1" applyFont="1" applyFill="1" applyBorder="1" applyAlignment="1">
      <alignment horizontal="center" vertical="center"/>
    </xf>
    <xf numFmtId="49" fontId="15" fillId="8" borderId="20" xfId="0" applyNumberFormat="1" applyFont="1" applyFill="1" applyBorder="1" applyAlignment="1">
      <alignment horizontal="center" vertical="center"/>
    </xf>
    <xf numFmtId="49" fontId="15" fillId="8" borderId="11" xfId="0" applyNumberFormat="1" applyFont="1" applyFill="1" applyBorder="1" applyAlignment="1">
      <alignment horizontal="center" vertical="center"/>
    </xf>
    <xf numFmtId="176" fontId="0" fillId="0" borderId="0" xfId="61" applyNumberFormat="1" applyFont="1" applyAlignment="1">
      <alignment vertical="center" wrapText="1"/>
      <protection/>
    </xf>
    <xf numFmtId="49" fontId="15" fillId="8" borderId="40" xfId="0" applyNumberFormat="1" applyFont="1" applyFill="1" applyBorder="1" applyAlignment="1">
      <alignment horizontal="center" vertical="center"/>
    </xf>
    <xf numFmtId="49" fontId="15" fillId="8" borderId="41" xfId="0" applyNumberFormat="1" applyFont="1" applyFill="1" applyBorder="1" applyAlignment="1">
      <alignment horizontal="center" vertical="center"/>
    </xf>
    <xf numFmtId="49" fontId="15" fillId="8" borderId="28" xfId="0" applyNumberFormat="1" applyFont="1" applyFill="1" applyBorder="1" applyAlignment="1">
      <alignment horizontal="center" vertical="center"/>
    </xf>
    <xf numFmtId="176" fontId="15" fillId="0" borderId="28" xfId="0" applyNumberFormat="1" applyFont="1" applyFill="1" applyBorder="1" applyAlignment="1">
      <alignment horizontal="center" vertical="center"/>
    </xf>
    <xf numFmtId="0" fontId="0" fillId="0" borderId="30" xfId="61" applyFont="1" applyFill="1" applyBorder="1" applyAlignment="1">
      <alignment horizontal="left" vertical="center" wrapText="1"/>
      <protection/>
    </xf>
    <xf numFmtId="0" fontId="0" fillId="0" borderId="30" xfId="61" applyFont="1" applyFill="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5" fillId="0" borderId="0" xfId="15" applyFont="1" applyAlignment="1">
      <alignment horizontal="left" vertical="center"/>
      <protection/>
    </xf>
    <xf numFmtId="0" fontId="26" fillId="0" borderId="0" xfId="15" applyFont="1" applyFill="1" applyAlignment="1">
      <alignment horizontal="center" vertical="center"/>
      <protection/>
    </xf>
    <xf numFmtId="0" fontId="0" fillId="8" borderId="0" xfId="15" applyFill="1" applyAlignment="1">
      <alignment horizontal="right" vertical="center"/>
      <protection/>
    </xf>
    <xf numFmtId="176" fontId="0" fillId="8" borderId="36" xfId="15" applyNumberFormat="1" applyFont="1" applyFill="1" applyBorder="1" applyAlignment="1">
      <alignment horizontal="center" vertical="center"/>
      <protection/>
    </xf>
    <xf numFmtId="176" fontId="0" fillId="8" borderId="42" xfId="15" applyNumberFormat="1" applyFont="1" applyFill="1" applyBorder="1" applyAlignment="1">
      <alignment horizontal="center" vertical="center"/>
      <protection/>
    </xf>
    <xf numFmtId="176" fontId="0" fillId="8" borderId="13" xfId="15" applyNumberFormat="1" applyFont="1" applyFill="1" applyBorder="1" applyAlignment="1">
      <alignment horizontal="center" vertical="center"/>
      <protection/>
    </xf>
    <xf numFmtId="176" fontId="0" fillId="8" borderId="43" xfId="15" applyNumberFormat="1" applyFont="1" applyFill="1" applyBorder="1" applyAlignment="1">
      <alignment horizontal="center" vertical="center"/>
      <protection/>
    </xf>
    <xf numFmtId="176" fontId="0" fillId="8" borderId="26" xfId="15" applyNumberFormat="1" applyFont="1" applyFill="1" applyBorder="1" applyAlignment="1">
      <alignment horizontal="center" vertical="center"/>
      <protection/>
    </xf>
    <xf numFmtId="176" fontId="2" fillId="8" borderId="11" xfId="15" applyNumberFormat="1" applyFont="1" applyFill="1" applyBorder="1" applyAlignment="1">
      <alignment horizontal="center" vertical="center"/>
      <protection/>
    </xf>
    <xf numFmtId="176" fontId="0" fillId="8" borderId="11" xfId="15" applyNumberFormat="1" applyFont="1" applyFill="1" applyBorder="1" applyAlignment="1">
      <alignment horizontal="center" vertical="center"/>
      <protection/>
    </xf>
    <xf numFmtId="49" fontId="0" fillId="8" borderId="11" xfId="15" applyNumberFormat="1" applyFont="1" applyFill="1" applyBorder="1" applyAlignment="1">
      <alignment horizontal="center" vertical="center" wrapText="1"/>
      <protection/>
    </xf>
    <xf numFmtId="49" fontId="0" fillId="8" borderId="34" xfId="15" applyNumberFormat="1" applyFont="1" applyFill="1" applyBorder="1" applyAlignment="1">
      <alignment horizontal="center" vertical="center" wrapText="1"/>
      <protection/>
    </xf>
    <xf numFmtId="49" fontId="0" fillId="8" borderId="11" xfId="15" applyNumberFormat="1" applyFont="1" applyFill="1" applyBorder="1" applyAlignment="1">
      <alignment horizontal="center" vertical="center"/>
      <protection/>
    </xf>
    <xf numFmtId="49" fontId="0" fillId="8" borderId="34" xfId="15" applyNumberFormat="1" applyFont="1" applyFill="1" applyBorder="1" applyAlignment="1">
      <alignment horizontal="center" vertical="center"/>
      <protection/>
    </xf>
    <xf numFmtId="176" fontId="15" fillId="0" borderId="26" xfId="15" applyNumberFormat="1" applyFont="1" applyFill="1" applyBorder="1" applyAlignment="1">
      <alignment horizontal="left" vertical="center"/>
      <protection/>
    </xf>
    <xf numFmtId="176" fontId="15" fillId="8" borderId="11" xfId="15" applyNumberFormat="1" applyFont="1" applyFill="1" applyBorder="1" applyAlignment="1">
      <alignment horizontal="center" vertical="center"/>
      <protection/>
    </xf>
    <xf numFmtId="176" fontId="15" fillId="0" borderId="11" xfId="15" applyNumberFormat="1" applyFont="1" applyFill="1" applyBorder="1" applyAlignment="1">
      <alignment horizontal="center" vertical="center"/>
      <protection/>
    </xf>
    <xf numFmtId="176" fontId="15" fillId="8" borderId="11" xfId="15" applyNumberFormat="1" applyFont="1" applyFill="1" applyBorder="1" applyAlignment="1">
      <alignment horizontal="left" vertical="center"/>
      <protection/>
    </xf>
    <xf numFmtId="0" fontId="15" fillId="8" borderId="11" xfId="15" applyNumberFormat="1" applyFont="1" applyFill="1" applyBorder="1" applyAlignment="1">
      <alignment horizontal="center" vertical="center"/>
      <protection/>
    </xf>
    <xf numFmtId="176" fontId="15" fillId="0" borderId="34" xfId="15" applyNumberFormat="1" applyFont="1" applyFill="1" applyBorder="1" applyAlignment="1">
      <alignment horizontal="center" vertical="center"/>
      <protection/>
    </xf>
    <xf numFmtId="176" fontId="15" fillId="0" borderId="34" xfId="15" applyNumberFormat="1" applyFont="1" applyFill="1" applyBorder="1" applyAlignment="1">
      <alignment horizontal="right" vertical="center"/>
      <protection/>
    </xf>
    <xf numFmtId="176" fontId="15" fillId="8" borderId="26" xfId="15" applyNumberFormat="1" applyFont="1" applyFill="1" applyBorder="1" applyAlignment="1">
      <alignment horizontal="left" vertical="center"/>
      <protection/>
    </xf>
    <xf numFmtId="49" fontId="2" fillId="8" borderId="11" xfId="0" applyNumberFormat="1" applyFont="1" applyFill="1" applyBorder="1" applyAlignment="1">
      <alignment horizontal="left" vertical="center"/>
    </xf>
    <xf numFmtId="49" fontId="2" fillId="8" borderId="28" xfId="0" applyNumberFormat="1" applyFont="1" applyFill="1" applyBorder="1" applyAlignment="1">
      <alignment horizontal="left" vertical="center"/>
    </xf>
    <xf numFmtId="176" fontId="15" fillId="0" borderId="44" xfId="15" applyNumberFormat="1" applyFont="1" applyFill="1" applyBorder="1" applyAlignment="1">
      <alignment horizontal="center" vertical="center"/>
      <protection/>
    </xf>
    <xf numFmtId="176" fontId="24" fillId="0" borderId="26" xfId="15" applyNumberFormat="1" applyFont="1" applyFill="1" applyBorder="1" applyAlignment="1">
      <alignment horizontal="center" vertical="center"/>
      <protection/>
    </xf>
    <xf numFmtId="176" fontId="24" fillId="0" borderId="22" xfId="15" applyNumberFormat="1" applyFont="1" applyFill="1" applyBorder="1" applyAlignment="1">
      <alignment horizontal="center" vertical="center"/>
      <protection/>
    </xf>
    <xf numFmtId="176" fontId="24" fillId="0" borderId="44" xfId="15" applyNumberFormat="1" applyFont="1" applyFill="1" applyBorder="1" applyAlignment="1">
      <alignment vertical="center"/>
      <protection/>
    </xf>
    <xf numFmtId="176" fontId="15" fillId="0" borderId="26" xfId="15" applyNumberFormat="1" applyFont="1" applyFill="1" applyBorder="1" applyAlignment="1">
      <alignment horizontal="center" vertical="center"/>
      <protection/>
    </xf>
    <xf numFmtId="176" fontId="15" fillId="0" borderId="22" xfId="15" applyNumberFormat="1" applyFont="1" applyFill="1" applyBorder="1" applyAlignment="1">
      <alignment horizontal="center" vertical="center"/>
      <protection/>
    </xf>
    <xf numFmtId="0" fontId="15" fillId="8" borderId="20" xfId="15" applyNumberFormat="1" applyFont="1" applyFill="1" applyBorder="1" applyAlignment="1">
      <alignment horizontal="center" vertical="center"/>
      <protection/>
    </xf>
    <xf numFmtId="176" fontId="15" fillId="0" borderId="44" xfId="15" applyNumberFormat="1" applyFont="1" applyFill="1" applyBorder="1" applyAlignment="1">
      <alignment vertical="center"/>
      <protection/>
    </xf>
    <xf numFmtId="176" fontId="15" fillId="0" borderId="22" xfId="15" applyNumberFormat="1" applyFont="1" applyFill="1" applyBorder="1" applyAlignment="1">
      <alignment horizontal="left" vertical="center"/>
      <protection/>
    </xf>
    <xf numFmtId="176" fontId="15" fillId="0" borderId="45" xfId="15" applyNumberFormat="1" applyFont="1" applyFill="1" applyBorder="1" applyAlignment="1">
      <alignment horizontal="center" vertical="center"/>
      <protection/>
    </xf>
    <xf numFmtId="176" fontId="15" fillId="0" borderId="39" xfId="15" applyNumberFormat="1" applyFont="1" applyFill="1" applyBorder="1" applyAlignment="1">
      <alignment horizontal="center" vertical="center"/>
      <protection/>
    </xf>
    <xf numFmtId="176" fontId="15" fillId="0" borderId="37" xfId="15" applyNumberFormat="1" applyFont="1" applyFill="1" applyBorder="1" applyAlignment="1">
      <alignment horizontal="left" vertical="center"/>
      <protection/>
    </xf>
    <xf numFmtId="0" fontId="15" fillId="8" borderId="46" xfId="15" applyNumberFormat="1" applyFont="1" applyFill="1" applyBorder="1" applyAlignment="1">
      <alignment horizontal="center" vertical="center"/>
      <protection/>
    </xf>
    <xf numFmtId="176" fontId="15" fillId="0" borderId="47" xfId="15" applyNumberFormat="1" applyFont="1" applyFill="1" applyBorder="1" applyAlignment="1">
      <alignment vertical="center"/>
      <protection/>
    </xf>
    <xf numFmtId="176" fontId="24" fillId="8" borderId="40" xfId="15" applyNumberFormat="1" applyFont="1" applyFill="1" applyBorder="1" applyAlignment="1">
      <alignment horizontal="center" vertical="center"/>
      <protection/>
    </xf>
    <xf numFmtId="176" fontId="15" fillId="8" borderId="28" xfId="15" applyNumberFormat="1" applyFont="1" applyFill="1" applyBorder="1" applyAlignment="1">
      <alignment horizontal="center" vertical="center"/>
      <protection/>
    </xf>
    <xf numFmtId="176" fontId="15" fillId="0" borderId="28" xfId="15" applyNumberFormat="1" applyFont="1" applyFill="1" applyBorder="1" applyAlignment="1">
      <alignment horizontal="center" vertical="center"/>
      <protection/>
    </xf>
    <xf numFmtId="176" fontId="24" fillId="8" borderId="29" xfId="15" applyNumberFormat="1" applyFont="1" applyFill="1" applyBorder="1" applyAlignment="1">
      <alignment horizontal="center" vertical="center"/>
      <protection/>
    </xf>
    <xf numFmtId="0" fontId="15" fillId="8" borderId="28" xfId="15" applyNumberFormat="1" applyFont="1" applyFill="1" applyBorder="1" applyAlignment="1">
      <alignment horizontal="center" vertical="center"/>
      <protection/>
    </xf>
    <xf numFmtId="176" fontId="24" fillId="0" borderId="48"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xf>
    <xf numFmtId="0" fontId="26" fillId="0" borderId="0" xfId="0" applyFont="1" applyFill="1" applyAlignment="1">
      <alignment horizontal="center" vertical="center"/>
    </xf>
    <xf numFmtId="0" fontId="0" fillId="8" borderId="0" xfId="0" applyFill="1" applyAlignment="1">
      <alignment horizontal="right" vertical="center"/>
    </xf>
    <xf numFmtId="0" fontId="5" fillId="8" borderId="0" xfId="0" applyFont="1" applyFill="1" applyAlignment="1">
      <alignment horizontal="center" vertical="center"/>
    </xf>
    <xf numFmtId="176" fontId="0" fillId="8" borderId="49" xfId="0" applyNumberFormat="1" applyFill="1" applyBorder="1" applyAlignment="1">
      <alignment horizontal="center" vertical="center" wrapText="1"/>
    </xf>
    <xf numFmtId="176" fontId="0" fillId="8" borderId="14" xfId="0" applyNumberFormat="1" applyFill="1" applyBorder="1" applyAlignment="1">
      <alignment horizontal="center" vertical="center" wrapText="1"/>
    </xf>
    <xf numFmtId="176" fontId="0" fillId="8" borderId="12" xfId="0" applyNumberFormat="1" applyFill="1" applyBorder="1" applyAlignment="1">
      <alignment horizontal="center" vertical="center" wrapText="1"/>
    </xf>
    <xf numFmtId="176" fontId="0" fillId="8" borderId="12" xfId="0" applyNumberFormat="1" applyFont="1" applyFill="1" applyBorder="1" applyAlignment="1">
      <alignment horizontal="center" vertical="center" wrapText="1"/>
    </xf>
    <xf numFmtId="176" fontId="0" fillId="8" borderId="31" xfId="0" applyNumberFormat="1" applyFont="1" applyFill="1" applyBorder="1" applyAlignment="1">
      <alignment horizontal="center" vertical="center" wrapText="1"/>
    </xf>
    <xf numFmtId="176" fontId="0" fillId="8" borderId="45" xfId="0" applyNumberFormat="1" applyFont="1" applyFill="1" applyBorder="1" applyAlignment="1">
      <alignment horizontal="center" vertical="center" wrapText="1"/>
    </xf>
    <xf numFmtId="176" fontId="0" fillId="8" borderId="39" xfId="0" applyNumberFormat="1" applyFill="1" applyBorder="1" applyAlignment="1">
      <alignment horizontal="center" vertical="center" wrapText="1"/>
    </xf>
    <xf numFmtId="176" fontId="0" fillId="8" borderId="15" xfId="0" applyNumberFormat="1" applyFill="1" applyBorder="1" applyAlignment="1">
      <alignment horizontal="center" vertical="center" wrapText="1"/>
    </xf>
    <xf numFmtId="176" fontId="0" fillId="8" borderId="15" xfId="0" applyNumberFormat="1" applyFont="1" applyFill="1" applyBorder="1" applyAlignment="1">
      <alignment horizontal="center" vertical="center" wrapText="1"/>
    </xf>
    <xf numFmtId="176" fontId="0" fillId="8" borderId="32" xfId="0" applyNumberFormat="1" applyFont="1" applyFill="1" applyBorder="1" applyAlignment="1">
      <alignment horizontal="center" vertical="center" wrapText="1"/>
    </xf>
    <xf numFmtId="176" fontId="0" fillId="8" borderId="23" xfId="0" applyNumberFormat="1" applyFill="1" applyBorder="1" applyAlignment="1">
      <alignment horizontal="center" vertical="center" wrapText="1"/>
    </xf>
    <xf numFmtId="176" fontId="0" fillId="8" borderId="17" xfId="0" applyNumberFormat="1" applyFill="1" applyBorder="1" applyAlignment="1">
      <alignment horizontal="center" vertical="center" wrapText="1"/>
    </xf>
    <xf numFmtId="176" fontId="0" fillId="8" borderId="17" xfId="0" applyNumberFormat="1" applyFont="1" applyFill="1" applyBorder="1" applyAlignment="1">
      <alignment horizontal="center" vertical="center" wrapText="1"/>
    </xf>
    <xf numFmtId="176" fontId="0" fillId="8" borderId="33" xfId="0" applyNumberFormat="1" applyFont="1" applyFill="1" applyBorder="1" applyAlignment="1">
      <alignment horizontal="center" vertical="center" wrapText="1"/>
    </xf>
    <xf numFmtId="49" fontId="0" fillId="8" borderId="19" xfId="0" applyNumberFormat="1" applyFill="1" applyBorder="1" applyAlignment="1">
      <alignment horizontal="center" vertical="center"/>
    </xf>
    <xf numFmtId="49" fontId="0" fillId="8" borderId="21" xfId="0" applyNumberFormat="1" applyFill="1" applyBorder="1" applyAlignment="1">
      <alignment horizontal="center" vertical="center"/>
    </xf>
    <xf numFmtId="49" fontId="0" fillId="8" borderId="11" xfId="0" applyNumberFormat="1" applyFont="1" applyFill="1" applyBorder="1" applyAlignment="1">
      <alignment horizontal="center" vertical="center"/>
    </xf>
    <xf numFmtId="49" fontId="0" fillId="8" borderId="34" xfId="0" applyNumberFormat="1" applyFont="1" applyFill="1" applyBorder="1" applyAlignment="1">
      <alignment horizontal="center" vertical="center"/>
    </xf>
    <xf numFmtId="176" fontId="0" fillId="8" borderId="23" xfId="0" applyNumberFormat="1" applyFill="1" applyBorder="1" applyAlignment="1">
      <alignment horizontal="center" vertical="center"/>
    </xf>
    <xf numFmtId="176" fontId="0" fillId="8" borderId="25" xfId="0" applyNumberFormat="1" applyFill="1" applyBorder="1" applyAlignment="1">
      <alignment horizontal="center" vertical="center"/>
    </xf>
    <xf numFmtId="176" fontId="0" fillId="0" borderId="11" xfId="0" applyNumberFormat="1" applyFill="1" applyBorder="1" applyAlignment="1">
      <alignment horizontal="right" vertical="center"/>
    </xf>
    <xf numFmtId="176" fontId="0" fillId="0" borderId="34" xfId="0" applyNumberFormat="1" applyFill="1" applyBorder="1" applyAlignment="1">
      <alignment horizontal="right" vertical="center"/>
    </xf>
    <xf numFmtId="49" fontId="2" fillId="8" borderId="19" xfId="0" applyNumberFormat="1" applyFont="1" applyFill="1" applyBorder="1" applyAlignment="1">
      <alignment horizontal="left" vertical="center"/>
    </xf>
    <xf numFmtId="49" fontId="2" fillId="8" borderId="40" xfId="0" applyNumberFormat="1" applyFont="1" applyFill="1" applyBorder="1" applyAlignment="1">
      <alignment horizontal="left" vertical="center"/>
    </xf>
    <xf numFmtId="0" fontId="0" fillId="0" borderId="30" xfId="0" applyFill="1" applyBorder="1" applyAlignment="1">
      <alignment horizontal="left" vertical="center" wrapText="1"/>
    </xf>
    <xf numFmtId="0" fontId="0" fillId="0" borderId="30" xfId="0" applyFont="1" applyFill="1" applyBorder="1" applyAlignment="1">
      <alignment horizontal="left" vertical="center"/>
    </xf>
    <xf numFmtId="0" fontId="0" fillId="0" borderId="0" xfId="0" applyAlignment="1">
      <alignment horizontal="right" vertical="center" wrapText="1"/>
    </xf>
    <xf numFmtId="0" fontId="5" fillId="8" borderId="0" xfId="15" applyFont="1" applyFill="1" applyAlignment="1">
      <alignment horizontal="left" vertical="center"/>
      <protection/>
    </xf>
    <xf numFmtId="176" fontId="0" fillId="0" borderId="12" xfId="0" applyNumberFormat="1" applyFill="1" applyBorder="1" applyAlignment="1">
      <alignment horizontal="center" vertical="center" wrapText="1"/>
    </xf>
    <xf numFmtId="176" fontId="0" fillId="8" borderId="46"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8" borderId="24"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8" borderId="19" xfId="0" applyNumberFormat="1" applyFill="1" applyBorder="1" applyAlignment="1">
      <alignment horizontal="center" vertical="center"/>
    </xf>
    <xf numFmtId="176" fontId="0" fillId="8" borderId="20" xfId="0" applyNumberFormat="1" applyFill="1" applyBorder="1" applyAlignment="1">
      <alignment horizontal="center" vertical="center"/>
    </xf>
    <xf numFmtId="176" fontId="0" fillId="8" borderId="21" xfId="0" applyNumberFormat="1" applyFill="1" applyBorder="1" applyAlignment="1">
      <alignment horizontal="center" vertical="center"/>
    </xf>
    <xf numFmtId="176" fontId="0" fillId="8" borderId="11" xfId="0" applyNumberFormat="1" applyFill="1" applyBorder="1" applyAlignment="1">
      <alignment horizontal="center" vertical="center"/>
    </xf>
    <xf numFmtId="176" fontId="0" fillId="8" borderId="24" xfId="0" applyNumberFormat="1" applyFill="1" applyBorder="1" applyAlignment="1">
      <alignment horizontal="center" vertical="center"/>
    </xf>
    <xf numFmtId="49" fontId="2" fillId="8" borderId="20" xfId="0" applyNumberFormat="1" applyFont="1" applyFill="1" applyBorder="1" applyAlignment="1">
      <alignment horizontal="left" vertical="center"/>
    </xf>
    <xf numFmtId="49" fontId="2" fillId="8" borderId="41" xfId="0" applyNumberFormat="1" applyFont="1" applyFill="1" applyBorder="1" applyAlignment="1">
      <alignment horizontal="left" vertical="center"/>
    </xf>
    <xf numFmtId="176" fontId="2" fillId="0" borderId="11" xfId="0" applyNumberFormat="1" applyFont="1" applyFill="1" applyBorder="1" applyAlignment="1">
      <alignment horizontal="right" vertical="center"/>
    </xf>
    <xf numFmtId="176" fontId="0" fillId="8" borderId="31" xfId="0" applyNumberFormat="1" applyFill="1" applyBorder="1" applyAlignment="1">
      <alignment horizontal="center" vertical="center" wrapText="1"/>
    </xf>
    <xf numFmtId="0" fontId="0" fillId="0" borderId="0" xfId="0" applyBorder="1" applyAlignment="1">
      <alignment horizontal="right" vertical="center" wrapText="1"/>
    </xf>
    <xf numFmtId="176" fontId="0" fillId="8" borderId="32" xfId="0" applyNumberFormat="1" applyFill="1" applyBorder="1" applyAlignment="1">
      <alignment horizontal="center" vertical="center" wrapText="1"/>
    </xf>
    <xf numFmtId="176" fontId="0" fillId="8" borderId="33" xfId="0" applyNumberFormat="1" applyFill="1" applyBorder="1" applyAlignment="1">
      <alignment horizontal="center" vertical="center" wrapText="1"/>
    </xf>
    <xf numFmtId="49" fontId="0" fillId="8" borderId="34" xfId="0" applyNumberFormat="1" applyFill="1" applyBorder="1" applyAlignment="1">
      <alignment horizontal="center" vertical="center"/>
    </xf>
    <xf numFmtId="0" fontId="0" fillId="0" borderId="0" xfId="0" applyBorder="1" applyAlignment="1">
      <alignment horizontal="right" vertical="center"/>
    </xf>
    <xf numFmtId="0" fontId="0" fillId="0" borderId="11" xfId="0" applyFill="1" applyBorder="1" applyAlignment="1">
      <alignment horizontal="right" vertical="center"/>
    </xf>
    <xf numFmtId="0" fontId="0" fillId="0" borderId="0" xfId="0" applyFill="1" applyBorder="1" applyAlignment="1">
      <alignment horizontal="right" vertical="center"/>
    </xf>
    <xf numFmtId="176" fontId="0" fillId="8" borderId="34" xfId="15" applyNumberFormat="1" applyFont="1" applyFill="1" applyBorder="1" applyAlignment="1">
      <alignment horizontal="center" vertical="center"/>
      <protection/>
    </xf>
    <xf numFmtId="0" fontId="27" fillId="0" borderId="0" xfId="0" applyFont="1" applyAlignment="1">
      <alignment horizontal="justify"/>
    </xf>
    <xf numFmtId="176" fontId="15" fillId="0" borderId="45" xfId="15" applyNumberFormat="1" applyFont="1" applyFill="1" applyBorder="1" applyAlignment="1">
      <alignment horizontal="left" vertical="center"/>
      <protection/>
    </xf>
    <xf numFmtId="176" fontId="15" fillId="0" borderId="47" xfId="15" applyNumberFormat="1" applyFont="1" applyFill="1" applyBorder="1" applyAlignment="1">
      <alignment horizontal="center" vertical="center"/>
      <protection/>
    </xf>
    <xf numFmtId="176" fontId="15" fillId="0" borderId="35" xfId="15" applyNumberFormat="1" applyFont="1" applyFill="1" applyBorder="1" applyAlignment="1">
      <alignment horizontal="center" vertical="center"/>
      <protection/>
    </xf>
    <xf numFmtId="176" fontId="0" fillId="8" borderId="36" xfId="15" applyNumberFormat="1" applyFont="1" applyFill="1" applyBorder="1" applyAlignment="1" quotePrefix="1">
      <alignment horizontal="center" vertical="center"/>
      <protection/>
    </xf>
    <xf numFmtId="176" fontId="0" fillId="8" borderId="42" xfId="15" applyNumberFormat="1" applyFont="1" applyFill="1" applyBorder="1" applyAlignment="1" quotePrefix="1">
      <alignment horizontal="center" vertical="center"/>
      <protection/>
    </xf>
    <xf numFmtId="176" fontId="0" fillId="8" borderId="26" xfId="15" applyNumberFormat="1" applyFont="1" applyFill="1" applyBorder="1" applyAlignment="1" quotePrefix="1">
      <alignment horizontal="center" vertical="center"/>
      <protection/>
    </xf>
    <xf numFmtId="176" fontId="2" fillId="8" borderId="11" xfId="15" applyNumberFormat="1" applyFont="1" applyFill="1" applyBorder="1" applyAlignment="1" quotePrefix="1">
      <alignment horizontal="center" vertical="center"/>
      <protection/>
    </xf>
    <xf numFmtId="176" fontId="0" fillId="8" borderId="11" xfId="15" applyNumberFormat="1" applyFont="1" applyFill="1" applyBorder="1" applyAlignment="1" quotePrefix="1">
      <alignment horizontal="center" vertical="center"/>
      <protection/>
    </xf>
    <xf numFmtId="176" fontId="0" fillId="8" borderId="34" xfId="15" applyNumberFormat="1" applyFont="1" applyFill="1" applyBorder="1" applyAlignment="1" quotePrefix="1">
      <alignment horizontal="center" vertical="center"/>
      <protection/>
    </xf>
    <xf numFmtId="176" fontId="15" fillId="0" borderId="26" xfId="15" applyNumberFormat="1" applyFont="1" applyFill="1" applyBorder="1" applyAlignment="1" quotePrefix="1">
      <alignment horizontal="left" vertical="center"/>
      <protection/>
    </xf>
    <xf numFmtId="176" fontId="15" fillId="8" borderId="11" xfId="15" applyNumberFormat="1" applyFont="1" applyFill="1" applyBorder="1" applyAlignment="1" quotePrefix="1">
      <alignment horizontal="center" vertical="center"/>
      <protection/>
    </xf>
    <xf numFmtId="176" fontId="15" fillId="8" borderId="11" xfId="15" applyNumberFormat="1" applyFont="1" applyFill="1" applyBorder="1" applyAlignment="1" quotePrefix="1">
      <alignment horizontal="left" vertical="center"/>
      <protection/>
    </xf>
    <xf numFmtId="176" fontId="24" fillId="0" borderId="26" xfId="15" applyNumberFormat="1" applyFont="1" applyFill="1" applyBorder="1" applyAlignment="1" quotePrefix="1">
      <alignment horizontal="center" vertical="center"/>
      <protection/>
    </xf>
    <xf numFmtId="176" fontId="24" fillId="0" borderId="22" xfId="15" applyNumberFormat="1" applyFont="1" applyFill="1" applyBorder="1" applyAlignment="1" quotePrefix="1">
      <alignment horizontal="center" vertical="center"/>
      <protection/>
    </xf>
    <xf numFmtId="176" fontId="24" fillId="8" borderId="40" xfId="15" applyNumberFormat="1" applyFont="1" applyFill="1" applyBorder="1" applyAlignment="1" quotePrefix="1">
      <alignment horizontal="center" vertical="center"/>
      <protection/>
    </xf>
    <xf numFmtId="176" fontId="15" fillId="8" borderId="28" xfId="15" applyNumberFormat="1" applyFont="1" applyFill="1" applyBorder="1" applyAlignment="1" quotePrefix="1">
      <alignment horizontal="center" vertical="center"/>
      <protection/>
    </xf>
    <xf numFmtId="176" fontId="24" fillId="8" borderId="29" xfId="15" applyNumberFormat="1" applyFont="1" applyFill="1" applyBorder="1" applyAlignment="1" quotePrefix="1">
      <alignment horizontal="center" vertical="center"/>
      <protection/>
    </xf>
    <xf numFmtId="176" fontId="0" fillId="8" borderId="49" xfId="0" applyNumberFormat="1" applyFill="1" applyBorder="1" applyAlignment="1" quotePrefix="1">
      <alignment horizontal="center" vertical="center" wrapText="1"/>
    </xf>
    <xf numFmtId="176" fontId="0" fillId="8"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center" vertical="center" wrapText="1"/>
    </xf>
    <xf numFmtId="176" fontId="0" fillId="8" borderId="31" xfId="0" applyNumberFormat="1" applyFill="1" applyBorder="1" applyAlignment="1" quotePrefix="1">
      <alignment horizontal="center" vertical="center" wrapText="1"/>
    </xf>
    <xf numFmtId="176" fontId="0" fillId="8" borderId="39" xfId="0" applyNumberFormat="1" applyFill="1" applyBorder="1" applyAlignment="1" quotePrefix="1">
      <alignment horizontal="center" vertical="center" wrapText="1"/>
    </xf>
    <xf numFmtId="176" fontId="0" fillId="8" borderId="19" xfId="0" applyNumberFormat="1" applyFill="1" applyBorder="1" applyAlignment="1" quotePrefix="1">
      <alignment horizontal="center" vertical="center"/>
    </xf>
    <xf numFmtId="176" fontId="0" fillId="8" borderId="11" xfId="0" applyNumberFormat="1" applyFill="1" applyBorder="1" applyAlignment="1" quotePrefix="1">
      <alignment horizontal="center" vertical="center"/>
    </xf>
    <xf numFmtId="176" fontId="0" fillId="8" borderId="23" xfId="0" applyNumberFormat="1" applyFill="1" applyBorder="1" applyAlignment="1" quotePrefix="1">
      <alignment horizontal="center" vertical="center"/>
    </xf>
    <xf numFmtId="176" fontId="0" fillId="8" borderId="12" xfId="0" applyNumberFormat="1" applyFont="1" applyFill="1" applyBorder="1" applyAlignment="1" quotePrefix="1">
      <alignment horizontal="center" vertical="center" wrapText="1"/>
    </xf>
    <xf numFmtId="176" fontId="0" fillId="8" borderId="31" xfId="0" applyNumberFormat="1" applyFont="1" applyFill="1" applyBorder="1" applyAlignment="1" quotePrefix="1">
      <alignment horizontal="center" vertical="center" wrapText="1"/>
    </xf>
    <xf numFmtId="49" fontId="0" fillId="8" borderId="19" xfId="0" applyNumberFormat="1" applyFill="1" applyBorder="1" applyAlignment="1" quotePrefix="1">
      <alignment horizontal="center" vertical="center"/>
    </xf>
    <xf numFmtId="49" fontId="0" fillId="8" borderId="11" xfId="0" applyNumberFormat="1" applyFont="1" applyFill="1" applyBorder="1" applyAlignment="1" quotePrefix="1">
      <alignment horizontal="center" vertical="center"/>
    </xf>
    <xf numFmtId="176" fontId="15" fillId="8" borderId="23" xfId="0" applyNumberFormat="1" applyFont="1" applyFill="1" applyBorder="1" applyAlignment="1" quotePrefix="1">
      <alignment horizontal="center" vertical="center"/>
    </xf>
  </cellXfs>
  <cellStyles count="9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好_司法部2010年度中央部门决算（草案）报_g01收入支出决算总表" xfId="57"/>
    <cellStyle name="40% - 强调文字颜色 1" xfId="58"/>
    <cellStyle name="20% - 强调文字颜色 2" xfId="59"/>
    <cellStyle name="好_司法部2010年度中央部门决算（草案）报_g05一般公共预算财政拨款支出决算表" xfId="60"/>
    <cellStyle name="常规_事业单位部门决算报表（讨论稿）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好_5.中央部门决算（草案)-1_g05一般公共预算财政拨款支出决算表" xfId="72"/>
    <cellStyle name="60% - 强调文字颜色 6" xfId="73"/>
    <cellStyle name="差_5.中央部门决算（草案)-1" xfId="74"/>
    <cellStyle name="常规 4" xfId="75"/>
    <cellStyle name="差_全国友协2010年度中央部门决算（草案）" xfId="76"/>
    <cellStyle name="差_司法部2010年度中央部门决算（草案）报" xfId="77"/>
    <cellStyle name="常规 2" xfId="78"/>
    <cellStyle name="常规 3" xfId="79"/>
    <cellStyle name="常规 5" xfId="80"/>
    <cellStyle name="常规 7" xfId="81"/>
    <cellStyle name="好_5.中央部门决算（草案)-1_g03支出决算表" xfId="82"/>
    <cellStyle name="好_5.中央部门决算（草案)-1" xfId="83"/>
    <cellStyle name="好_5.中央部门决算（草案)-1_g01收入支出决算总表" xfId="84"/>
    <cellStyle name="好_5.中央部门决算（草案)-1_g02收入决算表" xfId="85"/>
    <cellStyle name="好_5.中央部门决算（草案)-1_g04财政拨款收入支出决算总表" xfId="86"/>
    <cellStyle name="好_出版署2010年度中央部门决算草案" xfId="87"/>
    <cellStyle name="好_出版署2010年度中央部门决算草案_g01收入支出决算总表" xfId="88"/>
    <cellStyle name="好_出版署2010年度中央部门决算草案_g02收入决算表" xfId="89"/>
    <cellStyle name="好_出版署2010年度中央部门决算草案_g03支出决算表" xfId="90"/>
    <cellStyle name="好_出版署2010年度中央部门决算草案_g04财政拨款收入支出决算总表" xfId="91"/>
    <cellStyle name="好_出版署2010年度中央部门决算草案_g05一般公共预算财政拨款支出决算表" xfId="92"/>
    <cellStyle name="好_全国友协2010年度中央部门决算（草案）" xfId="93"/>
    <cellStyle name="样式 1" xfId="94"/>
    <cellStyle name="好_全国友协2010年度中央部门决算（草案）_g01收入支出决算总表" xfId="95"/>
    <cellStyle name="好_全国友协2010年度中央部门决算（草案）_g02收入决算表" xfId="96"/>
    <cellStyle name="好_全国友协2010年度中央部门决算（草案）_g03支出决算表" xfId="97"/>
    <cellStyle name="好_全国友协2010年度中央部门决算（草案）_g04财政拨款收入支出决算总表" xfId="98"/>
    <cellStyle name="好_全国友协2010年度中央部门决算（草案）_g05一般公共预算财政拨款支出决算表" xfId="99"/>
    <cellStyle name="好_司法部2010年度中央部门决算（草案）报" xfId="100"/>
    <cellStyle name="好_司法部2010年度中央部门决算（草案）报_g02收入决算表" xfId="101"/>
    <cellStyle name="好_司法部2010年度中央部门决算（草案）报_g03支出决算表" xfId="102"/>
    <cellStyle name="好_司法部2010年度中央部门决算（草案）报_g04财政拨款收入支出决算总表" xfId="103"/>
    <cellStyle name="样式 1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SheetLayoutView="100" workbookViewId="0" topLeftCell="A6">
      <selection activeCell="C8" sqref="C8:C24"/>
    </sheetView>
  </sheetViews>
  <sheetFormatPr defaultColWidth="9.00390625" defaultRowHeight="14.25"/>
  <cols>
    <col min="1" max="1" width="41.125" style="118" customWidth="1"/>
    <col min="2" max="2" width="4.00390625" style="118" customWidth="1"/>
    <col min="3" max="3" width="15.625" style="118" customWidth="1"/>
    <col min="4" max="4" width="50.625" style="118" customWidth="1"/>
    <col min="5" max="5" width="3.50390625" style="118" customWidth="1"/>
    <col min="6" max="6" width="16.75390625" style="118" customWidth="1"/>
    <col min="7" max="8" width="9.00390625" style="119" customWidth="1"/>
    <col min="9" max="16384" width="9.00390625" style="118" customWidth="1"/>
  </cols>
  <sheetData>
    <row r="1" ht="14.25">
      <c r="A1" s="120"/>
    </row>
    <row r="2" spans="1:8" s="116" customFormat="1" ht="18" customHeight="1">
      <c r="A2" s="121" t="s">
        <v>0</v>
      </c>
      <c r="B2" s="121"/>
      <c r="C2" s="121"/>
      <c r="D2" s="121"/>
      <c r="E2" s="121"/>
      <c r="F2" s="121"/>
      <c r="G2" s="166"/>
      <c r="H2" s="166"/>
    </row>
    <row r="3" spans="1:6" ht="9.75" customHeight="1">
      <c r="A3" s="122"/>
      <c r="B3" s="122"/>
      <c r="C3" s="122"/>
      <c r="D3" s="122"/>
      <c r="E3" s="122"/>
      <c r="F3" s="44" t="s">
        <v>1</v>
      </c>
    </row>
    <row r="4" spans="1:6" ht="15" customHeight="1">
      <c r="A4" s="8" t="s">
        <v>2</v>
      </c>
      <c r="B4" s="122"/>
      <c r="C4" s="122"/>
      <c r="D4" s="122"/>
      <c r="E4" s="122"/>
      <c r="F4" s="44" t="s">
        <v>3</v>
      </c>
    </row>
    <row r="5" spans="1:8" s="117" customFormat="1" ht="18" customHeight="1">
      <c r="A5" s="227" t="s">
        <v>4</v>
      </c>
      <c r="B5" s="124"/>
      <c r="C5" s="124"/>
      <c r="D5" s="228" t="s">
        <v>5</v>
      </c>
      <c r="E5" s="124"/>
      <c r="F5" s="126"/>
      <c r="G5" s="167"/>
      <c r="H5" s="167"/>
    </row>
    <row r="6" spans="1:8" s="117" customFormat="1" ht="18" customHeight="1">
      <c r="A6" s="229" t="s">
        <v>6</v>
      </c>
      <c r="B6" s="230" t="s">
        <v>7</v>
      </c>
      <c r="C6" s="129" t="s">
        <v>8</v>
      </c>
      <c r="D6" s="231" t="s">
        <v>6</v>
      </c>
      <c r="E6" s="230" t="s">
        <v>7</v>
      </c>
      <c r="F6" s="222" t="s">
        <v>8</v>
      </c>
      <c r="G6" s="167"/>
      <c r="H6" s="167"/>
    </row>
    <row r="7" spans="1:8" s="117" customFormat="1" ht="18" customHeight="1">
      <c r="A7" s="229" t="s">
        <v>9</v>
      </c>
      <c r="B7" s="129"/>
      <c r="C7" s="231" t="s">
        <v>10</v>
      </c>
      <c r="D7" s="231" t="s">
        <v>9</v>
      </c>
      <c r="E7" s="129"/>
      <c r="F7" s="232" t="s">
        <v>11</v>
      </c>
      <c r="G7" s="167"/>
      <c r="H7" s="167"/>
    </row>
    <row r="8" spans="1:8" s="117" customFormat="1" ht="18" customHeight="1">
      <c r="A8" s="233" t="s">
        <v>12</v>
      </c>
      <c r="B8" s="234" t="s">
        <v>10</v>
      </c>
      <c r="C8" s="136">
        <v>3490</v>
      </c>
      <c r="D8" s="235" t="s">
        <v>13</v>
      </c>
      <c r="E8" s="234" t="s">
        <v>14</v>
      </c>
      <c r="F8" s="139">
        <v>1187.6</v>
      </c>
      <c r="G8" s="223"/>
      <c r="H8" s="167"/>
    </row>
    <row r="9" spans="1:8" s="117" customFormat="1" ht="18" customHeight="1">
      <c r="A9" s="141" t="s">
        <v>15</v>
      </c>
      <c r="B9" s="234" t="s">
        <v>11</v>
      </c>
      <c r="C9" s="136"/>
      <c r="D9" s="235" t="s">
        <v>16</v>
      </c>
      <c r="E9" s="234" t="s">
        <v>17</v>
      </c>
      <c r="F9" s="139"/>
      <c r="G9" s="167"/>
      <c r="H9" s="167"/>
    </row>
    <row r="10" spans="1:8" s="117" customFormat="1" ht="18" customHeight="1">
      <c r="A10" s="141" t="s">
        <v>18</v>
      </c>
      <c r="B10" s="234" t="s">
        <v>19</v>
      </c>
      <c r="C10" s="136"/>
      <c r="D10" s="235" t="s">
        <v>20</v>
      </c>
      <c r="E10" s="234" t="s">
        <v>21</v>
      </c>
      <c r="F10" s="139"/>
      <c r="G10" s="167"/>
      <c r="H10" s="167"/>
    </row>
    <row r="11" spans="1:8" s="117" customFormat="1" ht="18" customHeight="1">
      <c r="A11" s="141" t="s">
        <v>22</v>
      </c>
      <c r="B11" s="234" t="s">
        <v>23</v>
      </c>
      <c r="C11" s="136"/>
      <c r="D11" s="235" t="s">
        <v>24</v>
      </c>
      <c r="E11" s="234" t="s">
        <v>25</v>
      </c>
      <c r="F11" s="139">
        <v>43.19</v>
      </c>
      <c r="G11" s="223"/>
      <c r="H11" s="167"/>
    </row>
    <row r="12" spans="1:8" s="117" customFormat="1" ht="18" customHeight="1">
      <c r="A12" s="141" t="s">
        <v>26</v>
      </c>
      <c r="B12" s="234" t="s">
        <v>27</v>
      </c>
      <c r="C12" s="136"/>
      <c r="D12" s="235" t="s">
        <v>28</v>
      </c>
      <c r="E12" s="234" t="s">
        <v>29</v>
      </c>
      <c r="F12" s="139">
        <v>253</v>
      </c>
      <c r="G12" s="167"/>
      <c r="H12" s="167"/>
    </row>
    <row r="13" spans="1:8" s="117" customFormat="1" ht="18" customHeight="1">
      <c r="A13" s="141" t="s">
        <v>30</v>
      </c>
      <c r="B13" s="234" t="s">
        <v>31</v>
      </c>
      <c r="C13" s="136"/>
      <c r="D13" s="235" t="s">
        <v>32</v>
      </c>
      <c r="E13" s="234" t="s">
        <v>33</v>
      </c>
      <c r="F13" s="139"/>
      <c r="G13" s="167"/>
      <c r="H13" s="167"/>
    </row>
    <row r="14" spans="1:8" s="117" customFormat="1" ht="18" customHeight="1">
      <c r="A14" s="141"/>
      <c r="B14" s="234" t="s">
        <v>34</v>
      </c>
      <c r="C14" s="136"/>
      <c r="D14" s="142" t="s">
        <v>35</v>
      </c>
      <c r="E14" s="234" t="s">
        <v>36</v>
      </c>
      <c r="F14" s="139">
        <v>45</v>
      </c>
      <c r="G14" s="167"/>
      <c r="H14" s="167"/>
    </row>
    <row r="15" spans="1:8" s="117" customFormat="1" ht="18" customHeight="1">
      <c r="A15" s="141"/>
      <c r="B15" s="234" t="s">
        <v>37</v>
      </c>
      <c r="C15" s="136"/>
      <c r="D15" s="142" t="s">
        <v>38</v>
      </c>
      <c r="E15" s="234" t="s">
        <v>39</v>
      </c>
      <c r="F15" s="139">
        <v>294.59</v>
      </c>
      <c r="G15" s="167"/>
      <c r="H15" s="167"/>
    </row>
    <row r="16" spans="1:8" s="117" customFormat="1" ht="18" customHeight="1">
      <c r="A16" s="141"/>
      <c r="B16" s="234" t="s">
        <v>40</v>
      </c>
      <c r="C16" s="136"/>
      <c r="D16" s="142" t="s">
        <v>41</v>
      </c>
      <c r="E16" s="234" t="s">
        <v>42</v>
      </c>
      <c r="F16" s="139">
        <v>108.6</v>
      </c>
      <c r="G16" s="167"/>
      <c r="H16" s="167"/>
    </row>
    <row r="17" spans="1:8" s="117" customFormat="1" ht="18" customHeight="1">
      <c r="A17" s="141"/>
      <c r="B17" s="234" t="s">
        <v>43</v>
      </c>
      <c r="C17" s="136"/>
      <c r="D17" s="143" t="s">
        <v>44</v>
      </c>
      <c r="E17" s="234" t="s">
        <v>45</v>
      </c>
      <c r="F17" s="139">
        <v>185.18</v>
      </c>
      <c r="G17" s="167"/>
      <c r="H17" s="167"/>
    </row>
    <row r="18" spans="1:8" s="117" customFormat="1" ht="18" customHeight="1">
      <c r="A18" s="141"/>
      <c r="B18" s="234" t="s">
        <v>46</v>
      </c>
      <c r="C18" s="136"/>
      <c r="D18" s="142" t="s">
        <v>47</v>
      </c>
      <c r="E18" s="234" t="s">
        <v>48</v>
      </c>
      <c r="F18" s="139">
        <v>1017.01</v>
      </c>
      <c r="G18" s="167"/>
      <c r="H18" s="167"/>
    </row>
    <row r="19" spans="1:8" s="117" customFormat="1" ht="18" customHeight="1">
      <c r="A19" s="134"/>
      <c r="B19" s="234" t="s">
        <v>49</v>
      </c>
      <c r="C19" s="136"/>
      <c r="D19" s="142" t="s">
        <v>50</v>
      </c>
      <c r="E19" s="234" t="s">
        <v>51</v>
      </c>
      <c r="F19" s="144">
        <v>355.83</v>
      </c>
      <c r="G19" s="167"/>
      <c r="H19" s="167"/>
    </row>
    <row r="20" spans="1:6" ht="18" customHeight="1">
      <c r="A20" s="236" t="s">
        <v>52</v>
      </c>
      <c r="B20" s="234" t="s">
        <v>53</v>
      </c>
      <c r="C20" s="136">
        <v>3490</v>
      </c>
      <c r="D20" s="237" t="s">
        <v>54</v>
      </c>
      <c r="E20" s="234" t="s">
        <v>55</v>
      </c>
      <c r="F20" s="139">
        <v>3490</v>
      </c>
    </row>
    <row r="21" spans="1:6" ht="18" customHeight="1">
      <c r="A21" s="134" t="s">
        <v>56</v>
      </c>
      <c r="B21" s="234" t="s">
        <v>57</v>
      </c>
      <c r="C21" s="136"/>
      <c r="D21" s="152" t="s">
        <v>58</v>
      </c>
      <c r="E21" s="234" t="s">
        <v>59</v>
      </c>
      <c r="F21" s="144"/>
    </row>
    <row r="22" spans="1:6" ht="18" customHeight="1">
      <c r="A22" s="134" t="s">
        <v>60</v>
      </c>
      <c r="B22" s="234" t="s">
        <v>61</v>
      </c>
      <c r="C22" s="136"/>
      <c r="D22" s="152" t="s">
        <v>62</v>
      </c>
      <c r="E22" s="234" t="s">
        <v>63</v>
      </c>
      <c r="F22" s="144"/>
    </row>
    <row r="23" spans="1:6" ht="18" customHeight="1">
      <c r="A23" s="224"/>
      <c r="B23" s="234" t="s">
        <v>64</v>
      </c>
      <c r="C23" s="154"/>
      <c r="D23" s="155"/>
      <c r="E23" s="234" t="s">
        <v>65</v>
      </c>
      <c r="F23" s="225"/>
    </row>
    <row r="24" spans="1:6" ht="18" customHeight="1">
      <c r="A24" s="238" t="s">
        <v>66</v>
      </c>
      <c r="B24" s="239" t="s">
        <v>67</v>
      </c>
      <c r="C24" s="160">
        <v>3490</v>
      </c>
      <c r="D24" s="240" t="s">
        <v>66</v>
      </c>
      <c r="E24" s="239" t="s">
        <v>68</v>
      </c>
      <c r="F24" s="226">
        <v>3490</v>
      </c>
    </row>
  </sheetData>
  <sheetProtection/>
  <mergeCells count="3">
    <mergeCell ref="A2:F2"/>
    <mergeCell ref="A5:C5"/>
    <mergeCell ref="D5:F5"/>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4"/>
  <sheetViews>
    <sheetView zoomScaleSheetLayoutView="160" workbookViewId="0" topLeftCell="A4">
      <selection activeCell="G15" sqref="G15"/>
    </sheetView>
  </sheetViews>
  <sheetFormatPr defaultColWidth="9.00390625" defaultRowHeight="14.25"/>
  <cols>
    <col min="1" max="2" width="4.625" style="169" customWidth="1"/>
    <col min="3" max="3" width="14.375" style="169" customWidth="1"/>
    <col min="4" max="10" width="13.625" style="169" customWidth="1"/>
    <col min="11" max="16384" width="9.00390625" style="169" customWidth="1"/>
  </cols>
  <sheetData>
    <row r="1" spans="1:10" s="168" customFormat="1" ht="20.25">
      <c r="A1" s="170" t="s">
        <v>69</v>
      </c>
      <c r="B1" s="170"/>
      <c r="C1" s="170"/>
      <c r="D1" s="170"/>
      <c r="E1" s="170"/>
      <c r="F1" s="170"/>
      <c r="G1" s="170"/>
      <c r="H1" s="170"/>
      <c r="I1" s="170"/>
      <c r="J1" s="170"/>
    </row>
    <row r="2" spans="1:10" ht="14.25">
      <c r="A2" s="171"/>
      <c r="B2" s="171"/>
      <c r="C2" s="171"/>
      <c r="D2" s="171"/>
      <c r="E2" s="171"/>
      <c r="F2" s="171"/>
      <c r="G2" s="171"/>
      <c r="H2" s="171"/>
      <c r="I2" s="171"/>
      <c r="J2" s="44" t="s">
        <v>70</v>
      </c>
    </row>
    <row r="3" spans="1:10" ht="15">
      <c r="A3" s="200" t="s">
        <v>2</v>
      </c>
      <c r="B3" s="200"/>
      <c r="C3" s="200"/>
      <c r="D3" s="171"/>
      <c r="E3" s="171"/>
      <c r="F3" s="172"/>
      <c r="G3" s="171"/>
      <c r="H3" s="171"/>
      <c r="I3" s="171"/>
      <c r="J3" s="44" t="s">
        <v>3</v>
      </c>
    </row>
    <row r="4" spans="1:11" s="199" customFormat="1" ht="22.5" customHeight="1">
      <c r="A4" s="241" t="s">
        <v>6</v>
      </c>
      <c r="B4" s="174"/>
      <c r="C4" s="174"/>
      <c r="D4" s="242" t="s">
        <v>52</v>
      </c>
      <c r="E4" s="243" t="s">
        <v>71</v>
      </c>
      <c r="F4" s="242" t="s">
        <v>72</v>
      </c>
      <c r="G4" s="242" t="s">
        <v>73</v>
      </c>
      <c r="H4" s="242" t="s">
        <v>74</v>
      </c>
      <c r="I4" s="242" t="s">
        <v>75</v>
      </c>
      <c r="J4" s="244" t="s">
        <v>76</v>
      </c>
      <c r="K4" s="215"/>
    </row>
    <row r="5" spans="1:11" s="199" customFormat="1" ht="22.5" customHeight="1">
      <c r="A5" s="178" t="s">
        <v>77</v>
      </c>
      <c r="B5" s="202"/>
      <c r="C5" s="245" t="s">
        <v>78</v>
      </c>
      <c r="D5" s="180"/>
      <c r="E5" s="203"/>
      <c r="F5" s="180"/>
      <c r="G5" s="180"/>
      <c r="H5" s="180"/>
      <c r="I5" s="180"/>
      <c r="J5" s="216"/>
      <c r="K5" s="215"/>
    </row>
    <row r="6" spans="1:11" s="199" customFormat="1" ht="22.5" customHeight="1">
      <c r="A6" s="183"/>
      <c r="B6" s="204"/>
      <c r="C6" s="184"/>
      <c r="D6" s="184"/>
      <c r="E6" s="205"/>
      <c r="F6" s="184"/>
      <c r="G6" s="184"/>
      <c r="H6" s="184"/>
      <c r="I6" s="184"/>
      <c r="J6" s="217"/>
      <c r="K6" s="215"/>
    </row>
    <row r="7" spans="1:11" ht="19.5" customHeight="1">
      <c r="A7" s="246" t="s">
        <v>79</v>
      </c>
      <c r="B7" s="207"/>
      <c r="C7" s="208"/>
      <c r="D7" s="247" t="s">
        <v>10</v>
      </c>
      <c r="E7" s="247" t="s">
        <v>11</v>
      </c>
      <c r="F7" s="247" t="s">
        <v>19</v>
      </c>
      <c r="G7" s="247" t="s">
        <v>23</v>
      </c>
      <c r="H7" s="247" t="s">
        <v>27</v>
      </c>
      <c r="I7" s="247" t="s">
        <v>31</v>
      </c>
      <c r="J7" s="218" t="s">
        <v>34</v>
      </c>
      <c r="K7" s="219"/>
    </row>
    <row r="8" spans="1:11" ht="19.5" customHeight="1">
      <c r="A8" s="248" t="s">
        <v>66</v>
      </c>
      <c r="B8" s="210"/>
      <c r="C8" s="192"/>
      <c r="D8" s="103">
        <v>3490</v>
      </c>
      <c r="E8" s="103">
        <v>3490</v>
      </c>
      <c r="F8" s="193"/>
      <c r="G8" s="193"/>
      <c r="H8" s="193"/>
      <c r="I8" s="193"/>
      <c r="J8" s="194"/>
      <c r="K8" s="219"/>
    </row>
    <row r="9" spans="1:11" ht="19.5" customHeight="1">
      <c r="A9" s="195">
        <v>201</v>
      </c>
      <c r="B9" s="211"/>
      <c r="C9" s="142" t="s">
        <v>80</v>
      </c>
      <c r="D9" s="103">
        <v>1187.6</v>
      </c>
      <c r="E9" s="103">
        <v>1187.6</v>
      </c>
      <c r="F9" s="193"/>
      <c r="G9" s="193"/>
      <c r="H9" s="193"/>
      <c r="I9" s="193"/>
      <c r="J9" s="220"/>
      <c r="K9" s="219"/>
    </row>
    <row r="10" spans="1:11" ht="19.5" customHeight="1">
      <c r="A10" s="195" t="s">
        <v>81</v>
      </c>
      <c r="B10" s="211"/>
      <c r="C10" s="142" t="s">
        <v>82</v>
      </c>
      <c r="D10" s="103">
        <v>3.95</v>
      </c>
      <c r="E10" s="103">
        <v>3.95</v>
      </c>
      <c r="F10" s="193"/>
      <c r="G10" s="193"/>
      <c r="H10" s="193"/>
      <c r="I10" s="193"/>
      <c r="J10" s="220"/>
      <c r="K10" s="219"/>
    </row>
    <row r="11" spans="1:11" ht="19.5" customHeight="1">
      <c r="A11" s="195" t="s">
        <v>83</v>
      </c>
      <c r="B11" s="211"/>
      <c r="C11" s="142" t="s">
        <v>84</v>
      </c>
      <c r="D11" s="103">
        <v>3.95</v>
      </c>
      <c r="E11" s="103">
        <v>3.95</v>
      </c>
      <c r="F11" s="193"/>
      <c r="G11" s="193"/>
      <c r="H11" s="193"/>
      <c r="I11" s="193"/>
      <c r="J11" s="220"/>
      <c r="K11" s="219"/>
    </row>
    <row r="12" spans="1:11" ht="19.5" customHeight="1">
      <c r="A12" s="196" t="s">
        <v>85</v>
      </c>
      <c r="B12" s="212"/>
      <c r="C12" s="143" t="s">
        <v>86</v>
      </c>
      <c r="D12" s="103">
        <v>1119.59</v>
      </c>
      <c r="E12" s="103">
        <v>1119.59</v>
      </c>
      <c r="F12" s="193"/>
      <c r="G12" s="193"/>
      <c r="H12" s="193"/>
      <c r="I12" s="193"/>
      <c r="J12" s="220"/>
      <c r="K12" s="219"/>
    </row>
    <row r="13" spans="1:11" ht="19.5" customHeight="1">
      <c r="A13" s="195" t="s">
        <v>87</v>
      </c>
      <c r="B13" s="211"/>
      <c r="C13" s="142" t="s">
        <v>84</v>
      </c>
      <c r="D13" s="103">
        <v>1119.59</v>
      </c>
      <c r="E13" s="103">
        <v>1119.59</v>
      </c>
      <c r="F13" s="193"/>
      <c r="G13" s="193"/>
      <c r="H13" s="193"/>
      <c r="I13" s="193"/>
      <c r="J13" s="220"/>
      <c r="K13" s="219"/>
    </row>
    <row r="14" spans="1:11" ht="19.5" customHeight="1">
      <c r="A14" s="195" t="s">
        <v>88</v>
      </c>
      <c r="B14" s="211"/>
      <c r="C14" s="142" t="s">
        <v>89</v>
      </c>
      <c r="D14" s="103">
        <v>14.56</v>
      </c>
      <c r="E14" s="103">
        <v>14.56</v>
      </c>
      <c r="F14" s="193"/>
      <c r="G14" s="193"/>
      <c r="H14" s="193"/>
      <c r="I14" s="193"/>
      <c r="J14" s="220"/>
      <c r="K14" s="219"/>
    </row>
    <row r="15" spans="1:10" ht="19.5" customHeight="1">
      <c r="A15" s="195" t="s">
        <v>90</v>
      </c>
      <c r="B15" s="211"/>
      <c r="C15" s="142" t="s">
        <v>84</v>
      </c>
      <c r="D15" s="103">
        <v>14.56</v>
      </c>
      <c r="E15" s="103">
        <v>14.56</v>
      </c>
      <c r="F15" s="193"/>
      <c r="G15" s="193"/>
      <c r="H15" s="193"/>
      <c r="I15" s="193"/>
      <c r="J15" s="220"/>
    </row>
    <row r="16" spans="1:10" ht="19.5" customHeight="1">
      <c r="A16" s="195" t="s">
        <v>91</v>
      </c>
      <c r="B16" s="211"/>
      <c r="C16" s="142" t="s">
        <v>92</v>
      </c>
      <c r="D16" s="103">
        <v>23.1</v>
      </c>
      <c r="E16" s="103">
        <v>23.1</v>
      </c>
      <c r="F16" s="193"/>
      <c r="G16" s="193"/>
      <c r="H16" s="193"/>
      <c r="I16" s="193"/>
      <c r="J16" s="220"/>
    </row>
    <row r="17" spans="1:10" ht="19.5" customHeight="1">
      <c r="A17" s="195" t="s">
        <v>93</v>
      </c>
      <c r="B17" s="211"/>
      <c r="C17" s="142" t="s">
        <v>84</v>
      </c>
      <c r="D17" s="103">
        <v>23.1</v>
      </c>
      <c r="E17" s="103">
        <v>23.1</v>
      </c>
      <c r="F17" s="193"/>
      <c r="G17" s="193"/>
      <c r="H17" s="193"/>
      <c r="I17" s="193"/>
      <c r="J17" s="220"/>
    </row>
    <row r="18" spans="1:10" ht="19.5" customHeight="1">
      <c r="A18" s="195" t="s">
        <v>94</v>
      </c>
      <c r="B18" s="211"/>
      <c r="C18" s="142" t="s">
        <v>95</v>
      </c>
      <c r="D18" s="103">
        <v>12.3</v>
      </c>
      <c r="E18" s="103">
        <v>12.3</v>
      </c>
      <c r="F18" s="193"/>
      <c r="G18" s="193"/>
      <c r="H18" s="193"/>
      <c r="I18" s="193"/>
      <c r="J18" s="220"/>
    </row>
    <row r="19" spans="1:10" ht="19.5" customHeight="1">
      <c r="A19" s="195" t="s">
        <v>96</v>
      </c>
      <c r="B19" s="211"/>
      <c r="C19" s="142" t="s">
        <v>84</v>
      </c>
      <c r="D19" s="103">
        <v>12.3</v>
      </c>
      <c r="E19" s="103">
        <v>12.3</v>
      </c>
      <c r="F19" s="193"/>
      <c r="G19" s="193"/>
      <c r="H19" s="193"/>
      <c r="I19" s="193"/>
      <c r="J19" s="220"/>
    </row>
    <row r="20" spans="1:10" ht="19.5" customHeight="1">
      <c r="A20" s="195" t="s">
        <v>97</v>
      </c>
      <c r="B20" s="211"/>
      <c r="C20" s="142" t="s">
        <v>98</v>
      </c>
      <c r="D20" s="103">
        <v>14.1</v>
      </c>
      <c r="E20" s="103">
        <v>14.1</v>
      </c>
      <c r="F20" s="193"/>
      <c r="G20" s="193"/>
      <c r="H20" s="193"/>
      <c r="I20" s="193"/>
      <c r="J20" s="220"/>
    </row>
    <row r="21" spans="1:10" ht="19.5" customHeight="1">
      <c r="A21" s="196" t="s">
        <v>99</v>
      </c>
      <c r="B21" s="212"/>
      <c r="C21" s="143" t="s">
        <v>84</v>
      </c>
      <c r="D21" s="103">
        <v>14.1</v>
      </c>
      <c r="E21" s="103">
        <v>14.1</v>
      </c>
      <c r="F21" s="193"/>
      <c r="G21" s="193"/>
      <c r="H21" s="193"/>
      <c r="I21" s="193"/>
      <c r="J21" s="220"/>
    </row>
    <row r="22" spans="1:10" ht="19.5" customHeight="1">
      <c r="A22" s="195" t="s">
        <v>100</v>
      </c>
      <c r="B22" s="211"/>
      <c r="C22" s="142" t="s">
        <v>24</v>
      </c>
      <c r="D22" s="103">
        <v>43.19</v>
      </c>
      <c r="E22" s="103">
        <v>43.19</v>
      </c>
      <c r="F22" s="193"/>
      <c r="G22" s="193"/>
      <c r="H22" s="193"/>
      <c r="I22" s="193"/>
      <c r="J22" s="220"/>
    </row>
    <row r="23" spans="1:10" ht="19.5" customHeight="1">
      <c r="A23" s="195" t="s">
        <v>101</v>
      </c>
      <c r="B23" s="211"/>
      <c r="C23" s="142" t="s">
        <v>102</v>
      </c>
      <c r="D23" s="103">
        <v>43.19</v>
      </c>
      <c r="E23" s="103">
        <v>43.19</v>
      </c>
      <c r="F23" s="193"/>
      <c r="G23" s="193"/>
      <c r="H23" s="193"/>
      <c r="I23" s="193"/>
      <c r="J23" s="220"/>
    </row>
    <row r="24" spans="1:10" ht="19.5" customHeight="1">
      <c r="A24" s="195" t="s">
        <v>103</v>
      </c>
      <c r="B24" s="211"/>
      <c r="C24" s="142" t="s">
        <v>84</v>
      </c>
      <c r="D24" s="103">
        <v>43.19</v>
      </c>
      <c r="E24" s="103">
        <v>43.19</v>
      </c>
      <c r="F24" s="193"/>
      <c r="G24" s="193"/>
      <c r="H24" s="193"/>
      <c r="I24" s="193"/>
      <c r="J24" s="220"/>
    </row>
    <row r="25" spans="1:10" ht="19.5" customHeight="1">
      <c r="A25" s="195" t="s">
        <v>104</v>
      </c>
      <c r="B25" s="211"/>
      <c r="C25" s="142" t="s">
        <v>28</v>
      </c>
      <c r="D25" s="103">
        <v>253</v>
      </c>
      <c r="E25" s="103">
        <v>253</v>
      </c>
      <c r="F25" s="193"/>
      <c r="G25" s="193"/>
      <c r="H25" s="193"/>
      <c r="I25" s="193"/>
      <c r="J25" s="220"/>
    </row>
    <row r="26" spans="1:10" ht="19.5" customHeight="1">
      <c r="A26" s="195" t="s">
        <v>105</v>
      </c>
      <c r="B26" s="211"/>
      <c r="C26" s="142" t="s">
        <v>106</v>
      </c>
      <c r="D26" s="103">
        <v>253</v>
      </c>
      <c r="E26" s="103">
        <v>253</v>
      </c>
      <c r="F26" s="193"/>
      <c r="G26" s="193"/>
      <c r="H26" s="193"/>
      <c r="I26" s="193"/>
      <c r="J26" s="220"/>
    </row>
    <row r="27" spans="1:10" ht="19.5" customHeight="1">
      <c r="A27" s="196" t="s">
        <v>107</v>
      </c>
      <c r="B27" s="212"/>
      <c r="C27" s="143" t="s">
        <v>108</v>
      </c>
      <c r="D27" s="103">
        <v>253</v>
      </c>
      <c r="E27" s="103">
        <v>253</v>
      </c>
      <c r="F27" s="193"/>
      <c r="G27" s="193"/>
      <c r="H27" s="193"/>
      <c r="I27" s="193"/>
      <c r="J27" s="220"/>
    </row>
    <row r="28" spans="1:10" ht="19.5" customHeight="1">
      <c r="A28" s="195" t="s">
        <v>109</v>
      </c>
      <c r="B28" s="211"/>
      <c r="C28" s="142" t="s">
        <v>35</v>
      </c>
      <c r="D28" s="103">
        <v>45</v>
      </c>
      <c r="E28" s="103">
        <v>45</v>
      </c>
      <c r="F28" s="193"/>
      <c r="G28" s="193"/>
      <c r="H28" s="193"/>
      <c r="I28" s="193"/>
      <c r="J28" s="220"/>
    </row>
    <row r="29" spans="1:10" ht="19.5" customHeight="1">
      <c r="A29" s="195" t="s">
        <v>110</v>
      </c>
      <c r="B29" s="211"/>
      <c r="C29" s="142" t="s">
        <v>111</v>
      </c>
      <c r="D29" s="103">
        <v>45</v>
      </c>
      <c r="E29" s="103">
        <v>45</v>
      </c>
      <c r="F29" s="193"/>
      <c r="G29" s="193"/>
      <c r="H29" s="193"/>
      <c r="I29" s="193"/>
      <c r="J29" s="220"/>
    </row>
    <row r="30" spans="1:10" ht="19.5" customHeight="1">
      <c r="A30" s="195" t="s">
        <v>112</v>
      </c>
      <c r="B30" s="211"/>
      <c r="C30" s="142" t="s">
        <v>84</v>
      </c>
      <c r="D30" s="103">
        <v>45</v>
      </c>
      <c r="E30" s="103">
        <v>45</v>
      </c>
      <c r="F30" s="193"/>
      <c r="G30" s="193"/>
      <c r="H30" s="193"/>
      <c r="I30" s="193"/>
      <c r="J30" s="220"/>
    </row>
    <row r="31" spans="1:10" ht="19.5" customHeight="1">
      <c r="A31" s="195" t="s">
        <v>113</v>
      </c>
      <c r="B31" s="211"/>
      <c r="C31" s="142" t="s">
        <v>38</v>
      </c>
      <c r="D31" s="103">
        <v>294.59</v>
      </c>
      <c r="E31" s="103">
        <v>294.59</v>
      </c>
      <c r="F31" s="193"/>
      <c r="G31" s="193"/>
      <c r="H31" s="193"/>
      <c r="I31" s="193"/>
      <c r="J31" s="220"/>
    </row>
    <row r="32" spans="1:10" ht="19.5" customHeight="1">
      <c r="A32" s="195" t="s">
        <v>114</v>
      </c>
      <c r="B32" s="211"/>
      <c r="C32" s="142" t="s">
        <v>115</v>
      </c>
      <c r="D32" s="103">
        <v>265.99</v>
      </c>
      <c r="E32" s="103">
        <v>265.99</v>
      </c>
      <c r="F32" s="193"/>
      <c r="G32" s="193"/>
      <c r="H32" s="193"/>
      <c r="I32" s="193"/>
      <c r="J32" s="220"/>
    </row>
    <row r="33" spans="1:10" ht="19.5" customHeight="1">
      <c r="A33" s="196" t="s">
        <v>116</v>
      </c>
      <c r="B33" s="212"/>
      <c r="C33" s="143" t="s">
        <v>84</v>
      </c>
      <c r="D33" s="103">
        <v>265.99</v>
      </c>
      <c r="E33" s="103">
        <v>265.99</v>
      </c>
      <c r="F33" s="193"/>
      <c r="G33" s="193"/>
      <c r="H33" s="193"/>
      <c r="I33" s="193"/>
      <c r="J33" s="220"/>
    </row>
    <row r="34" spans="1:10" ht="19.5" customHeight="1">
      <c r="A34" s="195" t="s">
        <v>117</v>
      </c>
      <c r="B34" s="211"/>
      <c r="C34" s="142" t="s">
        <v>118</v>
      </c>
      <c r="D34" s="103">
        <v>28.6</v>
      </c>
      <c r="E34" s="103">
        <v>28.6</v>
      </c>
      <c r="F34" s="193"/>
      <c r="G34" s="193"/>
      <c r="H34" s="193"/>
      <c r="I34" s="193"/>
      <c r="J34" s="220"/>
    </row>
    <row r="35" spans="1:10" ht="19.5" customHeight="1">
      <c r="A35" s="195" t="s">
        <v>119</v>
      </c>
      <c r="B35" s="211"/>
      <c r="C35" s="142" t="s">
        <v>84</v>
      </c>
      <c r="D35" s="103">
        <v>28.6</v>
      </c>
      <c r="E35" s="103">
        <v>28.6</v>
      </c>
      <c r="F35" s="193"/>
      <c r="G35" s="193"/>
      <c r="H35" s="193"/>
      <c r="I35" s="193"/>
      <c r="J35" s="220"/>
    </row>
    <row r="36" spans="1:10" ht="19.5" customHeight="1">
      <c r="A36" s="195" t="s">
        <v>120</v>
      </c>
      <c r="B36" s="211"/>
      <c r="C36" s="142" t="s">
        <v>41</v>
      </c>
      <c r="D36" s="103">
        <v>108.6</v>
      </c>
      <c r="E36" s="103">
        <v>108.6</v>
      </c>
      <c r="F36" s="193"/>
      <c r="G36" s="193"/>
      <c r="H36" s="193"/>
      <c r="I36" s="193"/>
      <c r="J36" s="220"/>
    </row>
    <row r="37" spans="1:10" ht="19.5" customHeight="1">
      <c r="A37" s="195" t="s">
        <v>121</v>
      </c>
      <c r="B37" s="211"/>
      <c r="C37" s="142" t="s">
        <v>122</v>
      </c>
      <c r="D37" s="103">
        <v>80</v>
      </c>
      <c r="E37" s="103">
        <v>80</v>
      </c>
      <c r="F37" s="193"/>
      <c r="G37" s="193"/>
      <c r="H37" s="193"/>
      <c r="I37" s="193"/>
      <c r="J37" s="220"/>
    </row>
    <row r="38" spans="1:10" ht="19.5" customHeight="1">
      <c r="A38" s="195"/>
      <c r="B38" s="211"/>
      <c r="C38" s="142" t="s">
        <v>84</v>
      </c>
      <c r="D38" s="103">
        <v>80</v>
      </c>
      <c r="E38" s="103">
        <v>80</v>
      </c>
      <c r="F38" s="193"/>
      <c r="G38" s="193"/>
      <c r="H38" s="193"/>
      <c r="I38" s="193"/>
      <c r="J38" s="220"/>
    </row>
    <row r="39" spans="1:10" ht="19.5" customHeight="1">
      <c r="A39" s="195" t="s">
        <v>123</v>
      </c>
      <c r="B39" s="211"/>
      <c r="C39" s="143" t="s">
        <v>44</v>
      </c>
      <c r="D39" s="103">
        <v>185.18</v>
      </c>
      <c r="E39" s="103">
        <v>185.18</v>
      </c>
      <c r="F39" s="193"/>
      <c r="G39" s="193"/>
      <c r="H39" s="193"/>
      <c r="I39" s="193"/>
      <c r="J39" s="220"/>
    </row>
    <row r="40" spans="1:10" ht="19.5" customHeight="1">
      <c r="A40" s="196" t="s">
        <v>124</v>
      </c>
      <c r="B40" s="212"/>
      <c r="C40" s="142" t="s">
        <v>125</v>
      </c>
      <c r="D40" s="103">
        <v>185.18</v>
      </c>
      <c r="E40" s="103">
        <v>185.18</v>
      </c>
      <c r="F40" s="193"/>
      <c r="G40" s="193"/>
      <c r="H40" s="193"/>
      <c r="I40" s="193"/>
      <c r="J40" s="220"/>
    </row>
    <row r="41" spans="1:10" ht="19.5" customHeight="1">
      <c r="A41" s="195" t="s">
        <v>126</v>
      </c>
      <c r="B41" s="211"/>
      <c r="C41" s="142" t="s">
        <v>84</v>
      </c>
      <c r="D41" s="103">
        <v>185.18</v>
      </c>
      <c r="E41" s="103">
        <v>185.18</v>
      </c>
      <c r="F41" s="193"/>
      <c r="G41" s="193"/>
      <c r="H41" s="193"/>
      <c r="I41" s="193"/>
      <c r="J41" s="220"/>
    </row>
    <row r="42" spans="1:10" ht="19.5" customHeight="1">
      <c r="A42" s="195" t="s">
        <v>127</v>
      </c>
      <c r="B42" s="211"/>
      <c r="C42" s="142" t="s">
        <v>47</v>
      </c>
      <c r="D42" s="103">
        <v>1017.01</v>
      </c>
      <c r="E42" s="103">
        <v>1017.01</v>
      </c>
      <c r="F42" s="193"/>
      <c r="G42" s="193"/>
      <c r="H42" s="193"/>
      <c r="I42" s="193"/>
      <c r="J42" s="220"/>
    </row>
    <row r="43" spans="1:10" ht="19.5" customHeight="1">
      <c r="A43" s="195" t="s">
        <v>128</v>
      </c>
      <c r="B43" s="211"/>
      <c r="C43" s="142" t="s">
        <v>129</v>
      </c>
      <c r="D43" s="103">
        <v>1017.01</v>
      </c>
      <c r="E43" s="103">
        <v>1017.01</v>
      </c>
      <c r="F43" s="193"/>
      <c r="G43" s="193"/>
      <c r="H43" s="193"/>
      <c r="I43" s="193"/>
      <c r="J43" s="220"/>
    </row>
    <row r="44" spans="1:10" ht="19.5" customHeight="1">
      <c r="A44" s="195" t="s">
        <v>130</v>
      </c>
      <c r="B44" s="211"/>
      <c r="C44" s="143" t="s">
        <v>131</v>
      </c>
      <c r="D44" s="103">
        <v>1017.01</v>
      </c>
      <c r="E44" s="103">
        <v>1017.01</v>
      </c>
      <c r="F44" s="193"/>
      <c r="G44" s="193"/>
      <c r="H44" s="193"/>
      <c r="I44" s="193"/>
      <c r="J44" s="220"/>
    </row>
    <row r="45" spans="1:10" ht="19.5" customHeight="1">
      <c r="A45" s="196" t="s">
        <v>132</v>
      </c>
      <c r="B45" s="212"/>
      <c r="C45" s="142" t="s">
        <v>50</v>
      </c>
      <c r="D45" s="103">
        <v>355.83</v>
      </c>
      <c r="E45" s="103">
        <v>355.83</v>
      </c>
      <c r="F45" s="213"/>
      <c r="G45" s="193"/>
      <c r="H45" s="193"/>
      <c r="I45" s="193"/>
      <c r="J45" s="220"/>
    </row>
    <row r="46" spans="1:10" ht="19.5" customHeight="1">
      <c r="A46" s="195" t="s">
        <v>133</v>
      </c>
      <c r="B46" s="211"/>
      <c r="C46" s="142" t="s">
        <v>134</v>
      </c>
      <c r="D46" s="103">
        <v>227.8</v>
      </c>
      <c r="E46" s="103">
        <v>227.8</v>
      </c>
      <c r="F46" s="193"/>
      <c r="G46" s="193"/>
      <c r="H46" s="193"/>
      <c r="I46" s="193"/>
      <c r="J46" s="220"/>
    </row>
    <row r="47" spans="1:10" ht="19.5" customHeight="1">
      <c r="A47" s="195" t="s">
        <v>135</v>
      </c>
      <c r="B47" s="211"/>
      <c r="C47" s="142" t="s">
        <v>136</v>
      </c>
      <c r="D47" s="103">
        <v>227.8</v>
      </c>
      <c r="E47" s="103">
        <v>227.8</v>
      </c>
      <c r="F47" s="193"/>
      <c r="G47" s="193"/>
      <c r="H47" s="193"/>
      <c r="I47" s="193"/>
      <c r="J47" s="220"/>
    </row>
    <row r="48" spans="1:10" ht="19.5" customHeight="1">
      <c r="A48" s="195" t="s">
        <v>137</v>
      </c>
      <c r="B48" s="211"/>
      <c r="C48" s="143" t="s">
        <v>138</v>
      </c>
      <c r="D48" s="103">
        <v>26</v>
      </c>
      <c r="E48" s="103">
        <v>26</v>
      </c>
      <c r="F48" s="193"/>
      <c r="G48" s="193"/>
      <c r="H48" s="193"/>
      <c r="I48" s="193"/>
      <c r="J48" s="220"/>
    </row>
    <row r="49" spans="1:10" ht="19.5" customHeight="1">
      <c r="A49" s="196" t="s">
        <v>139</v>
      </c>
      <c r="B49" s="212"/>
      <c r="C49" s="142" t="s">
        <v>136</v>
      </c>
      <c r="D49" s="103">
        <v>26</v>
      </c>
      <c r="E49" s="103">
        <v>26</v>
      </c>
      <c r="F49" s="193"/>
      <c r="G49" s="193"/>
      <c r="H49" s="193"/>
      <c r="I49" s="193"/>
      <c r="J49" s="220"/>
    </row>
    <row r="50" spans="1:10" ht="19.5" customHeight="1">
      <c r="A50" s="195" t="s">
        <v>140</v>
      </c>
      <c r="B50" s="211"/>
      <c r="C50" s="142" t="s">
        <v>141</v>
      </c>
      <c r="D50" s="103">
        <v>102.03</v>
      </c>
      <c r="E50" s="103">
        <v>102.03</v>
      </c>
      <c r="F50" s="193"/>
      <c r="G50" s="193"/>
      <c r="H50" s="193"/>
      <c r="I50" s="193"/>
      <c r="J50" s="220"/>
    </row>
    <row r="51" spans="1:10" ht="19.5" customHeight="1">
      <c r="A51" s="195" t="s">
        <v>142</v>
      </c>
      <c r="B51" s="211"/>
      <c r="C51" s="142" t="s">
        <v>136</v>
      </c>
      <c r="D51" s="103">
        <v>102.03</v>
      </c>
      <c r="E51" s="103">
        <v>102.03</v>
      </c>
      <c r="F51" s="193"/>
      <c r="G51" s="193"/>
      <c r="H51" s="193"/>
      <c r="I51" s="193"/>
      <c r="J51" s="220"/>
    </row>
    <row r="52" spans="1:10" ht="19.5" customHeight="1">
      <c r="A52" s="195" t="s">
        <v>143</v>
      </c>
      <c r="B52" s="211"/>
      <c r="C52" s="142" t="s">
        <v>144</v>
      </c>
      <c r="D52" s="103">
        <v>100</v>
      </c>
      <c r="E52" s="103">
        <v>100</v>
      </c>
      <c r="F52" s="193"/>
      <c r="G52" s="193"/>
      <c r="H52" s="193"/>
      <c r="I52" s="193"/>
      <c r="J52" s="220"/>
    </row>
    <row r="53" spans="1:10" ht="19.5" customHeight="1">
      <c r="A53" s="142" t="s">
        <v>145</v>
      </c>
      <c r="B53" s="142"/>
      <c r="C53" s="142" t="s">
        <v>146</v>
      </c>
      <c r="D53" s="103">
        <v>100</v>
      </c>
      <c r="E53" s="103">
        <v>100</v>
      </c>
      <c r="F53" s="193"/>
      <c r="G53" s="193"/>
      <c r="H53" s="193"/>
      <c r="I53" s="193"/>
      <c r="J53" s="220"/>
    </row>
    <row r="54" spans="1:10" ht="14.25">
      <c r="A54" s="197" t="s">
        <v>147</v>
      </c>
      <c r="B54" s="198"/>
      <c r="C54" s="198"/>
      <c r="D54" s="198"/>
      <c r="E54" s="198"/>
      <c r="F54" s="198"/>
      <c r="G54" s="198"/>
      <c r="H54" s="198"/>
      <c r="I54" s="198"/>
      <c r="J54" s="221"/>
    </row>
  </sheetData>
  <sheetProtection/>
  <mergeCells count="59">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I54"/>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7">
      <selection activeCell="C8" sqref="C8"/>
    </sheetView>
  </sheetViews>
  <sheetFormatPr defaultColWidth="9.00390625" defaultRowHeight="14.25"/>
  <cols>
    <col min="1" max="1" width="5.625" style="169" customWidth="1"/>
    <col min="2" max="2" width="20.875" style="169" customWidth="1"/>
    <col min="3" max="3" width="10.375" style="169" customWidth="1"/>
    <col min="4" max="4" width="14.375" style="169" customWidth="1"/>
    <col min="5" max="9" width="14.625" style="169" customWidth="1"/>
    <col min="10" max="10" width="9.00390625" style="169" customWidth="1"/>
    <col min="11" max="11" width="12.625" style="169" customWidth="1"/>
    <col min="12" max="16384" width="9.00390625" style="169" customWidth="1"/>
  </cols>
  <sheetData>
    <row r="1" spans="1:9" s="168" customFormat="1" ht="20.25">
      <c r="A1" s="170" t="s">
        <v>148</v>
      </c>
      <c r="B1" s="170"/>
      <c r="C1" s="170"/>
      <c r="D1" s="170"/>
      <c r="E1" s="170"/>
      <c r="F1" s="170"/>
      <c r="G1" s="170"/>
      <c r="H1" s="170"/>
      <c r="I1" s="170"/>
    </row>
    <row r="2" spans="1:9" ht="14.25">
      <c r="A2" s="171"/>
      <c r="B2" s="171"/>
      <c r="C2" s="171"/>
      <c r="D2" s="171"/>
      <c r="E2" s="171"/>
      <c r="F2" s="171"/>
      <c r="G2" s="171"/>
      <c r="H2" s="171"/>
      <c r="I2" s="44" t="s">
        <v>149</v>
      </c>
    </row>
    <row r="3" spans="1:9" ht="15">
      <c r="A3" s="8" t="s">
        <v>2</v>
      </c>
      <c r="B3" s="8"/>
      <c r="C3" s="8"/>
      <c r="D3" s="8"/>
      <c r="E3" s="171"/>
      <c r="F3" s="172"/>
      <c r="G3" s="171"/>
      <c r="H3" s="171"/>
      <c r="I3" s="44" t="s">
        <v>3</v>
      </c>
    </row>
    <row r="4" spans="1:8" ht="14.25">
      <c r="A4" s="241" t="s">
        <v>6</v>
      </c>
      <c r="B4" s="174"/>
      <c r="C4" s="242" t="s">
        <v>54</v>
      </c>
      <c r="D4" s="242" t="s">
        <v>150</v>
      </c>
      <c r="E4" s="249" t="s">
        <v>151</v>
      </c>
      <c r="F4" s="249" t="s">
        <v>152</v>
      </c>
      <c r="G4" s="176" t="s">
        <v>153</v>
      </c>
      <c r="H4" s="250" t="s">
        <v>154</v>
      </c>
    </row>
    <row r="5" spans="1:8" ht="14.25">
      <c r="A5" s="178" t="s">
        <v>77</v>
      </c>
      <c r="B5" s="245" t="s">
        <v>78</v>
      </c>
      <c r="C5" s="180"/>
      <c r="D5" s="180"/>
      <c r="E5" s="181"/>
      <c r="F5" s="181"/>
      <c r="G5" s="181"/>
      <c r="H5" s="182"/>
    </row>
    <row r="6" spans="1:8" ht="14.25">
      <c r="A6" s="183"/>
      <c r="B6" s="184"/>
      <c r="C6" s="184"/>
      <c r="D6" s="184"/>
      <c r="E6" s="185"/>
      <c r="F6" s="185"/>
      <c r="G6" s="185"/>
      <c r="H6" s="186"/>
    </row>
    <row r="7" spans="1:8" ht="19.5" customHeight="1">
      <c r="A7" s="251" t="s">
        <v>79</v>
      </c>
      <c r="B7" s="188"/>
      <c r="C7" s="252" t="s">
        <v>10</v>
      </c>
      <c r="D7" s="252" t="s">
        <v>11</v>
      </c>
      <c r="E7" s="252" t="s">
        <v>19</v>
      </c>
      <c r="F7" s="189" t="s">
        <v>23</v>
      </c>
      <c r="G7" s="189" t="s">
        <v>27</v>
      </c>
      <c r="H7" s="190" t="s">
        <v>31</v>
      </c>
    </row>
    <row r="8" spans="1:8" ht="19.5" customHeight="1">
      <c r="A8" s="248" t="s">
        <v>66</v>
      </c>
      <c r="B8" s="192"/>
      <c r="C8" s="103">
        <f>C9+C22+C25+C28+C31+C36+C39+C42+C45</f>
        <v>3489.999999999999</v>
      </c>
      <c r="D8" s="104">
        <f>D9+D22+D25+D28+D31+D36+D39+D42+D45</f>
        <v>1589.3599999999997</v>
      </c>
      <c r="E8" s="104">
        <f>E22+E25+E28+E31+E36+E39+E42+E45</f>
        <v>1900.64</v>
      </c>
      <c r="F8" s="193"/>
      <c r="G8" s="193"/>
      <c r="H8" s="194"/>
    </row>
    <row r="9" spans="1:8" ht="19.5" customHeight="1">
      <c r="A9" s="195">
        <v>201</v>
      </c>
      <c r="B9" s="142" t="s">
        <v>80</v>
      </c>
      <c r="C9" s="103">
        <f aca="true" t="shared" si="0" ref="C9:C53">D9+E9</f>
        <v>1187.5999999999997</v>
      </c>
      <c r="D9" s="103">
        <f>D10+D12+D14+D16+D18+D20</f>
        <v>1187.5999999999997</v>
      </c>
      <c r="E9" s="103"/>
      <c r="F9" s="193"/>
      <c r="G9" s="193"/>
      <c r="H9" s="194"/>
    </row>
    <row r="10" spans="1:8" ht="19.5" customHeight="1">
      <c r="A10" s="195" t="s">
        <v>81</v>
      </c>
      <c r="B10" s="142" t="s">
        <v>82</v>
      </c>
      <c r="C10" s="103">
        <f t="shared" si="0"/>
        <v>3.95</v>
      </c>
      <c r="D10" s="103">
        <v>3.95</v>
      </c>
      <c r="E10" s="103"/>
      <c r="F10" s="193"/>
      <c r="G10" s="193"/>
      <c r="H10" s="194"/>
    </row>
    <row r="11" spans="1:8" ht="19.5" customHeight="1">
      <c r="A11" s="195" t="s">
        <v>83</v>
      </c>
      <c r="B11" s="142" t="s">
        <v>84</v>
      </c>
      <c r="C11" s="103">
        <f t="shared" si="0"/>
        <v>3.95</v>
      </c>
      <c r="D11" s="103">
        <v>3.95</v>
      </c>
      <c r="E11" s="103"/>
      <c r="F11" s="193"/>
      <c r="G11" s="193"/>
      <c r="H11" s="194"/>
    </row>
    <row r="12" spans="1:8" ht="19.5" customHeight="1">
      <c r="A12" s="196" t="s">
        <v>85</v>
      </c>
      <c r="B12" s="143" t="s">
        <v>86</v>
      </c>
      <c r="C12" s="103">
        <f t="shared" si="0"/>
        <v>1119.59</v>
      </c>
      <c r="D12" s="103">
        <v>1119.59</v>
      </c>
      <c r="E12" s="113"/>
      <c r="F12" s="193"/>
      <c r="G12" s="193"/>
      <c r="H12" s="194"/>
    </row>
    <row r="13" spans="1:8" ht="19.5" customHeight="1">
      <c r="A13" s="195" t="s">
        <v>87</v>
      </c>
      <c r="B13" s="142" t="s">
        <v>84</v>
      </c>
      <c r="C13" s="103">
        <f t="shared" si="0"/>
        <v>1119.59</v>
      </c>
      <c r="D13" s="103">
        <v>1119.59</v>
      </c>
      <c r="E13" s="103"/>
      <c r="F13" s="193"/>
      <c r="G13" s="193"/>
      <c r="H13" s="194"/>
    </row>
    <row r="14" spans="1:8" ht="19.5" customHeight="1">
      <c r="A14" s="195" t="s">
        <v>88</v>
      </c>
      <c r="B14" s="142" t="s">
        <v>89</v>
      </c>
      <c r="C14" s="103">
        <f t="shared" si="0"/>
        <v>14.56</v>
      </c>
      <c r="D14" s="103">
        <v>14.56</v>
      </c>
      <c r="E14" s="103"/>
      <c r="F14" s="193"/>
      <c r="G14" s="193"/>
      <c r="H14" s="194"/>
    </row>
    <row r="15" spans="1:8" ht="19.5" customHeight="1">
      <c r="A15" s="195" t="s">
        <v>90</v>
      </c>
      <c r="B15" s="142" t="s">
        <v>84</v>
      </c>
      <c r="C15" s="103">
        <f t="shared" si="0"/>
        <v>14.56</v>
      </c>
      <c r="D15" s="103">
        <v>14.56</v>
      </c>
      <c r="E15" s="103"/>
      <c r="F15" s="193"/>
      <c r="G15" s="193"/>
      <c r="H15" s="194"/>
    </row>
    <row r="16" spans="1:8" ht="19.5" customHeight="1">
      <c r="A16" s="195" t="s">
        <v>91</v>
      </c>
      <c r="B16" s="142" t="s">
        <v>92</v>
      </c>
      <c r="C16" s="103">
        <f t="shared" si="0"/>
        <v>23.1</v>
      </c>
      <c r="D16" s="103">
        <v>23.1</v>
      </c>
      <c r="E16" s="103"/>
      <c r="F16" s="193"/>
      <c r="G16" s="193"/>
      <c r="H16" s="194"/>
    </row>
    <row r="17" spans="1:8" ht="19.5" customHeight="1">
      <c r="A17" s="195" t="s">
        <v>93</v>
      </c>
      <c r="B17" s="142" t="s">
        <v>84</v>
      </c>
      <c r="C17" s="103">
        <f t="shared" si="0"/>
        <v>23.1</v>
      </c>
      <c r="D17" s="103">
        <v>23.1</v>
      </c>
      <c r="E17" s="103"/>
      <c r="F17" s="193"/>
      <c r="G17" s="193"/>
      <c r="H17" s="194"/>
    </row>
    <row r="18" spans="1:8" ht="19.5" customHeight="1">
      <c r="A18" s="195" t="s">
        <v>94</v>
      </c>
      <c r="B18" s="142" t="s">
        <v>95</v>
      </c>
      <c r="C18" s="103">
        <f t="shared" si="0"/>
        <v>12.3</v>
      </c>
      <c r="D18" s="103">
        <v>12.3</v>
      </c>
      <c r="E18" s="103"/>
      <c r="F18" s="193"/>
      <c r="G18" s="193"/>
      <c r="H18" s="194"/>
    </row>
    <row r="19" spans="1:8" ht="19.5" customHeight="1">
      <c r="A19" s="195" t="s">
        <v>96</v>
      </c>
      <c r="B19" s="142" t="s">
        <v>84</v>
      </c>
      <c r="C19" s="103">
        <f t="shared" si="0"/>
        <v>12.3</v>
      </c>
      <c r="D19" s="103">
        <v>12.3</v>
      </c>
      <c r="E19" s="103"/>
      <c r="F19" s="193"/>
      <c r="G19" s="193"/>
      <c r="H19" s="194"/>
    </row>
    <row r="20" spans="1:8" ht="19.5" customHeight="1">
      <c r="A20" s="195" t="s">
        <v>97</v>
      </c>
      <c r="B20" s="142" t="s">
        <v>98</v>
      </c>
      <c r="C20" s="103">
        <f t="shared" si="0"/>
        <v>14.1</v>
      </c>
      <c r="D20" s="103">
        <v>14.1</v>
      </c>
      <c r="E20" s="103"/>
      <c r="F20" s="193"/>
      <c r="G20" s="193"/>
      <c r="H20" s="194"/>
    </row>
    <row r="21" spans="1:8" ht="19.5" customHeight="1">
      <c r="A21" s="196" t="s">
        <v>99</v>
      </c>
      <c r="B21" s="143" t="s">
        <v>84</v>
      </c>
      <c r="C21" s="103">
        <f t="shared" si="0"/>
        <v>14.1</v>
      </c>
      <c r="D21" s="103">
        <v>14.1</v>
      </c>
      <c r="E21" s="113"/>
      <c r="F21" s="193"/>
      <c r="G21" s="193"/>
      <c r="H21" s="194"/>
    </row>
    <row r="22" spans="1:8" ht="19.5" customHeight="1">
      <c r="A22" s="195" t="s">
        <v>100</v>
      </c>
      <c r="B22" s="142" t="s">
        <v>24</v>
      </c>
      <c r="C22" s="103">
        <f t="shared" si="0"/>
        <v>43.19</v>
      </c>
      <c r="D22" s="103">
        <v>15.19</v>
      </c>
      <c r="E22" s="103">
        <v>28</v>
      </c>
      <c r="F22" s="193"/>
      <c r="G22" s="193"/>
      <c r="H22" s="194"/>
    </row>
    <row r="23" spans="1:8" ht="19.5" customHeight="1">
      <c r="A23" s="195" t="s">
        <v>101</v>
      </c>
      <c r="B23" s="142" t="s">
        <v>102</v>
      </c>
      <c r="C23" s="103">
        <f t="shared" si="0"/>
        <v>43.19</v>
      </c>
      <c r="D23" s="103">
        <v>15.19</v>
      </c>
      <c r="E23" s="103">
        <v>28</v>
      </c>
      <c r="F23" s="193"/>
      <c r="G23" s="193"/>
      <c r="H23" s="194"/>
    </row>
    <row r="24" spans="1:8" ht="19.5" customHeight="1">
      <c r="A24" s="195" t="s">
        <v>103</v>
      </c>
      <c r="B24" s="142" t="s">
        <v>84</v>
      </c>
      <c r="C24" s="103">
        <f t="shared" si="0"/>
        <v>43.19</v>
      </c>
      <c r="D24" s="103">
        <v>15.19</v>
      </c>
      <c r="E24" s="103">
        <v>28</v>
      </c>
      <c r="F24" s="193"/>
      <c r="G24" s="193"/>
      <c r="H24" s="194"/>
    </row>
    <row r="25" spans="1:8" ht="19.5" customHeight="1">
      <c r="A25" s="195" t="s">
        <v>104</v>
      </c>
      <c r="B25" s="142" t="s">
        <v>28</v>
      </c>
      <c r="C25" s="103">
        <f t="shared" si="0"/>
        <v>253</v>
      </c>
      <c r="D25" s="103"/>
      <c r="E25" s="113">
        <v>253</v>
      </c>
      <c r="F25" s="193"/>
      <c r="G25" s="193"/>
      <c r="H25" s="194"/>
    </row>
    <row r="26" spans="1:8" ht="19.5" customHeight="1">
      <c r="A26" s="195" t="s">
        <v>105</v>
      </c>
      <c r="B26" s="142" t="s">
        <v>106</v>
      </c>
      <c r="C26" s="103">
        <f t="shared" si="0"/>
        <v>253</v>
      </c>
      <c r="D26" s="103"/>
      <c r="E26" s="113">
        <v>253</v>
      </c>
      <c r="F26" s="193"/>
      <c r="G26" s="193"/>
      <c r="H26" s="194"/>
    </row>
    <row r="27" spans="1:8" ht="19.5" customHeight="1">
      <c r="A27" s="196" t="s">
        <v>107</v>
      </c>
      <c r="B27" s="143" t="s">
        <v>108</v>
      </c>
      <c r="C27" s="103">
        <f t="shared" si="0"/>
        <v>253</v>
      </c>
      <c r="D27" s="103"/>
      <c r="E27" s="113">
        <v>253</v>
      </c>
      <c r="F27" s="193"/>
      <c r="G27" s="193"/>
      <c r="H27" s="194"/>
    </row>
    <row r="28" spans="1:8" ht="19.5" customHeight="1">
      <c r="A28" s="195" t="s">
        <v>109</v>
      </c>
      <c r="B28" s="142" t="s">
        <v>35</v>
      </c>
      <c r="C28" s="103">
        <f t="shared" si="0"/>
        <v>45</v>
      </c>
      <c r="D28" s="103">
        <v>15</v>
      </c>
      <c r="E28" s="103">
        <v>30</v>
      </c>
      <c r="F28" s="193"/>
      <c r="G28" s="193"/>
      <c r="H28" s="194"/>
    </row>
    <row r="29" spans="1:8" ht="19.5" customHeight="1">
      <c r="A29" s="195" t="s">
        <v>110</v>
      </c>
      <c r="B29" s="142" t="s">
        <v>111</v>
      </c>
      <c r="C29" s="103">
        <f t="shared" si="0"/>
        <v>45</v>
      </c>
      <c r="D29" s="103">
        <v>15</v>
      </c>
      <c r="E29" s="103">
        <v>30</v>
      </c>
      <c r="F29" s="193"/>
      <c r="G29" s="193"/>
      <c r="H29" s="194"/>
    </row>
    <row r="30" spans="1:8" ht="19.5" customHeight="1">
      <c r="A30" s="195" t="s">
        <v>112</v>
      </c>
      <c r="B30" s="142" t="s">
        <v>84</v>
      </c>
      <c r="C30" s="103">
        <f t="shared" si="0"/>
        <v>45</v>
      </c>
      <c r="D30" s="103">
        <v>15</v>
      </c>
      <c r="E30" s="103">
        <v>30</v>
      </c>
      <c r="F30" s="193"/>
      <c r="G30" s="193"/>
      <c r="H30" s="194"/>
    </row>
    <row r="31" spans="1:8" ht="19.5" customHeight="1">
      <c r="A31" s="195" t="s">
        <v>113</v>
      </c>
      <c r="B31" s="142" t="s">
        <v>38</v>
      </c>
      <c r="C31" s="103">
        <f t="shared" si="0"/>
        <v>294.59</v>
      </c>
      <c r="D31" s="103">
        <v>264.59</v>
      </c>
      <c r="E31" s="113">
        <v>30</v>
      </c>
      <c r="F31" s="193"/>
      <c r="G31" s="193"/>
      <c r="H31" s="194"/>
    </row>
    <row r="32" spans="1:8" ht="19.5" customHeight="1">
      <c r="A32" s="195" t="s">
        <v>114</v>
      </c>
      <c r="B32" s="142" t="s">
        <v>115</v>
      </c>
      <c r="C32" s="103">
        <f t="shared" si="0"/>
        <v>265.99</v>
      </c>
      <c r="D32" s="103">
        <v>235.99</v>
      </c>
      <c r="E32" s="113">
        <v>30</v>
      </c>
      <c r="F32" s="193"/>
      <c r="G32" s="193"/>
      <c r="H32" s="194"/>
    </row>
    <row r="33" spans="1:8" ht="19.5" customHeight="1">
      <c r="A33" s="196" t="s">
        <v>116</v>
      </c>
      <c r="B33" s="143" t="s">
        <v>84</v>
      </c>
      <c r="C33" s="103">
        <f t="shared" si="0"/>
        <v>265.99</v>
      </c>
      <c r="D33" s="103">
        <v>235.99</v>
      </c>
      <c r="E33" s="113">
        <v>30</v>
      </c>
      <c r="F33" s="193"/>
      <c r="G33" s="193"/>
      <c r="H33" s="194"/>
    </row>
    <row r="34" spans="1:8" ht="19.5" customHeight="1">
      <c r="A34" s="195" t="s">
        <v>117</v>
      </c>
      <c r="B34" s="142" t="s">
        <v>118</v>
      </c>
      <c r="C34" s="103">
        <f t="shared" si="0"/>
        <v>28.6</v>
      </c>
      <c r="D34" s="103">
        <v>28.6</v>
      </c>
      <c r="E34" s="103"/>
      <c r="F34" s="193"/>
      <c r="G34" s="193"/>
      <c r="H34" s="194"/>
    </row>
    <row r="35" spans="1:8" ht="19.5" customHeight="1">
      <c r="A35" s="195" t="s">
        <v>119</v>
      </c>
      <c r="B35" s="142" t="s">
        <v>84</v>
      </c>
      <c r="C35" s="103">
        <f t="shared" si="0"/>
        <v>28.6</v>
      </c>
      <c r="D35" s="103">
        <v>28.6</v>
      </c>
      <c r="E35" s="103"/>
      <c r="F35" s="193"/>
      <c r="G35" s="193"/>
      <c r="H35" s="194"/>
    </row>
    <row r="36" spans="1:8" ht="19.5" customHeight="1">
      <c r="A36" s="195" t="s">
        <v>120</v>
      </c>
      <c r="B36" s="142" t="s">
        <v>41</v>
      </c>
      <c r="C36" s="103">
        <f t="shared" si="0"/>
        <v>108.6</v>
      </c>
      <c r="D36" s="103">
        <v>28.6</v>
      </c>
      <c r="E36" s="103">
        <v>80</v>
      </c>
      <c r="F36" s="193"/>
      <c r="G36" s="193"/>
      <c r="H36" s="194"/>
    </row>
    <row r="37" spans="1:8" ht="19.5" customHeight="1">
      <c r="A37" s="195" t="s">
        <v>121</v>
      </c>
      <c r="B37" s="142" t="s">
        <v>122</v>
      </c>
      <c r="C37" s="103">
        <f t="shared" si="0"/>
        <v>80</v>
      </c>
      <c r="D37" s="103"/>
      <c r="E37" s="103">
        <v>80</v>
      </c>
      <c r="F37" s="193"/>
      <c r="G37" s="193"/>
      <c r="H37" s="194"/>
    </row>
    <row r="38" spans="1:8" ht="19.5" customHeight="1">
      <c r="A38" s="195" t="s">
        <v>155</v>
      </c>
      <c r="B38" s="142" t="s">
        <v>84</v>
      </c>
      <c r="C38" s="103">
        <f t="shared" si="0"/>
        <v>80</v>
      </c>
      <c r="D38" s="103"/>
      <c r="E38" s="103">
        <v>80</v>
      </c>
      <c r="F38" s="193"/>
      <c r="G38" s="193"/>
      <c r="H38" s="194"/>
    </row>
    <row r="39" spans="1:8" ht="19.5" customHeight="1">
      <c r="A39" s="195" t="s">
        <v>123</v>
      </c>
      <c r="B39" s="143" t="s">
        <v>44</v>
      </c>
      <c r="C39" s="103">
        <f t="shared" si="0"/>
        <v>185.18</v>
      </c>
      <c r="D39" s="103">
        <v>23.18</v>
      </c>
      <c r="E39" s="103">
        <v>162</v>
      </c>
      <c r="F39" s="193"/>
      <c r="G39" s="193"/>
      <c r="H39" s="194"/>
    </row>
    <row r="40" spans="1:8" ht="19.5" customHeight="1">
      <c r="A40" s="196" t="s">
        <v>124</v>
      </c>
      <c r="B40" s="142" t="s">
        <v>125</v>
      </c>
      <c r="C40" s="103">
        <f t="shared" si="0"/>
        <v>185.18</v>
      </c>
      <c r="D40" s="103">
        <v>23.18</v>
      </c>
      <c r="E40" s="103">
        <v>162</v>
      </c>
      <c r="F40" s="193"/>
      <c r="G40" s="193"/>
      <c r="H40" s="194"/>
    </row>
    <row r="41" spans="1:8" ht="19.5" customHeight="1">
      <c r="A41" s="195" t="s">
        <v>126</v>
      </c>
      <c r="B41" s="142" t="s">
        <v>84</v>
      </c>
      <c r="C41" s="103">
        <f t="shared" si="0"/>
        <v>185.18</v>
      </c>
      <c r="D41" s="103">
        <v>23.18</v>
      </c>
      <c r="E41" s="103">
        <v>162</v>
      </c>
      <c r="F41" s="193"/>
      <c r="G41" s="193"/>
      <c r="H41" s="194"/>
    </row>
    <row r="42" spans="1:8" ht="19.5" customHeight="1">
      <c r="A42" s="195" t="s">
        <v>127</v>
      </c>
      <c r="B42" s="142" t="s">
        <v>47</v>
      </c>
      <c r="C42" s="103">
        <f t="shared" si="0"/>
        <v>1017.01</v>
      </c>
      <c r="D42" s="103">
        <v>9.17</v>
      </c>
      <c r="E42" s="113">
        <v>1007.84</v>
      </c>
      <c r="F42" s="193"/>
      <c r="G42" s="193"/>
      <c r="H42" s="194"/>
    </row>
    <row r="43" spans="1:8" ht="19.5" customHeight="1">
      <c r="A43" s="195" t="s">
        <v>128</v>
      </c>
      <c r="B43" s="142" t="s">
        <v>129</v>
      </c>
      <c r="C43" s="103">
        <f t="shared" si="0"/>
        <v>1017.01</v>
      </c>
      <c r="D43" s="103">
        <v>9.17</v>
      </c>
      <c r="E43" s="113">
        <v>1007.84</v>
      </c>
      <c r="F43" s="193"/>
      <c r="G43" s="193"/>
      <c r="H43" s="194"/>
    </row>
    <row r="44" spans="1:8" ht="19.5" customHeight="1">
      <c r="A44" s="195" t="s">
        <v>130</v>
      </c>
      <c r="B44" s="143" t="s">
        <v>131</v>
      </c>
      <c r="C44" s="103">
        <f t="shared" si="0"/>
        <v>1017.01</v>
      </c>
      <c r="D44" s="103">
        <v>9.17</v>
      </c>
      <c r="E44" s="113">
        <v>1007.84</v>
      </c>
      <c r="F44" s="193"/>
      <c r="G44" s="193"/>
      <c r="H44" s="194"/>
    </row>
    <row r="45" spans="1:8" ht="19.5" customHeight="1">
      <c r="A45" s="196" t="s">
        <v>132</v>
      </c>
      <c r="B45" s="142" t="s">
        <v>50</v>
      </c>
      <c r="C45" s="103">
        <f t="shared" si="0"/>
        <v>355.83000000000004</v>
      </c>
      <c r="D45" s="103">
        <v>46.03</v>
      </c>
      <c r="E45" s="103">
        <f>E46+E48+E50</f>
        <v>309.8</v>
      </c>
      <c r="F45" s="193"/>
      <c r="G45" s="193"/>
      <c r="H45" s="194"/>
    </row>
    <row r="46" spans="1:8" ht="19.5" customHeight="1">
      <c r="A46" s="195" t="s">
        <v>133</v>
      </c>
      <c r="B46" s="142" t="s">
        <v>134</v>
      </c>
      <c r="C46" s="103">
        <f t="shared" si="0"/>
        <v>227.8</v>
      </c>
      <c r="D46" s="103">
        <v>38</v>
      </c>
      <c r="E46" s="103">
        <v>189.8</v>
      </c>
      <c r="F46" s="193"/>
      <c r="G46" s="193"/>
      <c r="H46" s="194"/>
    </row>
    <row r="47" spans="1:8" ht="19.5" customHeight="1">
      <c r="A47" s="195" t="s">
        <v>135</v>
      </c>
      <c r="B47" s="142" t="s">
        <v>136</v>
      </c>
      <c r="C47" s="103">
        <f t="shared" si="0"/>
        <v>227.8</v>
      </c>
      <c r="D47" s="103">
        <v>38</v>
      </c>
      <c r="E47" s="103">
        <v>189.8</v>
      </c>
      <c r="F47" s="193"/>
      <c r="G47" s="193"/>
      <c r="H47" s="194"/>
    </row>
    <row r="48" spans="1:8" ht="19.5" customHeight="1">
      <c r="A48" s="195" t="s">
        <v>137</v>
      </c>
      <c r="B48" s="143" t="s">
        <v>138</v>
      </c>
      <c r="C48" s="103">
        <f t="shared" si="0"/>
        <v>26</v>
      </c>
      <c r="D48" s="103">
        <v>6</v>
      </c>
      <c r="E48" s="103">
        <v>20</v>
      </c>
      <c r="F48" s="193"/>
      <c r="G48" s="193"/>
      <c r="H48" s="194"/>
    </row>
    <row r="49" spans="1:8" ht="19.5" customHeight="1">
      <c r="A49" s="196" t="s">
        <v>139</v>
      </c>
      <c r="B49" s="142" t="s">
        <v>136</v>
      </c>
      <c r="C49" s="103">
        <f t="shared" si="0"/>
        <v>26</v>
      </c>
      <c r="D49" s="103">
        <v>6</v>
      </c>
      <c r="E49" s="103">
        <v>20</v>
      </c>
      <c r="F49" s="193"/>
      <c r="G49" s="193"/>
      <c r="H49" s="194"/>
    </row>
    <row r="50" spans="1:8" ht="19.5" customHeight="1">
      <c r="A50" s="195" t="s">
        <v>140</v>
      </c>
      <c r="B50" s="142" t="s">
        <v>141</v>
      </c>
      <c r="C50" s="103">
        <f t="shared" si="0"/>
        <v>102.03</v>
      </c>
      <c r="D50" s="103">
        <v>2.03</v>
      </c>
      <c r="E50" s="103">
        <v>100</v>
      </c>
      <c r="F50" s="193"/>
      <c r="G50" s="193"/>
      <c r="H50" s="194"/>
    </row>
    <row r="51" spans="1:8" ht="19.5" customHeight="1">
      <c r="A51" s="195" t="s">
        <v>142</v>
      </c>
      <c r="B51" s="142" t="s">
        <v>136</v>
      </c>
      <c r="C51" s="103">
        <f t="shared" si="0"/>
        <v>102.03</v>
      </c>
      <c r="D51" s="103">
        <v>2.03</v>
      </c>
      <c r="E51" s="103">
        <v>100</v>
      </c>
      <c r="F51" s="193"/>
      <c r="G51" s="193"/>
      <c r="H51" s="194"/>
    </row>
    <row r="52" spans="1:8" ht="19.5" customHeight="1">
      <c r="A52" s="195" t="s">
        <v>143</v>
      </c>
      <c r="B52" s="142" t="s">
        <v>144</v>
      </c>
      <c r="C52" s="103">
        <f t="shared" si="0"/>
        <v>100</v>
      </c>
      <c r="D52" s="103"/>
      <c r="E52" s="103">
        <v>100</v>
      </c>
      <c r="F52" s="193"/>
      <c r="G52" s="193"/>
      <c r="H52" s="194"/>
    </row>
    <row r="53" spans="1:8" ht="19.5" customHeight="1">
      <c r="A53" s="142" t="s">
        <v>145</v>
      </c>
      <c r="B53" s="142" t="s">
        <v>146</v>
      </c>
      <c r="C53" s="103">
        <f t="shared" si="0"/>
        <v>100</v>
      </c>
      <c r="D53" s="103"/>
      <c r="E53" s="103">
        <v>100</v>
      </c>
      <c r="F53" s="193"/>
      <c r="G53" s="193"/>
      <c r="H53" s="194"/>
    </row>
    <row r="54" spans="1:8" ht="14.25">
      <c r="A54" s="197" t="s">
        <v>156</v>
      </c>
      <c r="B54" s="198"/>
      <c r="C54" s="198"/>
      <c r="D54" s="198"/>
      <c r="E54" s="198"/>
      <c r="F54" s="198"/>
      <c r="G54" s="198"/>
      <c r="H54" s="198"/>
    </row>
  </sheetData>
  <sheetProtection/>
  <mergeCells count="14">
    <mergeCell ref="A1:I1"/>
    <mergeCell ref="A3:D3"/>
    <mergeCell ref="A4:B4"/>
    <mergeCell ref="A7:B7"/>
    <mergeCell ref="A8:B8"/>
    <mergeCell ref="A54:H54"/>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C8" sqref="C8:C25"/>
    </sheetView>
  </sheetViews>
  <sheetFormatPr defaultColWidth="9.00390625" defaultRowHeight="14.25"/>
  <cols>
    <col min="1" max="1" width="36.375" style="118" customWidth="1"/>
    <col min="2" max="2" width="4.00390625" style="118" customWidth="1"/>
    <col min="3" max="3" width="15.625" style="118" customWidth="1"/>
    <col min="4" max="4" width="35.75390625" style="118" customWidth="1"/>
    <col min="5" max="5" width="3.50390625" style="118" customWidth="1"/>
    <col min="6" max="6" width="15.625" style="118" customWidth="1"/>
    <col min="7" max="7" width="14.375" style="118" customWidth="1"/>
    <col min="8" max="8" width="15.625" style="118" customWidth="1"/>
    <col min="9" max="10" width="9.00390625" style="119" customWidth="1"/>
    <col min="11" max="16384" width="9.00390625" style="118" customWidth="1"/>
  </cols>
  <sheetData>
    <row r="1" ht="14.25">
      <c r="A1" s="120"/>
    </row>
    <row r="2" spans="1:10" s="116" customFormat="1" ht="18" customHeight="1">
      <c r="A2" s="121" t="s">
        <v>157</v>
      </c>
      <c r="B2" s="121"/>
      <c r="C2" s="121"/>
      <c r="D2" s="121"/>
      <c r="E2" s="121"/>
      <c r="F2" s="121"/>
      <c r="G2" s="121"/>
      <c r="H2" s="121"/>
      <c r="I2" s="166"/>
      <c r="J2" s="166"/>
    </row>
    <row r="3" spans="1:8" ht="9.75" customHeight="1">
      <c r="A3" s="122"/>
      <c r="B3" s="122"/>
      <c r="C3" s="122"/>
      <c r="D3" s="122"/>
      <c r="E3" s="122"/>
      <c r="F3" s="122"/>
      <c r="G3" s="122"/>
      <c r="H3" s="44" t="s">
        <v>158</v>
      </c>
    </row>
    <row r="4" spans="1:8" ht="15" customHeight="1">
      <c r="A4" s="8" t="s">
        <v>2</v>
      </c>
      <c r="B4" s="122"/>
      <c r="C4" s="122"/>
      <c r="D4" s="122"/>
      <c r="E4" s="122"/>
      <c r="F4" s="122"/>
      <c r="G4" s="122"/>
      <c r="H4" s="44" t="s">
        <v>3</v>
      </c>
    </row>
    <row r="5" spans="1:10" s="117" customFormat="1" ht="19.5" customHeight="1">
      <c r="A5" s="227" t="s">
        <v>4</v>
      </c>
      <c r="B5" s="124"/>
      <c r="C5" s="124"/>
      <c r="D5" s="228" t="s">
        <v>5</v>
      </c>
      <c r="E5" s="124"/>
      <c r="F5" s="125"/>
      <c r="G5" s="125"/>
      <c r="H5" s="126"/>
      <c r="I5" s="167"/>
      <c r="J5" s="167"/>
    </row>
    <row r="6" spans="1:10" s="117" customFormat="1" ht="31.5" customHeight="1">
      <c r="A6" s="229" t="s">
        <v>6</v>
      </c>
      <c r="B6" s="230" t="s">
        <v>7</v>
      </c>
      <c r="C6" s="129" t="s">
        <v>159</v>
      </c>
      <c r="D6" s="231" t="s">
        <v>6</v>
      </c>
      <c r="E6" s="230" t="s">
        <v>7</v>
      </c>
      <c r="F6" s="129" t="s">
        <v>66</v>
      </c>
      <c r="G6" s="130" t="s">
        <v>160</v>
      </c>
      <c r="H6" s="131" t="s">
        <v>161</v>
      </c>
      <c r="I6" s="167"/>
      <c r="J6" s="167"/>
    </row>
    <row r="7" spans="1:10" s="117" customFormat="1" ht="19.5" customHeight="1">
      <c r="A7" s="229" t="s">
        <v>9</v>
      </c>
      <c r="B7" s="129"/>
      <c r="C7" s="231" t="s">
        <v>10</v>
      </c>
      <c r="D7" s="231" t="s">
        <v>9</v>
      </c>
      <c r="E7" s="129"/>
      <c r="F7" s="132">
        <v>2</v>
      </c>
      <c r="G7" s="132">
        <v>3</v>
      </c>
      <c r="H7" s="133">
        <v>4</v>
      </c>
      <c r="I7" s="167"/>
      <c r="J7" s="167"/>
    </row>
    <row r="8" spans="1:10" s="117" customFormat="1" ht="19.5" customHeight="1">
      <c r="A8" s="233" t="s">
        <v>162</v>
      </c>
      <c r="B8" s="234" t="s">
        <v>10</v>
      </c>
      <c r="C8" s="136">
        <v>3490</v>
      </c>
      <c r="D8" s="235" t="s">
        <v>13</v>
      </c>
      <c r="E8" s="138">
        <v>19</v>
      </c>
      <c r="F8" s="139">
        <v>1187.6</v>
      </c>
      <c r="G8" s="139">
        <v>1187.6</v>
      </c>
      <c r="H8" s="140"/>
      <c r="I8" s="167"/>
      <c r="J8" s="167"/>
    </row>
    <row r="9" spans="1:10" s="117" customFormat="1" ht="19.5" customHeight="1">
      <c r="A9" s="141" t="s">
        <v>163</v>
      </c>
      <c r="B9" s="234" t="s">
        <v>11</v>
      </c>
      <c r="C9" s="136"/>
      <c r="D9" s="235" t="s">
        <v>16</v>
      </c>
      <c r="E9" s="138">
        <v>20</v>
      </c>
      <c r="F9" s="139"/>
      <c r="G9" s="139"/>
      <c r="H9" s="140"/>
      <c r="I9" s="167"/>
      <c r="J9" s="167"/>
    </row>
    <row r="10" spans="1:10" s="117" customFormat="1" ht="19.5" customHeight="1">
      <c r="A10" s="141"/>
      <c r="B10" s="234" t="s">
        <v>19</v>
      </c>
      <c r="C10" s="136"/>
      <c r="D10" s="235" t="s">
        <v>20</v>
      </c>
      <c r="E10" s="138">
        <v>21</v>
      </c>
      <c r="F10" s="139"/>
      <c r="G10" s="139"/>
      <c r="H10" s="140"/>
      <c r="I10" s="167"/>
      <c r="J10" s="167"/>
    </row>
    <row r="11" spans="1:10" s="117" customFormat="1" ht="19.5" customHeight="1">
      <c r="A11" s="141"/>
      <c r="B11" s="234" t="s">
        <v>23</v>
      </c>
      <c r="C11" s="136"/>
      <c r="D11" s="235" t="s">
        <v>24</v>
      </c>
      <c r="E11" s="138">
        <v>22</v>
      </c>
      <c r="F11" s="139">
        <v>43.19</v>
      </c>
      <c r="G11" s="139">
        <v>43.19</v>
      </c>
      <c r="H11" s="140"/>
      <c r="I11" s="167"/>
      <c r="J11" s="167"/>
    </row>
    <row r="12" spans="1:10" s="117" customFormat="1" ht="19.5" customHeight="1">
      <c r="A12" s="141"/>
      <c r="B12" s="234" t="s">
        <v>27</v>
      </c>
      <c r="C12" s="136"/>
      <c r="D12" s="235" t="s">
        <v>28</v>
      </c>
      <c r="E12" s="138">
        <v>23</v>
      </c>
      <c r="F12" s="139">
        <v>253</v>
      </c>
      <c r="G12" s="139">
        <v>253</v>
      </c>
      <c r="H12" s="140"/>
      <c r="I12" s="167"/>
      <c r="J12" s="167"/>
    </row>
    <row r="13" spans="1:10" s="117" customFormat="1" ht="19.5" customHeight="1">
      <c r="A13" s="141"/>
      <c r="B13" s="234" t="s">
        <v>31</v>
      </c>
      <c r="C13" s="136"/>
      <c r="D13" s="235" t="s">
        <v>32</v>
      </c>
      <c r="E13" s="138">
        <v>24</v>
      </c>
      <c r="F13" s="139"/>
      <c r="G13" s="139"/>
      <c r="H13" s="140"/>
      <c r="I13" s="167"/>
      <c r="J13" s="167"/>
    </row>
    <row r="14" spans="1:10" s="117" customFormat="1" ht="19.5" customHeight="1">
      <c r="A14" s="141"/>
      <c r="B14" s="234" t="s">
        <v>34</v>
      </c>
      <c r="C14" s="136"/>
      <c r="D14" s="142" t="s">
        <v>35</v>
      </c>
      <c r="E14" s="138">
        <v>25</v>
      </c>
      <c r="F14" s="139">
        <v>45</v>
      </c>
      <c r="G14" s="139">
        <v>45</v>
      </c>
      <c r="H14" s="140"/>
      <c r="I14" s="167"/>
      <c r="J14" s="167"/>
    </row>
    <row r="15" spans="1:10" s="117" customFormat="1" ht="19.5" customHeight="1">
      <c r="A15" s="141"/>
      <c r="B15" s="234" t="s">
        <v>37</v>
      </c>
      <c r="C15" s="136"/>
      <c r="D15" s="142" t="s">
        <v>38</v>
      </c>
      <c r="E15" s="138">
        <v>26</v>
      </c>
      <c r="F15" s="139">
        <v>294.59</v>
      </c>
      <c r="G15" s="139">
        <v>294.59</v>
      </c>
      <c r="H15" s="140"/>
      <c r="I15" s="167"/>
      <c r="J15" s="167"/>
    </row>
    <row r="16" spans="1:10" s="117" customFormat="1" ht="19.5" customHeight="1">
      <c r="A16" s="141"/>
      <c r="B16" s="234" t="s">
        <v>40</v>
      </c>
      <c r="C16" s="136"/>
      <c r="D16" s="142" t="s">
        <v>41</v>
      </c>
      <c r="E16" s="138">
        <v>27</v>
      </c>
      <c r="F16" s="139">
        <v>108.6</v>
      </c>
      <c r="G16" s="139">
        <v>108.6</v>
      </c>
      <c r="H16" s="140"/>
      <c r="I16" s="167"/>
      <c r="J16" s="167"/>
    </row>
    <row r="17" spans="1:10" s="117" customFormat="1" ht="19.5" customHeight="1">
      <c r="A17" s="141"/>
      <c r="B17" s="234" t="s">
        <v>43</v>
      </c>
      <c r="C17" s="136"/>
      <c r="D17" s="143" t="s">
        <v>44</v>
      </c>
      <c r="E17" s="138">
        <v>28</v>
      </c>
      <c r="F17" s="139">
        <v>185.18</v>
      </c>
      <c r="G17" s="139">
        <v>185.18</v>
      </c>
      <c r="H17" s="140"/>
      <c r="I17" s="167"/>
      <c r="J17" s="167"/>
    </row>
    <row r="18" spans="1:10" s="117" customFormat="1" ht="19.5" customHeight="1">
      <c r="A18" s="141"/>
      <c r="B18" s="234" t="s">
        <v>46</v>
      </c>
      <c r="C18" s="136"/>
      <c r="D18" s="142" t="s">
        <v>47</v>
      </c>
      <c r="E18" s="138">
        <v>29</v>
      </c>
      <c r="F18" s="139">
        <v>1017.01</v>
      </c>
      <c r="G18" s="139">
        <v>1017.01</v>
      </c>
      <c r="H18" s="140"/>
      <c r="I18" s="167"/>
      <c r="J18" s="167"/>
    </row>
    <row r="19" spans="1:10" s="117" customFormat="1" ht="19.5" customHeight="1">
      <c r="A19" s="141"/>
      <c r="B19" s="234" t="s">
        <v>49</v>
      </c>
      <c r="C19" s="136"/>
      <c r="D19" s="142" t="s">
        <v>50</v>
      </c>
      <c r="E19" s="138">
        <v>30</v>
      </c>
      <c r="F19" s="144">
        <v>355.83</v>
      </c>
      <c r="G19" s="144">
        <v>355.83</v>
      </c>
      <c r="H19" s="140"/>
      <c r="I19" s="167"/>
      <c r="J19" s="167"/>
    </row>
    <row r="20" spans="1:10" s="117" customFormat="1" ht="19.5" customHeight="1">
      <c r="A20" s="236" t="s">
        <v>52</v>
      </c>
      <c r="B20" s="234" t="s">
        <v>53</v>
      </c>
      <c r="C20" s="136">
        <v>3490</v>
      </c>
      <c r="D20" s="237" t="s">
        <v>54</v>
      </c>
      <c r="E20" s="138">
        <v>31</v>
      </c>
      <c r="F20" s="136">
        <v>3490</v>
      </c>
      <c r="G20" s="136">
        <v>3490</v>
      </c>
      <c r="H20" s="147"/>
      <c r="I20" s="167"/>
      <c r="J20" s="167"/>
    </row>
    <row r="21" spans="1:8" ht="19.5" customHeight="1">
      <c r="A21" s="148" t="s">
        <v>164</v>
      </c>
      <c r="B21" s="234" t="s">
        <v>57</v>
      </c>
      <c r="C21" s="136"/>
      <c r="D21" s="149" t="s">
        <v>165</v>
      </c>
      <c r="E21" s="138">
        <v>32</v>
      </c>
      <c r="F21" s="150"/>
      <c r="G21" s="138"/>
      <c r="H21" s="151"/>
    </row>
    <row r="22" spans="1:8" ht="29.25" customHeight="1">
      <c r="A22" s="148" t="s">
        <v>166</v>
      </c>
      <c r="B22" s="234" t="s">
        <v>61</v>
      </c>
      <c r="C22" s="136"/>
      <c r="D22" s="152"/>
      <c r="E22" s="138">
        <v>33</v>
      </c>
      <c r="F22" s="150"/>
      <c r="G22" s="138"/>
      <c r="H22" s="151"/>
    </row>
    <row r="23" spans="1:8" ht="14.25">
      <c r="A23" s="153" t="s">
        <v>167</v>
      </c>
      <c r="B23" s="234" t="s">
        <v>64</v>
      </c>
      <c r="C23" s="154"/>
      <c r="D23" s="155"/>
      <c r="E23" s="138">
        <v>34</v>
      </c>
      <c r="F23" s="156"/>
      <c r="G23" s="138"/>
      <c r="H23" s="157"/>
    </row>
    <row r="24" spans="1:8" ht="14.25">
      <c r="A24" s="153"/>
      <c r="B24" s="234" t="s">
        <v>67</v>
      </c>
      <c r="C24" s="154"/>
      <c r="D24" s="155"/>
      <c r="E24" s="138">
        <v>35</v>
      </c>
      <c r="F24" s="156"/>
      <c r="G24" s="138"/>
      <c r="H24" s="157"/>
    </row>
    <row r="25" spans="1:8" ht="15">
      <c r="A25" s="238" t="s">
        <v>66</v>
      </c>
      <c r="B25" s="239" t="s">
        <v>14</v>
      </c>
      <c r="C25" s="160">
        <v>3490</v>
      </c>
      <c r="D25" s="240" t="s">
        <v>66</v>
      </c>
      <c r="E25" s="162">
        <v>36</v>
      </c>
      <c r="F25" s="160">
        <v>3490</v>
      </c>
      <c r="G25" s="160">
        <v>3490</v>
      </c>
      <c r="H25" s="163"/>
    </row>
    <row r="26" spans="1:8" ht="14.25">
      <c r="A26" s="164" t="s">
        <v>168</v>
      </c>
      <c r="B26" s="165"/>
      <c r="C26" s="165"/>
      <c r="D26" s="165"/>
      <c r="E26" s="165"/>
      <c r="F26" s="165"/>
      <c r="G26" s="165"/>
      <c r="H26" s="165"/>
    </row>
  </sheetData>
  <sheetProtection/>
  <mergeCells count="4">
    <mergeCell ref="A2:H2"/>
    <mergeCell ref="A5:C5"/>
    <mergeCell ref="D5:H5"/>
    <mergeCell ref="A26:H26"/>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9" sqref="A9:F54"/>
    </sheetView>
  </sheetViews>
  <sheetFormatPr defaultColWidth="9.00390625" defaultRowHeight="14.25"/>
  <cols>
    <col min="1" max="2" width="4.625" style="5" customWidth="1"/>
    <col min="3" max="3" width="34.00390625" style="5" customWidth="1"/>
    <col min="4" max="4" width="22.25390625" style="5" customWidth="1"/>
    <col min="5" max="5" width="23.50390625" style="5" customWidth="1"/>
    <col min="6" max="6" width="32.625" style="5" customWidth="1"/>
    <col min="7" max="7" width="9.00390625" style="5" customWidth="1"/>
    <col min="8" max="8" width="9.50390625" style="5" bestFit="1" customWidth="1"/>
    <col min="9" max="16384" width="9.00390625" style="5" customWidth="1"/>
  </cols>
  <sheetData>
    <row r="1" spans="1:6" s="1" customFormat="1" ht="30" customHeight="1">
      <c r="A1" s="6" t="s">
        <v>169</v>
      </c>
      <c r="B1" s="6"/>
      <c r="C1" s="6"/>
      <c r="D1" s="6"/>
      <c r="E1" s="6"/>
      <c r="F1" s="6"/>
    </row>
    <row r="2" spans="1:6" s="2" customFormat="1" ht="10.5" customHeight="1">
      <c r="A2" s="7"/>
      <c r="B2" s="7"/>
      <c r="C2" s="7"/>
      <c r="F2" s="44" t="s">
        <v>170</v>
      </c>
    </row>
    <row r="3" spans="1:6" s="2" customFormat="1" ht="15" customHeight="1">
      <c r="A3" s="8" t="s">
        <v>171</v>
      </c>
      <c r="B3" s="99" t="s">
        <v>172</v>
      </c>
      <c r="C3" s="99"/>
      <c r="D3" s="99"/>
      <c r="E3" s="9"/>
      <c r="F3" s="44" t="s">
        <v>3</v>
      </c>
    </row>
    <row r="4" spans="1:6" s="3" customFormat="1" ht="20.25" customHeight="1">
      <c r="A4" s="11" t="s">
        <v>173</v>
      </c>
      <c r="B4" s="11"/>
      <c r="C4" s="11"/>
      <c r="D4" s="12" t="s">
        <v>54</v>
      </c>
      <c r="E4" s="13" t="s">
        <v>174</v>
      </c>
      <c r="F4" s="45" t="s">
        <v>151</v>
      </c>
    </row>
    <row r="5" spans="1:6" s="3" customFormat="1" ht="24.75" customHeight="1">
      <c r="A5" s="11" t="s">
        <v>77</v>
      </c>
      <c r="B5" s="11"/>
      <c r="C5" s="11" t="s">
        <v>78</v>
      </c>
      <c r="D5" s="12"/>
      <c r="E5" s="16"/>
      <c r="F5" s="46"/>
    </row>
    <row r="6" spans="1:6" s="3" customFormat="1" ht="18" customHeight="1">
      <c r="A6" s="11"/>
      <c r="B6" s="11"/>
      <c r="C6" s="11"/>
      <c r="D6" s="12"/>
      <c r="E6" s="16"/>
      <c r="F6" s="46"/>
    </row>
    <row r="7" spans="1:6" s="3" customFormat="1" ht="22.5" customHeight="1">
      <c r="A7" s="11"/>
      <c r="B7" s="11"/>
      <c r="C7" s="11"/>
      <c r="D7" s="12"/>
      <c r="E7" s="18"/>
      <c r="F7" s="47"/>
    </row>
    <row r="8" spans="1:6" s="3" customFormat="1" ht="22.5" customHeight="1">
      <c r="A8" s="20" t="s">
        <v>79</v>
      </c>
      <c r="B8" s="21"/>
      <c r="C8" s="22"/>
      <c r="D8" s="11">
        <v>1</v>
      </c>
      <c r="E8" s="11">
        <v>2</v>
      </c>
      <c r="F8" s="48">
        <v>3</v>
      </c>
    </row>
    <row r="9" spans="1:8" s="3" customFormat="1" ht="19.5" customHeight="1">
      <c r="A9" s="253" t="s">
        <v>66</v>
      </c>
      <c r="B9" s="101"/>
      <c r="C9" s="102"/>
      <c r="D9" s="103">
        <f>D10+D23+D26+D29+D32+D37+D40+D43+D46</f>
        <v>3489.999999999999</v>
      </c>
      <c r="E9" s="104">
        <f>E10+E23+E26+E29+E32+E37+E40+E43+E46</f>
        <v>1589.3599999999997</v>
      </c>
      <c r="F9" s="104">
        <f>F23+F26+F29+F32+F37+F40+F43+F46</f>
        <v>1900.64</v>
      </c>
      <c r="H9" s="105"/>
    </row>
    <row r="10" spans="1:8" s="4" customFormat="1" ht="19.5" customHeight="1">
      <c r="A10" s="106">
        <v>201</v>
      </c>
      <c r="B10" s="107"/>
      <c r="C10" s="108" t="s">
        <v>80</v>
      </c>
      <c r="D10" s="103">
        <f aca="true" t="shared" si="0" ref="D10:D54">E10+F10</f>
        <v>1187.5999999999997</v>
      </c>
      <c r="E10" s="103">
        <f>E11+E13+E15+E17+E19+E21</f>
        <v>1187.5999999999997</v>
      </c>
      <c r="F10" s="103"/>
      <c r="H10" s="109"/>
    </row>
    <row r="11" spans="1:6" s="4" customFormat="1" ht="19.5" customHeight="1">
      <c r="A11" s="106" t="s">
        <v>81</v>
      </c>
      <c r="B11" s="107"/>
      <c r="C11" s="108" t="s">
        <v>82</v>
      </c>
      <c r="D11" s="103">
        <f t="shared" si="0"/>
        <v>3.95</v>
      </c>
      <c r="E11" s="103">
        <v>3.95</v>
      </c>
      <c r="F11" s="103"/>
    </row>
    <row r="12" spans="1:6" s="4" customFormat="1" ht="19.5" customHeight="1">
      <c r="A12" s="106" t="s">
        <v>83</v>
      </c>
      <c r="B12" s="107"/>
      <c r="C12" s="108" t="s">
        <v>84</v>
      </c>
      <c r="D12" s="103">
        <f t="shared" si="0"/>
        <v>3.95</v>
      </c>
      <c r="E12" s="103">
        <v>3.95</v>
      </c>
      <c r="F12" s="103"/>
    </row>
    <row r="13" spans="1:6" s="4" customFormat="1" ht="19.5" customHeight="1">
      <c r="A13" s="110" t="s">
        <v>85</v>
      </c>
      <c r="B13" s="111"/>
      <c r="C13" s="112" t="s">
        <v>86</v>
      </c>
      <c r="D13" s="103">
        <f t="shared" si="0"/>
        <v>1119.59</v>
      </c>
      <c r="E13" s="103">
        <v>1119.59</v>
      </c>
      <c r="F13" s="113"/>
    </row>
    <row r="14" spans="1:6" s="4" customFormat="1" ht="19.5" customHeight="1">
      <c r="A14" s="106" t="s">
        <v>87</v>
      </c>
      <c r="B14" s="107"/>
      <c r="C14" s="108" t="s">
        <v>84</v>
      </c>
      <c r="D14" s="103">
        <f t="shared" si="0"/>
        <v>1119.59</v>
      </c>
      <c r="E14" s="103">
        <v>1119.59</v>
      </c>
      <c r="F14" s="103"/>
    </row>
    <row r="15" spans="1:6" s="4" customFormat="1" ht="19.5" customHeight="1">
      <c r="A15" s="106" t="s">
        <v>88</v>
      </c>
      <c r="B15" s="107"/>
      <c r="C15" s="108" t="s">
        <v>89</v>
      </c>
      <c r="D15" s="103">
        <f t="shared" si="0"/>
        <v>14.56</v>
      </c>
      <c r="E15" s="103">
        <v>14.56</v>
      </c>
      <c r="F15" s="103"/>
    </row>
    <row r="16" spans="1:6" ht="19.5" customHeight="1">
      <c r="A16" s="106" t="s">
        <v>90</v>
      </c>
      <c r="B16" s="107"/>
      <c r="C16" s="108" t="s">
        <v>84</v>
      </c>
      <c r="D16" s="103">
        <f t="shared" si="0"/>
        <v>14.56</v>
      </c>
      <c r="E16" s="103">
        <v>14.56</v>
      </c>
      <c r="F16" s="103"/>
    </row>
    <row r="17" spans="1:6" ht="19.5" customHeight="1">
      <c r="A17" s="106" t="s">
        <v>91</v>
      </c>
      <c r="B17" s="107"/>
      <c r="C17" s="108" t="s">
        <v>92</v>
      </c>
      <c r="D17" s="103">
        <f t="shared" si="0"/>
        <v>23.1</v>
      </c>
      <c r="E17" s="103">
        <v>23.1</v>
      </c>
      <c r="F17" s="103"/>
    </row>
    <row r="18" spans="1:6" ht="19.5" customHeight="1">
      <c r="A18" s="106" t="s">
        <v>93</v>
      </c>
      <c r="B18" s="107"/>
      <c r="C18" s="108" t="s">
        <v>84</v>
      </c>
      <c r="D18" s="103">
        <f t="shared" si="0"/>
        <v>23.1</v>
      </c>
      <c r="E18" s="103">
        <v>23.1</v>
      </c>
      <c r="F18" s="103"/>
    </row>
    <row r="19" spans="1:6" ht="19.5" customHeight="1">
      <c r="A19" s="106" t="s">
        <v>94</v>
      </c>
      <c r="B19" s="107"/>
      <c r="C19" s="108" t="s">
        <v>95</v>
      </c>
      <c r="D19" s="103">
        <f t="shared" si="0"/>
        <v>12.3</v>
      </c>
      <c r="E19" s="103">
        <v>12.3</v>
      </c>
      <c r="F19" s="103"/>
    </row>
    <row r="20" spans="1:6" ht="19.5" customHeight="1">
      <c r="A20" s="106" t="s">
        <v>96</v>
      </c>
      <c r="B20" s="107"/>
      <c r="C20" s="108" t="s">
        <v>84</v>
      </c>
      <c r="D20" s="103">
        <f t="shared" si="0"/>
        <v>12.3</v>
      </c>
      <c r="E20" s="103">
        <v>12.3</v>
      </c>
      <c r="F20" s="103"/>
    </row>
    <row r="21" spans="1:6" ht="19.5" customHeight="1">
      <c r="A21" s="106" t="s">
        <v>97</v>
      </c>
      <c r="B21" s="107"/>
      <c r="C21" s="108" t="s">
        <v>98</v>
      </c>
      <c r="D21" s="103">
        <f t="shared" si="0"/>
        <v>14.1</v>
      </c>
      <c r="E21" s="103">
        <v>14.1</v>
      </c>
      <c r="F21" s="103"/>
    </row>
    <row r="22" spans="1:6" ht="19.5" customHeight="1">
      <c r="A22" s="110" t="s">
        <v>99</v>
      </c>
      <c r="B22" s="111"/>
      <c r="C22" s="112" t="s">
        <v>84</v>
      </c>
      <c r="D22" s="103">
        <f t="shared" si="0"/>
        <v>14.1</v>
      </c>
      <c r="E22" s="103">
        <v>14.1</v>
      </c>
      <c r="F22" s="113"/>
    </row>
    <row r="23" spans="1:6" ht="19.5" customHeight="1">
      <c r="A23" s="106" t="s">
        <v>100</v>
      </c>
      <c r="B23" s="107"/>
      <c r="C23" s="108" t="s">
        <v>24</v>
      </c>
      <c r="D23" s="103">
        <f t="shared" si="0"/>
        <v>43.19</v>
      </c>
      <c r="E23" s="103">
        <v>15.19</v>
      </c>
      <c r="F23" s="103">
        <v>28</v>
      </c>
    </row>
    <row r="24" spans="1:6" ht="19.5" customHeight="1">
      <c r="A24" s="106" t="s">
        <v>101</v>
      </c>
      <c r="B24" s="107"/>
      <c r="C24" s="108" t="s">
        <v>102</v>
      </c>
      <c r="D24" s="103">
        <f t="shared" si="0"/>
        <v>43.19</v>
      </c>
      <c r="E24" s="103">
        <v>15.19</v>
      </c>
      <c r="F24" s="103">
        <v>28</v>
      </c>
    </row>
    <row r="25" spans="1:6" ht="19.5" customHeight="1">
      <c r="A25" s="106" t="s">
        <v>103</v>
      </c>
      <c r="B25" s="107"/>
      <c r="C25" s="108" t="s">
        <v>84</v>
      </c>
      <c r="D25" s="103">
        <f t="shared" si="0"/>
        <v>43.19</v>
      </c>
      <c r="E25" s="103">
        <v>15.19</v>
      </c>
      <c r="F25" s="103">
        <v>28</v>
      </c>
    </row>
    <row r="26" spans="1:6" ht="19.5" customHeight="1">
      <c r="A26" s="106" t="s">
        <v>104</v>
      </c>
      <c r="B26" s="107"/>
      <c r="C26" s="108" t="s">
        <v>28</v>
      </c>
      <c r="D26" s="103">
        <f t="shared" si="0"/>
        <v>253</v>
      </c>
      <c r="E26" s="103"/>
      <c r="F26" s="113">
        <v>253</v>
      </c>
    </row>
    <row r="27" spans="1:6" ht="19.5" customHeight="1">
      <c r="A27" s="106" t="s">
        <v>105</v>
      </c>
      <c r="B27" s="107"/>
      <c r="C27" s="108" t="s">
        <v>106</v>
      </c>
      <c r="D27" s="103">
        <f t="shared" si="0"/>
        <v>253</v>
      </c>
      <c r="E27" s="103"/>
      <c r="F27" s="113">
        <v>253</v>
      </c>
    </row>
    <row r="28" spans="1:6" ht="19.5" customHeight="1">
      <c r="A28" s="110" t="s">
        <v>107</v>
      </c>
      <c r="B28" s="111"/>
      <c r="C28" s="112" t="s">
        <v>108</v>
      </c>
      <c r="D28" s="103">
        <f t="shared" si="0"/>
        <v>253</v>
      </c>
      <c r="E28" s="103"/>
      <c r="F28" s="113">
        <v>253</v>
      </c>
    </row>
    <row r="29" spans="1:6" ht="19.5" customHeight="1">
      <c r="A29" s="106" t="s">
        <v>109</v>
      </c>
      <c r="B29" s="107"/>
      <c r="C29" s="108" t="s">
        <v>35</v>
      </c>
      <c r="D29" s="103">
        <f t="shared" si="0"/>
        <v>45</v>
      </c>
      <c r="E29" s="103">
        <v>15</v>
      </c>
      <c r="F29" s="103">
        <v>30</v>
      </c>
    </row>
    <row r="30" spans="1:6" ht="19.5" customHeight="1">
      <c r="A30" s="106" t="s">
        <v>110</v>
      </c>
      <c r="B30" s="107"/>
      <c r="C30" s="108" t="s">
        <v>111</v>
      </c>
      <c r="D30" s="103">
        <f t="shared" si="0"/>
        <v>45</v>
      </c>
      <c r="E30" s="103">
        <v>15</v>
      </c>
      <c r="F30" s="103">
        <v>30</v>
      </c>
    </row>
    <row r="31" spans="1:6" ht="19.5" customHeight="1">
      <c r="A31" s="106" t="s">
        <v>112</v>
      </c>
      <c r="B31" s="107"/>
      <c r="C31" s="108" t="s">
        <v>84</v>
      </c>
      <c r="D31" s="103">
        <f t="shared" si="0"/>
        <v>45</v>
      </c>
      <c r="E31" s="103">
        <v>15</v>
      </c>
      <c r="F31" s="103">
        <v>30</v>
      </c>
    </row>
    <row r="32" spans="1:6" ht="19.5" customHeight="1">
      <c r="A32" s="106" t="s">
        <v>113</v>
      </c>
      <c r="B32" s="107"/>
      <c r="C32" s="108" t="s">
        <v>38</v>
      </c>
      <c r="D32" s="103">
        <f t="shared" si="0"/>
        <v>294.59</v>
      </c>
      <c r="E32" s="103">
        <v>264.59</v>
      </c>
      <c r="F32" s="113">
        <v>30</v>
      </c>
    </row>
    <row r="33" spans="1:6" ht="19.5" customHeight="1">
      <c r="A33" s="106" t="s">
        <v>114</v>
      </c>
      <c r="B33" s="107"/>
      <c r="C33" s="108" t="s">
        <v>115</v>
      </c>
      <c r="D33" s="103">
        <f t="shared" si="0"/>
        <v>265.99</v>
      </c>
      <c r="E33" s="103">
        <v>235.99</v>
      </c>
      <c r="F33" s="113">
        <v>30</v>
      </c>
    </row>
    <row r="34" spans="1:6" ht="19.5" customHeight="1">
      <c r="A34" s="110" t="s">
        <v>116</v>
      </c>
      <c r="B34" s="111"/>
      <c r="C34" s="112" t="s">
        <v>84</v>
      </c>
      <c r="D34" s="103">
        <f t="shared" si="0"/>
        <v>265.99</v>
      </c>
      <c r="E34" s="103">
        <v>235.99</v>
      </c>
      <c r="F34" s="113">
        <v>30</v>
      </c>
    </row>
    <row r="35" spans="1:6" ht="19.5" customHeight="1">
      <c r="A35" s="106" t="s">
        <v>117</v>
      </c>
      <c r="B35" s="107"/>
      <c r="C35" s="108" t="s">
        <v>118</v>
      </c>
      <c r="D35" s="103">
        <f t="shared" si="0"/>
        <v>28.6</v>
      </c>
      <c r="E35" s="103">
        <v>28.6</v>
      </c>
      <c r="F35" s="103"/>
    </row>
    <row r="36" spans="1:6" ht="19.5" customHeight="1">
      <c r="A36" s="106" t="s">
        <v>119</v>
      </c>
      <c r="B36" s="107"/>
      <c r="C36" s="108" t="s">
        <v>84</v>
      </c>
      <c r="D36" s="103">
        <f t="shared" si="0"/>
        <v>28.6</v>
      </c>
      <c r="E36" s="103">
        <v>28.6</v>
      </c>
      <c r="F36" s="103"/>
    </row>
    <row r="37" spans="1:6" ht="19.5" customHeight="1">
      <c r="A37" s="106" t="s">
        <v>120</v>
      </c>
      <c r="B37" s="107"/>
      <c r="C37" s="108" t="s">
        <v>41</v>
      </c>
      <c r="D37" s="103">
        <f t="shared" si="0"/>
        <v>108.6</v>
      </c>
      <c r="E37" s="103">
        <v>28.6</v>
      </c>
      <c r="F37" s="103">
        <v>80</v>
      </c>
    </row>
    <row r="38" spans="1:6" ht="19.5" customHeight="1">
      <c r="A38" s="106" t="s">
        <v>121</v>
      </c>
      <c r="B38" s="107"/>
      <c r="C38" s="108" t="s">
        <v>122</v>
      </c>
      <c r="D38" s="103">
        <f t="shared" si="0"/>
        <v>80</v>
      </c>
      <c r="E38" s="103"/>
      <c r="F38" s="103">
        <v>80</v>
      </c>
    </row>
    <row r="39" spans="1:6" ht="19.5" customHeight="1">
      <c r="A39" s="106" t="s">
        <v>155</v>
      </c>
      <c r="B39" s="107"/>
      <c r="C39" s="108" t="s">
        <v>84</v>
      </c>
      <c r="D39" s="103">
        <f t="shared" si="0"/>
        <v>80</v>
      </c>
      <c r="E39" s="103"/>
      <c r="F39" s="103">
        <v>80</v>
      </c>
    </row>
    <row r="40" spans="1:6" ht="19.5" customHeight="1">
      <c r="A40" s="106" t="s">
        <v>123</v>
      </c>
      <c r="B40" s="107"/>
      <c r="C40" s="112" t="s">
        <v>44</v>
      </c>
      <c r="D40" s="103">
        <f t="shared" si="0"/>
        <v>185.18</v>
      </c>
      <c r="E40" s="103">
        <v>23.18</v>
      </c>
      <c r="F40" s="103">
        <v>162</v>
      </c>
    </row>
    <row r="41" spans="1:6" ht="19.5" customHeight="1">
      <c r="A41" s="110" t="s">
        <v>124</v>
      </c>
      <c r="B41" s="111"/>
      <c r="C41" s="108" t="s">
        <v>125</v>
      </c>
      <c r="D41" s="103">
        <f t="shared" si="0"/>
        <v>185.18</v>
      </c>
      <c r="E41" s="103">
        <v>23.18</v>
      </c>
      <c r="F41" s="103">
        <v>162</v>
      </c>
    </row>
    <row r="42" spans="1:6" ht="19.5" customHeight="1">
      <c r="A42" s="106" t="s">
        <v>126</v>
      </c>
      <c r="B42" s="107"/>
      <c r="C42" s="108" t="s">
        <v>84</v>
      </c>
      <c r="D42" s="103">
        <f t="shared" si="0"/>
        <v>185.18</v>
      </c>
      <c r="E42" s="103">
        <v>23.18</v>
      </c>
      <c r="F42" s="103">
        <v>162</v>
      </c>
    </row>
    <row r="43" spans="1:6" ht="19.5" customHeight="1">
      <c r="A43" s="106" t="s">
        <v>127</v>
      </c>
      <c r="B43" s="107"/>
      <c r="C43" s="108" t="s">
        <v>47</v>
      </c>
      <c r="D43" s="103">
        <f t="shared" si="0"/>
        <v>1017.01</v>
      </c>
      <c r="E43" s="103">
        <v>9.17</v>
      </c>
      <c r="F43" s="113">
        <v>1007.84</v>
      </c>
    </row>
    <row r="44" spans="1:6" ht="19.5" customHeight="1">
      <c r="A44" s="106" t="s">
        <v>128</v>
      </c>
      <c r="B44" s="107"/>
      <c r="C44" s="108" t="s">
        <v>129</v>
      </c>
      <c r="D44" s="103">
        <f t="shared" si="0"/>
        <v>1017.01</v>
      </c>
      <c r="E44" s="103">
        <v>9.17</v>
      </c>
      <c r="F44" s="113">
        <v>1007.84</v>
      </c>
    </row>
    <row r="45" spans="1:6" ht="19.5" customHeight="1">
      <c r="A45" s="106" t="s">
        <v>130</v>
      </c>
      <c r="B45" s="107"/>
      <c r="C45" s="112" t="s">
        <v>131</v>
      </c>
      <c r="D45" s="103">
        <f t="shared" si="0"/>
        <v>1017.01</v>
      </c>
      <c r="E45" s="103">
        <v>9.17</v>
      </c>
      <c r="F45" s="113">
        <v>1007.84</v>
      </c>
    </row>
    <row r="46" spans="1:6" ht="19.5" customHeight="1">
      <c r="A46" s="110" t="s">
        <v>132</v>
      </c>
      <c r="B46" s="111"/>
      <c r="C46" s="108" t="s">
        <v>50</v>
      </c>
      <c r="D46" s="103">
        <f t="shared" si="0"/>
        <v>355.83000000000004</v>
      </c>
      <c r="E46" s="103">
        <v>46.03</v>
      </c>
      <c r="F46" s="103">
        <f>F47+F49+F51</f>
        <v>309.8</v>
      </c>
    </row>
    <row r="47" spans="1:6" ht="19.5" customHeight="1">
      <c r="A47" s="106" t="s">
        <v>133</v>
      </c>
      <c r="B47" s="107"/>
      <c r="C47" s="108" t="s">
        <v>134</v>
      </c>
      <c r="D47" s="103">
        <f t="shared" si="0"/>
        <v>227.8</v>
      </c>
      <c r="E47" s="103">
        <v>38</v>
      </c>
      <c r="F47" s="103">
        <v>189.8</v>
      </c>
    </row>
    <row r="48" spans="1:6" ht="19.5" customHeight="1">
      <c r="A48" s="106" t="s">
        <v>135</v>
      </c>
      <c r="B48" s="107"/>
      <c r="C48" s="108" t="s">
        <v>136</v>
      </c>
      <c r="D48" s="103">
        <f t="shared" si="0"/>
        <v>227.8</v>
      </c>
      <c r="E48" s="103">
        <v>38</v>
      </c>
      <c r="F48" s="103">
        <v>189.8</v>
      </c>
    </row>
    <row r="49" spans="1:6" ht="19.5" customHeight="1">
      <c r="A49" s="106" t="s">
        <v>137</v>
      </c>
      <c r="B49" s="107"/>
      <c r="C49" s="112" t="s">
        <v>138</v>
      </c>
      <c r="D49" s="103">
        <f t="shared" si="0"/>
        <v>26</v>
      </c>
      <c r="E49" s="103">
        <v>6</v>
      </c>
      <c r="F49" s="103">
        <v>20</v>
      </c>
    </row>
    <row r="50" spans="1:6" ht="19.5" customHeight="1">
      <c r="A50" s="110" t="s">
        <v>139</v>
      </c>
      <c r="B50" s="111"/>
      <c r="C50" s="108" t="s">
        <v>136</v>
      </c>
      <c r="D50" s="103">
        <f t="shared" si="0"/>
        <v>26</v>
      </c>
      <c r="E50" s="103">
        <v>6</v>
      </c>
      <c r="F50" s="103">
        <v>20</v>
      </c>
    </row>
    <row r="51" spans="1:6" ht="19.5" customHeight="1">
      <c r="A51" s="106" t="s">
        <v>140</v>
      </c>
      <c r="B51" s="107"/>
      <c r="C51" s="108" t="s">
        <v>141</v>
      </c>
      <c r="D51" s="103">
        <f t="shared" si="0"/>
        <v>102.03</v>
      </c>
      <c r="E51" s="103">
        <v>2.03</v>
      </c>
      <c r="F51" s="103">
        <v>100</v>
      </c>
    </row>
    <row r="52" spans="1:6" ht="19.5" customHeight="1">
      <c r="A52" s="106" t="s">
        <v>142</v>
      </c>
      <c r="B52" s="107"/>
      <c r="C52" s="108" t="s">
        <v>136</v>
      </c>
      <c r="D52" s="103">
        <f t="shared" si="0"/>
        <v>102.03</v>
      </c>
      <c r="E52" s="103">
        <v>2.03</v>
      </c>
      <c r="F52" s="103">
        <v>100</v>
      </c>
    </row>
    <row r="53" spans="1:6" ht="19.5" customHeight="1">
      <c r="A53" s="106" t="s">
        <v>143</v>
      </c>
      <c r="B53" s="107"/>
      <c r="C53" s="108" t="s">
        <v>144</v>
      </c>
      <c r="D53" s="103">
        <f t="shared" si="0"/>
        <v>100</v>
      </c>
      <c r="E53" s="103"/>
      <c r="F53" s="103">
        <v>100</v>
      </c>
    </row>
    <row r="54" spans="1:6" ht="19.5" customHeight="1">
      <c r="A54" s="108" t="s">
        <v>145</v>
      </c>
      <c r="B54" s="108"/>
      <c r="C54" s="108" t="s">
        <v>146</v>
      </c>
      <c r="D54" s="103">
        <f t="shared" si="0"/>
        <v>100</v>
      </c>
      <c r="E54" s="103"/>
      <c r="F54" s="103">
        <v>100</v>
      </c>
    </row>
    <row r="55" spans="1:6" ht="14.25">
      <c r="A55" s="114" t="s">
        <v>175</v>
      </c>
      <c r="B55" s="115"/>
      <c r="C55" s="115"/>
      <c r="D55" s="115"/>
      <c r="E55" s="115"/>
      <c r="F55" s="115"/>
    </row>
  </sheetData>
  <sheetProtection/>
  <mergeCells count="55">
    <mergeCell ref="A1:F1"/>
    <mergeCell ref="B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F55"/>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topLeftCell="A33">
      <selection activeCell="D40" sqref="D40:D46"/>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6" width="32.625" style="5" customWidth="1"/>
    <col min="7" max="16384" width="9.00390625" style="5" customWidth="1"/>
  </cols>
  <sheetData>
    <row r="1" spans="1:6" s="1" customFormat="1" ht="30" customHeight="1">
      <c r="A1" s="81" t="s">
        <v>176</v>
      </c>
      <c r="B1" s="82"/>
      <c r="C1" s="82"/>
      <c r="D1" s="82"/>
      <c r="E1" s="82"/>
      <c r="F1" s="82"/>
    </row>
    <row r="2" spans="1:6" s="2" customFormat="1" ht="10.5" customHeight="1">
      <c r="A2" s="7"/>
      <c r="B2" s="7"/>
      <c r="C2" s="7"/>
      <c r="F2" s="44"/>
    </row>
    <row r="3" spans="1:6" s="2" customFormat="1" ht="27" customHeight="1">
      <c r="A3" s="8" t="s">
        <v>2</v>
      </c>
      <c r="B3" s="8"/>
      <c r="C3" s="7"/>
      <c r="D3" s="9"/>
      <c r="E3" s="83" t="s">
        <v>177</v>
      </c>
      <c r="F3" s="44"/>
    </row>
    <row r="4" spans="1:5" s="77" customFormat="1" ht="30" customHeight="1">
      <c r="A4" s="84" t="s">
        <v>178</v>
      </c>
      <c r="B4" s="85"/>
      <c r="C4" s="86" t="s">
        <v>179</v>
      </c>
      <c r="D4" s="86"/>
      <c r="E4" s="86"/>
    </row>
    <row r="5" spans="1:5" s="78" customFormat="1" ht="30" customHeight="1">
      <c r="A5" s="87" t="s">
        <v>180</v>
      </c>
      <c r="B5" s="87" t="s">
        <v>78</v>
      </c>
      <c r="C5" s="87" t="s">
        <v>66</v>
      </c>
      <c r="D5" s="87" t="s">
        <v>181</v>
      </c>
      <c r="E5" s="86" t="s">
        <v>182</v>
      </c>
    </row>
    <row r="6" spans="1:5" s="79" customFormat="1" ht="30" customHeight="1">
      <c r="A6" s="88" t="s">
        <v>66</v>
      </c>
      <c r="B6" s="88"/>
      <c r="C6" s="88">
        <f>D6+E6</f>
        <v>1589.3600000000001</v>
      </c>
      <c r="D6" s="88">
        <f>D7+D13+D38</f>
        <v>977.21</v>
      </c>
      <c r="E6" s="88">
        <f>E13+E38</f>
        <v>612.15</v>
      </c>
    </row>
    <row r="7" spans="1:5" s="79" customFormat="1" ht="30" customHeight="1">
      <c r="A7" s="89">
        <v>301</v>
      </c>
      <c r="B7" s="90" t="s">
        <v>183</v>
      </c>
      <c r="C7" s="91">
        <f>D7+E7</f>
        <v>712.0500000000001</v>
      </c>
      <c r="D7" s="91">
        <f>SUM(D8:D12)</f>
        <v>712.0500000000001</v>
      </c>
      <c r="E7" s="91"/>
    </row>
    <row r="8" spans="1:5" s="79" customFormat="1" ht="30" customHeight="1">
      <c r="A8" s="92">
        <v>30101</v>
      </c>
      <c r="B8" s="93" t="s">
        <v>184</v>
      </c>
      <c r="C8" s="91">
        <f aca="true" t="shared" si="0" ref="C8:C46">D8+E8</f>
        <v>269.33</v>
      </c>
      <c r="D8" s="91">
        <v>269.33</v>
      </c>
      <c r="E8" s="91"/>
    </row>
    <row r="9" spans="1:5" s="79" customFormat="1" ht="30" customHeight="1">
      <c r="A9" s="92">
        <v>30102</v>
      </c>
      <c r="B9" s="93" t="s">
        <v>185</v>
      </c>
      <c r="C9" s="91">
        <f t="shared" si="0"/>
        <v>167.36</v>
      </c>
      <c r="D9" s="91">
        <v>167.36</v>
      </c>
      <c r="E9" s="91"/>
    </row>
    <row r="10" spans="1:5" s="79" customFormat="1" ht="30" customHeight="1">
      <c r="A10" s="92">
        <v>30104</v>
      </c>
      <c r="B10" s="94" t="s">
        <v>186</v>
      </c>
      <c r="C10" s="91">
        <f t="shared" si="0"/>
        <v>235.99</v>
      </c>
      <c r="D10" s="91">
        <v>235.99</v>
      </c>
      <c r="E10" s="91"/>
    </row>
    <row r="11" spans="1:5" s="79" customFormat="1" ht="30" customHeight="1">
      <c r="A11" s="92">
        <v>30107</v>
      </c>
      <c r="B11" s="94" t="s">
        <v>187</v>
      </c>
      <c r="C11" s="91">
        <f t="shared" si="0"/>
        <v>11.55</v>
      </c>
      <c r="D11" s="91">
        <v>11.55</v>
      </c>
      <c r="E11" s="91"/>
    </row>
    <row r="12" spans="1:5" s="79" customFormat="1" ht="30" customHeight="1">
      <c r="A12" s="92">
        <v>30199</v>
      </c>
      <c r="B12" s="95" t="s">
        <v>188</v>
      </c>
      <c r="C12" s="91">
        <f t="shared" si="0"/>
        <v>27.82</v>
      </c>
      <c r="D12" s="91">
        <v>27.82</v>
      </c>
      <c r="E12" s="91"/>
    </row>
    <row r="13" spans="1:5" s="79" customFormat="1" ht="30" customHeight="1">
      <c r="A13" s="89">
        <v>302</v>
      </c>
      <c r="B13" s="96" t="s">
        <v>189</v>
      </c>
      <c r="C13" s="91">
        <f t="shared" si="0"/>
        <v>612.15</v>
      </c>
      <c r="D13" s="91"/>
      <c r="E13" s="91">
        <f>SUM(E14:E37)</f>
        <v>612.15</v>
      </c>
    </row>
    <row r="14" spans="1:5" s="79" customFormat="1" ht="30" customHeight="1">
      <c r="A14" s="97">
        <v>30201</v>
      </c>
      <c r="B14" s="95" t="s">
        <v>190</v>
      </c>
      <c r="C14" s="91">
        <f t="shared" si="0"/>
        <v>42.01</v>
      </c>
      <c r="D14" s="91"/>
      <c r="E14" s="91">
        <v>42.01</v>
      </c>
    </row>
    <row r="15" spans="1:5" s="79" customFormat="1" ht="30" customHeight="1">
      <c r="A15" s="97">
        <v>30202</v>
      </c>
      <c r="B15" s="95" t="s">
        <v>191</v>
      </c>
      <c r="C15" s="91">
        <f t="shared" si="0"/>
        <v>5.3</v>
      </c>
      <c r="D15" s="91"/>
      <c r="E15" s="91">
        <v>5.3</v>
      </c>
    </row>
    <row r="16" spans="1:5" s="79" customFormat="1" ht="30" customHeight="1">
      <c r="A16" s="97">
        <v>30203</v>
      </c>
      <c r="B16" s="95" t="s">
        <v>192</v>
      </c>
      <c r="C16" s="91">
        <f t="shared" si="0"/>
        <v>7.01</v>
      </c>
      <c r="D16" s="91"/>
      <c r="E16" s="91">
        <v>7.01</v>
      </c>
    </row>
    <row r="17" spans="1:5" s="79" customFormat="1" ht="30" customHeight="1">
      <c r="A17" s="97">
        <v>30204</v>
      </c>
      <c r="B17" s="95" t="s">
        <v>193</v>
      </c>
      <c r="C17" s="91">
        <f t="shared" si="0"/>
        <v>6.08</v>
      </c>
      <c r="D17" s="91"/>
      <c r="E17" s="91">
        <v>6.08</v>
      </c>
    </row>
    <row r="18" spans="1:5" s="79" customFormat="1" ht="30" customHeight="1">
      <c r="A18" s="97">
        <v>30205</v>
      </c>
      <c r="B18" s="95" t="s">
        <v>194</v>
      </c>
      <c r="C18" s="91">
        <f t="shared" si="0"/>
        <v>0</v>
      </c>
      <c r="D18" s="91"/>
      <c r="E18" s="91"/>
    </row>
    <row r="19" spans="1:5" s="79" customFormat="1" ht="30" customHeight="1">
      <c r="A19" s="97">
        <v>30206</v>
      </c>
      <c r="B19" s="95" t="s">
        <v>195</v>
      </c>
      <c r="C19" s="91">
        <f t="shared" si="0"/>
        <v>19.5</v>
      </c>
      <c r="D19" s="91"/>
      <c r="E19" s="91">
        <v>19.5</v>
      </c>
    </row>
    <row r="20" spans="1:5" s="79" customFormat="1" ht="30" customHeight="1">
      <c r="A20" s="97">
        <v>30207</v>
      </c>
      <c r="B20" s="95" t="s">
        <v>196</v>
      </c>
      <c r="C20" s="91">
        <f t="shared" si="0"/>
        <v>1.54</v>
      </c>
      <c r="D20" s="91"/>
      <c r="E20" s="91">
        <v>1.54</v>
      </c>
    </row>
    <row r="21" spans="1:5" s="79" customFormat="1" ht="30" customHeight="1">
      <c r="A21" s="97">
        <v>30208</v>
      </c>
      <c r="B21" s="95" t="s">
        <v>197</v>
      </c>
      <c r="C21" s="91"/>
      <c r="D21" s="91"/>
      <c r="E21" s="91"/>
    </row>
    <row r="22" spans="1:5" s="79" customFormat="1" ht="30" customHeight="1">
      <c r="A22" s="97">
        <v>30209</v>
      </c>
      <c r="B22" s="95" t="s">
        <v>198</v>
      </c>
      <c r="C22" s="91"/>
      <c r="D22" s="91"/>
      <c r="E22" s="91"/>
    </row>
    <row r="23" spans="1:5" s="79" customFormat="1" ht="30" customHeight="1">
      <c r="A23" s="97">
        <v>30211</v>
      </c>
      <c r="B23" s="95" t="s">
        <v>199</v>
      </c>
      <c r="C23" s="91"/>
      <c r="D23" s="91"/>
      <c r="E23" s="91"/>
    </row>
    <row r="24" spans="1:5" s="79" customFormat="1" ht="30" customHeight="1">
      <c r="A24" s="97">
        <v>30212</v>
      </c>
      <c r="B24" s="95" t="s">
        <v>200</v>
      </c>
      <c r="C24" s="91"/>
      <c r="D24" s="91"/>
      <c r="E24" s="91"/>
    </row>
    <row r="25" spans="1:5" s="79" customFormat="1" ht="30" customHeight="1">
      <c r="A25" s="97">
        <v>30213</v>
      </c>
      <c r="B25" s="95" t="s">
        <v>201</v>
      </c>
      <c r="C25" s="91">
        <f t="shared" si="0"/>
        <v>1</v>
      </c>
      <c r="D25" s="91"/>
      <c r="E25" s="91">
        <v>1</v>
      </c>
    </row>
    <row r="26" spans="1:5" s="79" customFormat="1" ht="30" customHeight="1">
      <c r="A26" s="97">
        <v>30214</v>
      </c>
      <c r="B26" s="95" t="s">
        <v>202</v>
      </c>
      <c r="C26" s="91">
        <f t="shared" si="0"/>
        <v>1.42</v>
      </c>
      <c r="D26" s="91"/>
      <c r="E26" s="91">
        <v>1.42</v>
      </c>
    </row>
    <row r="27" spans="1:5" s="79" customFormat="1" ht="30" customHeight="1">
      <c r="A27" s="97">
        <v>30215</v>
      </c>
      <c r="B27" s="95" t="s">
        <v>203</v>
      </c>
      <c r="C27" s="91">
        <f t="shared" si="0"/>
        <v>3.45</v>
      </c>
      <c r="D27" s="91"/>
      <c r="E27" s="91">
        <v>3.45</v>
      </c>
    </row>
    <row r="28" spans="1:5" s="79" customFormat="1" ht="30" customHeight="1">
      <c r="A28" s="97">
        <v>30216</v>
      </c>
      <c r="B28" s="95" t="s">
        <v>204</v>
      </c>
      <c r="C28" s="91">
        <f t="shared" si="0"/>
        <v>1.05</v>
      </c>
      <c r="D28" s="91"/>
      <c r="E28" s="91">
        <v>1.05</v>
      </c>
    </row>
    <row r="29" spans="1:5" s="79" customFormat="1" ht="30" customHeight="1">
      <c r="A29" s="97">
        <v>30217</v>
      </c>
      <c r="B29" s="95" t="s">
        <v>205</v>
      </c>
      <c r="C29" s="91">
        <v>58</v>
      </c>
      <c r="D29" s="91"/>
      <c r="E29" s="91">
        <v>58</v>
      </c>
    </row>
    <row r="30" spans="1:5" s="79" customFormat="1" ht="30" customHeight="1">
      <c r="A30" s="97">
        <v>30218</v>
      </c>
      <c r="B30" s="95" t="s">
        <v>206</v>
      </c>
      <c r="C30" s="91">
        <f t="shared" si="0"/>
        <v>5.03</v>
      </c>
      <c r="D30" s="91"/>
      <c r="E30" s="91">
        <v>5.03</v>
      </c>
    </row>
    <row r="31" spans="1:5" s="79" customFormat="1" ht="30" customHeight="1">
      <c r="A31" s="97">
        <v>30226</v>
      </c>
      <c r="B31" s="95" t="s">
        <v>207</v>
      </c>
      <c r="C31" s="91">
        <f t="shared" si="0"/>
        <v>0.51</v>
      </c>
      <c r="D31" s="91"/>
      <c r="E31" s="91">
        <v>0.51</v>
      </c>
    </row>
    <row r="32" spans="1:5" s="79" customFormat="1" ht="30" customHeight="1">
      <c r="A32" s="97">
        <v>30227</v>
      </c>
      <c r="B32" s="95" t="s">
        <v>208</v>
      </c>
      <c r="C32" s="91">
        <f t="shared" si="0"/>
        <v>12.46</v>
      </c>
      <c r="D32" s="91"/>
      <c r="E32" s="91">
        <v>12.46</v>
      </c>
    </row>
    <row r="33" spans="1:5" s="79" customFormat="1" ht="30" customHeight="1">
      <c r="A33" s="97">
        <v>30228</v>
      </c>
      <c r="B33" s="95" t="s">
        <v>209</v>
      </c>
      <c r="C33" s="91">
        <f t="shared" si="0"/>
        <v>2</v>
      </c>
      <c r="D33" s="91"/>
      <c r="E33" s="91">
        <v>2</v>
      </c>
    </row>
    <row r="34" spans="1:5" s="79" customFormat="1" ht="30" customHeight="1">
      <c r="A34" s="97">
        <v>30229</v>
      </c>
      <c r="B34" s="95" t="s">
        <v>210</v>
      </c>
      <c r="C34" s="91"/>
      <c r="D34" s="91"/>
      <c r="E34" s="91"/>
    </row>
    <row r="35" spans="1:5" s="79" customFormat="1" ht="30" customHeight="1">
      <c r="A35" s="97">
        <v>30231</v>
      </c>
      <c r="B35" s="95" t="s">
        <v>211</v>
      </c>
      <c r="C35" s="91"/>
      <c r="D35" s="91"/>
      <c r="E35" s="91"/>
    </row>
    <row r="36" spans="1:5" s="79" customFormat="1" ht="30" customHeight="1">
      <c r="A36" s="97">
        <v>30239</v>
      </c>
      <c r="B36" s="95" t="s">
        <v>212</v>
      </c>
      <c r="C36" s="91">
        <f t="shared" si="0"/>
        <v>1.42</v>
      </c>
      <c r="D36" s="91"/>
      <c r="E36" s="91">
        <v>1.42</v>
      </c>
    </row>
    <row r="37" spans="1:5" s="79" customFormat="1" ht="30" customHeight="1">
      <c r="A37" s="97">
        <v>30299</v>
      </c>
      <c r="B37" s="95" t="s">
        <v>213</v>
      </c>
      <c r="C37" s="91">
        <v>444.37</v>
      </c>
      <c r="D37" s="91"/>
      <c r="E37" s="91">
        <v>444.37</v>
      </c>
    </row>
    <row r="38" spans="1:5" s="80" customFormat="1" ht="30" customHeight="1">
      <c r="A38" s="98">
        <v>303</v>
      </c>
      <c r="B38" s="96" t="s">
        <v>214</v>
      </c>
      <c r="C38" s="91">
        <f t="shared" si="0"/>
        <v>265.15999999999997</v>
      </c>
      <c r="D38" s="91">
        <f>SUM(D39:D46)</f>
        <v>265.15999999999997</v>
      </c>
      <c r="E38" s="91"/>
    </row>
    <row r="39" spans="1:5" s="79" customFormat="1" ht="30" customHeight="1">
      <c r="A39" s="97">
        <v>30301</v>
      </c>
      <c r="B39" s="95" t="s">
        <v>215</v>
      </c>
      <c r="C39" s="91"/>
      <c r="D39" s="91"/>
      <c r="E39" s="91"/>
    </row>
    <row r="40" spans="1:5" s="79" customFormat="1" ht="30" customHeight="1">
      <c r="A40" s="97">
        <v>30302</v>
      </c>
      <c r="B40" s="95" t="s">
        <v>216</v>
      </c>
      <c r="C40" s="91">
        <f t="shared" si="0"/>
        <v>79.63</v>
      </c>
      <c r="D40" s="91">
        <v>79.63</v>
      </c>
      <c r="E40" s="91"/>
    </row>
    <row r="41" spans="1:5" s="79" customFormat="1" ht="30" customHeight="1">
      <c r="A41" s="97">
        <v>30304</v>
      </c>
      <c r="B41" s="94" t="s">
        <v>217</v>
      </c>
      <c r="C41" s="91">
        <f t="shared" si="0"/>
        <v>9.86</v>
      </c>
      <c r="D41" s="91">
        <v>9.86</v>
      </c>
      <c r="E41" s="91"/>
    </row>
    <row r="42" spans="1:5" s="79" customFormat="1" ht="30" customHeight="1">
      <c r="A42" s="97">
        <v>30305</v>
      </c>
      <c r="B42" s="95" t="s">
        <v>218</v>
      </c>
      <c r="C42" s="91">
        <f t="shared" si="0"/>
        <v>44.61</v>
      </c>
      <c r="D42" s="91">
        <v>44.61</v>
      </c>
      <c r="E42" s="91"/>
    </row>
    <row r="43" spans="1:5" s="79" customFormat="1" ht="30" customHeight="1">
      <c r="A43" s="97">
        <v>30307</v>
      </c>
      <c r="B43" s="95" t="s">
        <v>219</v>
      </c>
      <c r="C43" s="91"/>
      <c r="D43" s="91"/>
      <c r="E43" s="91"/>
    </row>
    <row r="44" spans="1:5" s="79" customFormat="1" ht="30" customHeight="1">
      <c r="A44" s="97">
        <v>30309</v>
      </c>
      <c r="B44" s="95" t="s">
        <v>220</v>
      </c>
      <c r="C44" s="91"/>
      <c r="D44" s="91"/>
      <c r="E44" s="91"/>
    </row>
    <row r="45" spans="1:5" s="79" customFormat="1" ht="30" customHeight="1">
      <c r="A45" s="97">
        <v>30311</v>
      </c>
      <c r="B45" s="95" t="s">
        <v>221</v>
      </c>
      <c r="C45" s="91">
        <f t="shared" si="0"/>
        <v>102.8</v>
      </c>
      <c r="D45" s="91">
        <v>102.8</v>
      </c>
      <c r="E45" s="91"/>
    </row>
    <row r="46" spans="1:5" s="79" customFormat="1" ht="30" customHeight="1">
      <c r="A46" s="97">
        <v>30399</v>
      </c>
      <c r="B46" s="95" t="s">
        <v>222</v>
      </c>
      <c r="C46" s="91">
        <f t="shared" si="0"/>
        <v>28.26</v>
      </c>
      <c r="D46" s="91">
        <v>28.26</v>
      </c>
      <c r="E46" s="91"/>
    </row>
  </sheetData>
  <sheetProtection/>
  <mergeCells count="5">
    <mergeCell ref="A1:E1"/>
    <mergeCell ref="A3:B3"/>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0">
      <selection activeCell="C9" sqref="C9"/>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2" t="s">
        <v>223</v>
      </c>
      <c r="C2" s="52"/>
      <c r="D2" s="53"/>
      <c r="E2" s="53"/>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row>
    <row r="3" spans="2:239" ht="22.5">
      <c r="B3" s="55"/>
      <c r="D3" s="56" t="s">
        <v>224</v>
      </c>
      <c r="E3" s="57"/>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row>
    <row r="4" spans="2:239" ht="15">
      <c r="B4" s="58" t="s">
        <v>225</v>
      </c>
      <c r="D4" s="56" t="s">
        <v>226</v>
      </c>
      <c r="E4" s="59"/>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row>
    <row r="5" spans="2:239" ht="27" customHeight="1">
      <c r="B5" s="60" t="s">
        <v>227</v>
      </c>
      <c r="C5" s="61" t="s">
        <v>8</v>
      </c>
      <c r="D5" s="62" t="s">
        <v>228</v>
      </c>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row>
    <row r="6" spans="2:239" ht="31.5" customHeight="1">
      <c r="B6" s="64" t="s">
        <v>229</v>
      </c>
      <c r="C6" s="65">
        <v>58</v>
      </c>
      <c r="D6" s="66"/>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row>
    <row r="7" spans="2:239" ht="46.5" customHeight="1">
      <c r="B7" s="67" t="s">
        <v>230</v>
      </c>
      <c r="C7" s="65"/>
      <c r="D7" s="66"/>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row>
    <row r="8" spans="2:239" ht="48" customHeight="1">
      <c r="B8" s="67" t="s">
        <v>231</v>
      </c>
      <c r="C8" s="65">
        <f>SUM(C9:C10)</f>
        <v>0</v>
      </c>
      <c r="D8" s="68" t="s">
        <v>232</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row>
    <row r="9" spans="2:239" ht="45.75" customHeight="1">
      <c r="B9" s="67" t="s">
        <v>233</v>
      </c>
      <c r="C9" s="65">
        <v>0</v>
      </c>
      <c r="D9" s="69"/>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row>
    <row r="10" spans="2:239" ht="45" customHeight="1">
      <c r="B10" s="67" t="s">
        <v>234</v>
      </c>
      <c r="C10" s="65">
        <v>0</v>
      </c>
      <c r="D10" s="69"/>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row>
    <row r="11" spans="2:239" ht="47.25" customHeight="1">
      <c r="B11" s="67" t="s">
        <v>235</v>
      </c>
      <c r="C11" s="65">
        <v>58</v>
      </c>
      <c r="D11" s="70" t="s">
        <v>236</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row>
    <row r="12" spans="2:239" ht="29.25" customHeight="1">
      <c r="B12" s="64" t="s">
        <v>237</v>
      </c>
      <c r="C12" s="71"/>
      <c r="D12" s="72"/>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row>
    <row r="13" spans="2:239" ht="49.5" customHeight="1">
      <c r="B13" s="67" t="s">
        <v>238</v>
      </c>
      <c r="C13" s="71"/>
      <c r="D13" s="72"/>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row>
    <row r="14" spans="2:239" ht="53.25" customHeight="1">
      <c r="B14" s="67" t="s">
        <v>239</v>
      </c>
      <c r="C14" s="71"/>
      <c r="D14" s="72"/>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row>
    <row r="15" spans="2:239" ht="46.5" customHeight="1">
      <c r="B15" s="67" t="s">
        <v>240</v>
      </c>
      <c r="C15" s="71"/>
      <c r="D15" s="72"/>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row>
    <row r="16" spans="2:239" ht="47.25" customHeight="1">
      <c r="B16" s="67" t="s">
        <v>241</v>
      </c>
      <c r="C16" s="65"/>
      <c r="D16" s="72"/>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row>
    <row r="17" spans="2:4" ht="48.75" customHeight="1">
      <c r="B17" s="67" t="s">
        <v>242</v>
      </c>
      <c r="C17" s="65">
        <v>1983</v>
      </c>
      <c r="D17" s="72"/>
    </row>
    <row r="18" spans="2:4" ht="48.75" customHeight="1">
      <c r="B18" s="67" t="s">
        <v>243</v>
      </c>
      <c r="C18" s="65">
        <v>16893</v>
      </c>
      <c r="D18" s="72"/>
    </row>
    <row r="19" spans="2:4" ht="14.25">
      <c r="B19" s="73" t="s">
        <v>244</v>
      </c>
      <c r="C19" s="73"/>
      <c r="D19" s="74"/>
    </row>
    <row r="20" spans="2:4" ht="20.25" customHeight="1">
      <c r="B20" s="75" t="s">
        <v>245</v>
      </c>
      <c r="C20" s="75"/>
      <c r="D20" s="74"/>
    </row>
    <row r="21" spans="2:4" ht="36" customHeight="1">
      <c r="B21" s="76" t="s">
        <v>246</v>
      </c>
      <c r="C21" s="76"/>
      <c r="D21" s="74"/>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8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9" sqref="K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247</v>
      </c>
      <c r="B1" s="6"/>
      <c r="C1" s="6"/>
      <c r="D1" s="6"/>
      <c r="E1" s="6"/>
      <c r="F1" s="6"/>
      <c r="G1" s="6"/>
      <c r="H1" s="6"/>
      <c r="I1" s="6"/>
    </row>
    <row r="2" spans="1:9" s="2" customFormat="1" ht="10.5" customHeight="1">
      <c r="A2" s="7"/>
      <c r="B2" s="7"/>
      <c r="C2" s="7"/>
      <c r="I2" s="44" t="s">
        <v>248</v>
      </c>
    </row>
    <row r="3" spans="1:9" s="2" customFormat="1" ht="15" customHeight="1">
      <c r="A3" s="8" t="s">
        <v>2</v>
      </c>
      <c r="B3" s="8"/>
      <c r="C3" s="8"/>
      <c r="D3" s="8"/>
      <c r="E3" s="9"/>
      <c r="F3" s="9"/>
      <c r="G3" s="9"/>
      <c r="H3" s="10"/>
      <c r="I3" s="44" t="s">
        <v>3</v>
      </c>
    </row>
    <row r="4" spans="1:9" s="3" customFormat="1" ht="20.25" customHeight="1">
      <c r="A4" s="11" t="s">
        <v>173</v>
      </c>
      <c r="B4" s="11"/>
      <c r="C4" s="11"/>
      <c r="D4" s="12" t="s">
        <v>249</v>
      </c>
      <c r="E4" s="13" t="s">
        <v>250</v>
      </c>
      <c r="F4" s="14" t="s">
        <v>251</v>
      </c>
      <c r="G4" s="15"/>
      <c r="H4" s="15"/>
      <c r="I4" s="45" t="s">
        <v>165</v>
      </c>
    </row>
    <row r="5" spans="1:9" s="3" customFormat="1" ht="27" customHeight="1">
      <c r="A5" s="11" t="s">
        <v>77</v>
      </c>
      <c r="B5" s="11"/>
      <c r="C5" s="11" t="s">
        <v>78</v>
      </c>
      <c r="D5" s="12"/>
      <c r="E5" s="16"/>
      <c r="F5" s="16" t="s">
        <v>252</v>
      </c>
      <c r="G5" s="16" t="s">
        <v>174</v>
      </c>
      <c r="H5" s="17" t="s">
        <v>151</v>
      </c>
      <c r="I5" s="46"/>
    </row>
    <row r="6" spans="1:9" s="3" customFormat="1" ht="18" customHeight="1">
      <c r="A6" s="11"/>
      <c r="B6" s="11"/>
      <c r="C6" s="11"/>
      <c r="D6" s="12"/>
      <c r="E6" s="16"/>
      <c r="F6" s="16"/>
      <c r="G6" s="16"/>
      <c r="H6" s="17"/>
      <c r="I6" s="46"/>
    </row>
    <row r="7" spans="1:9" s="3" customFormat="1" ht="22.5" customHeight="1">
      <c r="A7" s="11"/>
      <c r="B7" s="11"/>
      <c r="C7" s="11"/>
      <c r="D7" s="12"/>
      <c r="E7" s="18"/>
      <c r="F7" s="18"/>
      <c r="G7" s="18"/>
      <c r="H7" s="19"/>
      <c r="I7" s="47"/>
    </row>
    <row r="8" spans="1:9" s="3" customFormat="1" ht="22.5" customHeight="1">
      <c r="A8" s="20" t="s">
        <v>79</v>
      </c>
      <c r="B8" s="21"/>
      <c r="C8" s="22"/>
      <c r="D8" s="11">
        <v>1</v>
      </c>
      <c r="E8" s="11">
        <v>2</v>
      </c>
      <c r="F8" s="11">
        <v>3</v>
      </c>
      <c r="G8" s="11">
        <v>4</v>
      </c>
      <c r="H8" s="23">
        <v>5</v>
      </c>
      <c r="I8" s="48">
        <v>6</v>
      </c>
    </row>
    <row r="9" spans="1:9" s="3" customFormat="1" ht="22.5" customHeight="1">
      <c r="A9" s="24" t="s">
        <v>66</v>
      </c>
      <c r="B9" s="25"/>
      <c r="C9" s="26"/>
      <c r="D9" s="27">
        <v>0</v>
      </c>
      <c r="E9" s="27">
        <v>0</v>
      </c>
      <c r="F9" s="27">
        <v>0</v>
      </c>
      <c r="G9" s="27">
        <v>0</v>
      </c>
      <c r="H9" s="28">
        <v>0</v>
      </c>
      <c r="I9" s="49">
        <v>0</v>
      </c>
    </row>
    <row r="10" spans="1:9" s="4" customFormat="1" ht="22.5" customHeight="1">
      <c r="A10" s="29"/>
      <c r="B10" s="11"/>
      <c r="C10" s="30"/>
      <c r="D10" s="31"/>
      <c r="E10" s="31"/>
      <c r="F10" s="31"/>
      <c r="G10" s="32"/>
      <c r="H10" s="33"/>
      <c r="I10" s="50"/>
    </row>
    <row r="11" spans="1:9" s="4" customFormat="1" ht="22.5" customHeight="1">
      <c r="A11" s="29"/>
      <c r="B11" s="11"/>
      <c r="C11" s="34"/>
      <c r="D11" s="31"/>
      <c r="E11" s="31"/>
      <c r="F11" s="31"/>
      <c r="G11" s="31"/>
      <c r="H11" s="35"/>
      <c r="I11" s="50"/>
    </row>
    <row r="12" spans="1:9" s="4" customFormat="1" ht="22.5" customHeight="1">
      <c r="A12" s="29"/>
      <c r="B12" s="11"/>
      <c r="C12" s="30"/>
      <c r="D12" s="31"/>
      <c r="E12" s="31"/>
      <c r="F12" s="31"/>
      <c r="G12" s="31"/>
      <c r="H12" s="35"/>
      <c r="I12" s="50"/>
    </row>
    <row r="13" spans="1:9" s="4" customFormat="1" ht="22.5" customHeight="1">
      <c r="A13" s="29"/>
      <c r="B13" s="11"/>
      <c r="C13" s="34"/>
      <c r="D13" s="31"/>
      <c r="E13" s="31"/>
      <c r="F13" s="31"/>
      <c r="G13" s="31"/>
      <c r="H13" s="35"/>
      <c r="I13" s="50"/>
    </row>
    <row r="14" spans="1:9" s="4" customFormat="1" ht="22.5" customHeight="1">
      <c r="A14" s="29"/>
      <c r="B14" s="11"/>
      <c r="C14" s="34"/>
      <c r="D14" s="31"/>
      <c r="E14" s="31"/>
      <c r="F14" s="31"/>
      <c r="G14" s="31"/>
      <c r="H14" s="35"/>
      <c r="I14" s="50"/>
    </row>
    <row r="15" spans="1:9" s="4" customFormat="1" ht="22.5" customHeight="1">
      <c r="A15" s="36"/>
      <c r="B15" s="37"/>
      <c r="C15" s="38"/>
      <c r="D15" s="39"/>
      <c r="E15" s="39"/>
      <c r="F15" s="39"/>
      <c r="G15" s="39"/>
      <c r="H15" s="40"/>
      <c r="I15" s="51"/>
    </row>
    <row r="16" spans="1:9" ht="32.25" customHeight="1">
      <c r="A16" s="41" t="s">
        <v>253</v>
      </c>
      <c r="B16" s="42"/>
      <c r="C16" s="42"/>
      <c r="D16" s="42"/>
      <c r="E16" s="42"/>
      <c r="F16" s="42"/>
      <c r="G16" s="42"/>
      <c r="H16" s="42"/>
      <c r="I16" s="42"/>
    </row>
    <row r="17" ht="14.25">
      <c r="A17" s="43"/>
    </row>
    <row r="18" ht="14.25">
      <c r="A18" s="43"/>
    </row>
    <row r="19" ht="14.25">
      <c r="A19" s="43"/>
    </row>
    <row r="20" ht="14.25">
      <c r="A20" s="43"/>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2018-09-06T00:22:32Z</cp:lastPrinted>
  <dcterms:created xsi:type="dcterms:W3CDTF">2011-12-26T04:36:18Z</dcterms:created>
  <dcterms:modified xsi:type="dcterms:W3CDTF">2019-04-23T00:28:13Z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