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'g05一般公共预算财政拨款支出决算表'!$A$1:$E$64</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<sst xmlns="http://schemas.openxmlformats.org/spreadsheetml/2006/main" count="669" uniqueCount="327">
  <si>
    <t>收入支出决算总表</t>
  </si>
  <si>
    <t>公开01表</t>
  </si>
  <si>
    <t>部门：屈子祠镇人民政府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</si>
  <si>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</si>
  <si>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</si>
  <si>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</si>
  <si>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</si>
  <si>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</si>
  <si>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</si>
  <si>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</si>
  <si>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</si>
  <si>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</si>
  <si>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</si>
  <si>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</si>
  <si>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</si>
  <si>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</si>
  <si>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</si>
  <si>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</si>
  <si>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</si>
  <si>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</si>
  <si>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</si>
  <si>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</si>
  <si>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</si>
  <si>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</si>
  <si>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</si>
  <si>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</si>
  <si>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</si>
  <si>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</si>
  <si>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</si>
  <si>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t>
  </si>
  <si>
    <t>8</t>
  </si>
  <si>
    <t>八、社会保障和就业支出</t>
  </si>
  <si>
    <t>9</t>
  </si>
  <si>
    <t>九、医疗卫生和计划生育支出</t>
  </si>
  <si>
    <t>10</t>
  </si>
  <si>
    <t>十一、城乡社区支出</t>
  </si>
  <si>
    <t>11</t>
  </si>
  <si>
    <t>十二、农林水支出</t>
  </si>
  <si>
    <t>本年收入合计</t>
  </si>
  <si>
    <t>12</t>
  </si>
  <si>
    <t>本年支出合计</t>
  </si>
  <si>
    <t xml:space="preserve">         用事业基金弥补收支差额</t>
  </si>
  <si>
    <t>13</t>
  </si>
  <si>
    <t xml:space="preserve">                结余分配</t>
  </si>
  <si>
    <t xml:space="preserve">         年初结转和结余</t>
  </si>
  <si>
    <t>14</t>
  </si>
  <si>
    <t xml:space="preserve">                年末结转和结余</t>
  </si>
  <si>
    <t>15</t>
  </si>
  <si>
    <t>合计</t>
  </si>
  <si>
    <t>16</t>
  </si>
  <si>
    <r>
      <t>注：本表反映部门本年度的总收支和年末结转结余情况</t>
    </r>
    <r>
      <rPr>
        <sz val="10"/>
        <rFont val="宋体"/>
        <family val="0"/>
      </rPr>
      <t>。</t>
    </r>
  </si>
  <si>
    <t>单位负责人：湛虎</t>
  </si>
  <si>
    <t>财务负责人：陈力武</t>
  </si>
  <si>
    <t>公开02表</t>
  </si>
  <si>
    <t xml:space="preserve">部门：屈子祠镇人民政府 </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</si>
  <si>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</si>
  <si>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</si>
  <si>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</si>
  <si>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</si>
  <si>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</si>
  <si>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</si>
  <si>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</si>
  <si>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</si>
  <si>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</si>
  <si>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</si>
  <si>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</si>
  <si>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</si>
  <si>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</si>
  <si>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</si>
  <si>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20102</t>
  </si>
  <si>
    <t xml:space="preserve">    政协事务</t>
  </si>
  <si>
    <t>2010201</t>
  </si>
  <si>
    <t>20103</t>
  </si>
  <si>
    <t xml:space="preserve">    政府办公厅及相关机构事务支出</t>
  </si>
  <si>
    <t>2010301</t>
  </si>
  <si>
    <t>2010302</t>
  </si>
  <si>
    <t xml:space="preserve">      一般行政管理事务</t>
  </si>
  <si>
    <t>2010399</t>
  </si>
  <si>
    <t xml:space="preserve">      其他政府办公厅及相关事务支出</t>
  </si>
  <si>
    <t>20106</t>
  </si>
  <si>
    <t xml:space="preserve">    财政事务</t>
  </si>
  <si>
    <t>2010601</t>
  </si>
  <si>
    <t>2010699</t>
  </si>
  <si>
    <t xml:space="preserve">      其他财政事务支出</t>
  </si>
  <si>
    <t>20111</t>
  </si>
  <si>
    <t xml:space="preserve">    纪检监察事务</t>
  </si>
  <si>
    <t>201101</t>
  </si>
  <si>
    <t>20129</t>
  </si>
  <si>
    <t xml:space="preserve">    群众团体事务</t>
  </si>
  <si>
    <t>2012901</t>
  </si>
  <si>
    <t>20131</t>
  </si>
  <si>
    <t xml:space="preserve">    党委办公厅及相关机构事务</t>
  </si>
  <si>
    <t>2013101</t>
  </si>
  <si>
    <t>20132</t>
  </si>
  <si>
    <t xml:space="preserve">    组织事务</t>
  </si>
  <si>
    <t>2013201</t>
  </si>
  <si>
    <t>20133</t>
  </si>
  <si>
    <t xml:space="preserve">    宣传事务</t>
  </si>
  <si>
    <t>2013301</t>
  </si>
  <si>
    <t xml:space="preserve">      行政运行     </t>
  </si>
  <si>
    <t>20134</t>
  </si>
  <si>
    <t xml:space="preserve">    统战事务</t>
  </si>
  <si>
    <t>2013401</t>
  </si>
  <si>
    <t>204</t>
  </si>
  <si>
    <t>20406</t>
  </si>
  <si>
    <t xml:space="preserve">    司法</t>
  </si>
  <si>
    <t>2040601</t>
  </si>
  <si>
    <t>205</t>
  </si>
  <si>
    <t>20502</t>
  </si>
  <si>
    <t xml:space="preserve">    普通教育</t>
  </si>
  <si>
    <t>2050203</t>
  </si>
  <si>
    <t xml:space="preserve">      初中教育</t>
  </si>
  <si>
    <t>207</t>
  </si>
  <si>
    <t>2070101</t>
  </si>
  <si>
    <t xml:space="preserve">    行政运行</t>
  </si>
  <si>
    <t>208</t>
  </si>
  <si>
    <t>20801</t>
  </si>
  <si>
    <t xml:space="preserve">    人力资源和社会保障管理事务</t>
  </si>
  <si>
    <t>2080101</t>
  </si>
  <si>
    <t>20802</t>
  </si>
  <si>
    <t xml:space="preserve">    民政管理事务</t>
  </si>
  <si>
    <t>2080201</t>
  </si>
  <si>
    <t>210</t>
  </si>
  <si>
    <t>九、医疗卫生与计划生育支出</t>
  </si>
  <si>
    <t>21001</t>
  </si>
  <si>
    <t xml:space="preserve">    医疗卫生与计划生育管理事务</t>
  </si>
  <si>
    <t>2100101</t>
  </si>
  <si>
    <t>212</t>
  </si>
  <si>
    <t>21201</t>
  </si>
  <si>
    <t xml:space="preserve">      城乡社区管理事务</t>
  </si>
  <si>
    <t>2120101</t>
  </si>
  <si>
    <t xml:space="preserve">        行政运行</t>
  </si>
  <si>
    <t>213</t>
  </si>
  <si>
    <t>21301</t>
  </si>
  <si>
    <t xml:space="preserve">     农业</t>
  </si>
  <si>
    <t>2130101</t>
  </si>
  <si>
    <t xml:space="preserve">       行政运行</t>
  </si>
  <si>
    <t>2130102</t>
  </si>
  <si>
    <t xml:space="preserve">       一般行政管理事务</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</si>
  <si>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</si>
  <si>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</si>
  <si>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</si>
  <si>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</si>
  <si>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</si>
  <si>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</si>
  <si>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</si>
  <si>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</si>
  <si>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</si>
  <si>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</si>
  <si>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</si>
  <si>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</si>
  <si>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公开03表</t>
  </si>
  <si>
    <t>项目</t>
  </si>
  <si>
    <t>基本支出</t>
  </si>
  <si>
    <t>项目支出</t>
  </si>
  <si>
    <t>上缴上级支出</t>
  </si>
  <si>
    <t>经营支出</t>
  </si>
  <si>
    <t>对附属单位补助支出</t>
  </si>
  <si>
    <t>37.2</t>
  </si>
  <si>
    <t>11.2</t>
  </si>
  <si>
    <t>15.2</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</si>
  <si>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</si>
  <si>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</si>
  <si>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</si>
  <si>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</si>
  <si>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</si>
  <si>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</si>
  <si>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</si>
  <si>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</si>
  <si>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</si>
  <si>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</si>
  <si>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</si>
  <si>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17</t>
  </si>
  <si>
    <r>
      <t>注：本表反映部门本年度一般公共预算财政拨款和政府性基金预算财政拨款的总收支和年末结转结余情况</t>
    </r>
    <r>
      <rPr>
        <sz val="10"/>
        <rFont val="宋体"/>
        <family val="0"/>
      </rPr>
      <t>。</t>
    </r>
  </si>
  <si>
    <t>填报人：</t>
  </si>
  <si>
    <t>张建伟</t>
  </si>
  <si>
    <r>
      <t>公开0</t>
    </r>
    <r>
      <rPr>
        <sz val="10"/>
        <color indexed="8"/>
        <rFont val="宋体"/>
        <family val="0"/>
      </rPr>
      <t>5</t>
    </r>
    <r>
      <rPr>
        <sz val="10"/>
        <color indexed="8"/>
        <rFont val="宋体"/>
        <family val="0"/>
      </rPr>
      <t>表</t>
    </r>
  </si>
  <si>
    <t xml:space="preserve">基本支出  </t>
  </si>
  <si>
    <t>公用经费</t>
  </si>
  <si>
    <t>一、支出合计</t>
  </si>
  <si>
    <t>二、相关统计数</t>
  </si>
  <si>
    <t>政府性基金预算财政拨款收入支出决算表</t>
  </si>
  <si>
    <r>
      <t>公开0</t>
    </r>
    <r>
      <rPr>
        <sz val="10"/>
        <color indexed="8"/>
        <rFont val="宋体"/>
        <family val="0"/>
      </rPr>
      <t>8</t>
    </r>
    <r>
      <rPr>
        <sz val="10"/>
        <color indexed="8"/>
        <rFont val="宋体"/>
        <family val="0"/>
      </rPr>
      <t>表</t>
    </r>
  </si>
  <si>
    <t>部门：</t>
  </si>
  <si>
    <t>屈子祠镇人民政府</t>
  </si>
  <si>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</si>
  <si>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</si>
  <si>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</si>
  <si>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</si>
  <si>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</si>
  <si>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</si>
  <si>
    <t>一般公共预算财政拨款“三公”经费支出决算表</t>
  </si>
  <si>
    <r>
      <t>公开</t>
    </r>
    <r>
      <rPr>
        <sz val="10"/>
        <rFont val="宋体"/>
        <family val="0"/>
      </rPr>
      <t>07</t>
    </r>
    <r>
      <rPr>
        <sz val="10"/>
        <rFont val="仿宋_GB2312"/>
        <family val="3"/>
      </rPr>
      <t>表</t>
    </r>
  </si>
  <si>
    <t>金额单位：万元</t>
  </si>
  <si>
    <t>预算数</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</si>
  <si>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</si>
  <si>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</si>
  <si>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</si>
  <si>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</si>
  <si>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</si>
  <si>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</si>
  <si>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</si>
  <si>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</si>
  <si>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</si>
  <si>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</si>
  <si>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</si>
  <si>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</si>
  <si>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</si>
  <si>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</si>
  <si>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2018年与2017年对比增减变化原因</t>
  </si>
  <si>
    <t>单位收入支出明细表</t>
  </si>
  <si>
    <r>
      <t>公开0</t>
    </r>
    <r>
      <rPr>
        <sz val="10"/>
        <color indexed="8"/>
        <rFont val="宋体"/>
        <family val="0"/>
      </rPr>
      <t>9</t>
    </r>
    <r>
      <rPr>
        <sz val="10"/>
        <color indexed="8"/>
        <rFont val="宋体"/>
        <family val="0"/>
      </rPr>
      <t>表</t>
    </r>
  </si>
  <si>
    <t>单位：万元</t>
  </si>
  <si>
    <t>单位名称</t>
  </si>
  <si>
    <t>年初结转和结余</t>
  </si>
  <si>
    <t>本年收入</t>
  </si>
  <si>
    <t>本年支出</t>
  </si>
  <si>
    <t>年末结转和结余</t>
  </si>
  <si>
    <t>小计</t>
  </si>
  <si>
    <t xml:space="preserve">基本支出  </t>
  </si>
  <si>
    <t>项目支出</t>
  </si>
  <si>
    <t>合计</t>
  </si>
  <si>
    <t>注：本表反映部门所属单位收入支出及结转和结余情况。</t>
  </si>
  <si>
    <t>一般公共预算财政拨款基本支出决算表</t>
  </si>
  <si>
    <t>公开06表</t>
  </si>
  <si>
    <t xml:space="preserve">                    </t>
  </si>
  <si>
    <t>单位 :万元</t>
  </si>
  <si>
    <t>人员经费</t>
  </si>
  <si>
    <t>经济分类科目编码</t>
  </si>
  <si>
    <t>经济分类科目名称</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</si>
  <si>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</si>
  <si>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</si>
  <si>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</si>
  <si>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</si>
  <si>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</si>
  <si>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</si>
  <si>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</si>
  <si>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</si>
  <si>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</si>
  <si>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</si>
  <si>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</si>
  <si>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</si>
  <si>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</si>
  <si>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</si>
  <si>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</si>
  <si>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</si>
  <si>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</si>
  <si>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</si>
  <si>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</si>
  <si>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</si>
  <si>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</si>
  <si>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</si>
  <si>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</si>
  <si>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</si>
  <si>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</si>
  <si>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</si>
  <si>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</si>
  <si>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</si>
  <si>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</si>
  <si>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</si>
  <si>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</si>
  <si>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</si>
  <si>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</si>
  <si>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</si>
  <si>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</si>
  <si>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</si>
  <si>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</si>
  <si>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</si>
  <si>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</si>
  <si>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</si>
  <si>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</si>
  <si>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</si>
  <si>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</si>
  <si>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</si>
  <si>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</si>
  <si>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</si>
  <si>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</si>
  <si>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</si>
  <si>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</si>
  <si>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</si>
  <si>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</si>
  <si>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</si>
  <si>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</si>
  <si>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</si>
  <si>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</si>
  <si>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</si>
  <si>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</si>
  <si>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</si>
  <si>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</si>
  <si>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</si>
  <si>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</si>
  <si>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</si>
  <si>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</si>
  <si>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</si>
  <si>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</si>
  <si>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</si>
  <si>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</si>
  <si>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</si>
  <si>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</si>
  <si>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</si>
  <si>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</si>
  <si>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</si>
  <si>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</si>
  <si>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</si>
  <si>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</si>
  <si>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</si>
  <si>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</si>
  <si>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</si>
  <si>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</si>
  <si>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</si>
  <si>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</si>
  <si>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</si>
  <si>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</si>
  <si>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</si>
  <si>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</si>
  <si>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</si>
  <si>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</si>
  <si>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</si>
  <si>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</si>
  <si>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</si>
  <si>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</si>
  <si>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部门：屈子祠镇人民政府</t>
  </si>
  <si>
    <t>一般公共预算财政拨款支出决算表</t>
  </si>
  <si>
    <t>收入决算总表</t>
  </si>
  <si>
    <t>支出决算总表</t>
  </si>
  <si>
    <t>部门名称：屈子祠镇人民政府</t>
  </si>
  <si>
    <t>通过全镇干部的努办，减少在外就餐次数，让招待费减少了24万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</si>
</sst>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5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name val="宋体"/>
      <family val="0"/>
    </font>
    <font>
      <b/>
      <sz val="11"/>
      <name val="宋体"/>
      <family val="0"/>
    </font>
    <font>
      <sz val="11"/>
      <name val="宋体"/>
      <family val="0"/>
    </font>
    <font>
      <sz val="16"/>
      <color indexed="8"/>
      <name val="华文中宋"/>
      <family val="0"/>
    </font>
    <font>
      <b/>
      <sz val="16"/>
      <color indexed="8"/>
      <name val="华文中宋"/>
      <family val="0"/>
    </font>
    <font>
      <sz val="12"/>
      <name val="黑体"/>
      <family val="0"/>
    </font>
    <font>
      <sz val="11"/>
      <color indexed="20"/>
      <name val="宋体"/>
      <family val="0"/>
    </font>
    <font>
      <sz val="11"/>
      <color indexed="9"/>
      <name val="宋体"/>
      <family val="0"/>
    </font>
    <font>
      <b/>
      <sz val="11"/>
      <color indexed="52"/>
      <name val="宋体"/>
      <family val="0"/>
    </font>
    <font>
      <b/>
      <sz val="13"/>
      <color indexed="56"/>
      <name val="宋体"/>
      <family val="0"/>
    </font>
    <font>
      <sz val="11"/>
      <color indexed="10"/>
      <name val="宋体"/>
      <family val="0"/>
    </font>
    <font>
      <sz val="11"/>
      <color indexed="60"/>
      <name val="宋体"/>
      <family val="0"/>
    </font>
    <font>
      <b/>
      <sz val="15"/>
      <color indexed="56"/>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2"/>
      <color indexed="12"/>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sz val="12"/>
      <name val="Times New Roman"/>
      <family val="1"/>
    </font>
    <font>
      <b/>
      <sz val="20"/>
      <name val="宋体"/>
      <family val="0"/>
    </font>
    <font>
      <b/>
      <sz val="12"/>
      <name val="仿宋_GB2312"/>
      <family val="3"/>
    </font>
    <font>
      <b/>
      <sz val="12"/>
      <name val="仿宋"/>
      <family val="3"/>
    </font>
    <font>
      <b/>
      <sz val="9"/>
      <name val="宋体"/>
      <family val="0"/>
    </font>
    <font>
      <b/>
      <sz val="12"/>
      <color indexed="8"/>
      <name val="宋体"/>
      <family val="0"/>
    </font>
    <font>
      <b/>
      <sz val="11"/>
      <name val="黑体"/>
      <family val="0"/>
    </font>
    <font>
      <b/>
      <sz val="10"/>
      <name val="黑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right>
        <color indexed="63"/>
      </right>
      <top style="medium"/>
      <bottom>
        <color indexed="63"/>
      </bottom>
    </border>
    <border>
      <left style="medium"/>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28"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16"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36"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7" fillId="16" borderId="5" applyNumberFormat="0" applyAlignment="0" applyProtection="0"/>
    <xf numFmtId="0" fontId="38" fillId="17" borderId="6" applyNumberFormat="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0" fillId="22" borderId="0" applyNumberFormat="0" applyBorder="0" applyAlignment="0" applyProtection="0"/>
    <xf numFmtId="0" fontId="37" fillId="16" borderId="8" applyNumberFormat="0" applyAlignment="0" applyProtection="0"/>
    <xf numFmtId="0" fontId="32" fillId="7" borderId="5" applyNumberFormat="0" applyAlignment="0" applyProtection="0"/>
    <xf numFmtId="0" fontId="16" fillId="0" borderId="0">
      <alignment/>
      <protection/>
    </xf>
    <xf numFmtId="0" fontId="43" fillId="0" borderId="0">
      <alignment/>
      <protection/>
    </xf>
    <xf numFmtId="0" fontId="42" fillId="0" borderId="0" applyNumberFormat="0" applyFill="0" applyBorder="0" applyAlignment="0" applyProtection="0"/>
    <xf numFmtId="0" fontId="1" fillId="23" borderId="9" applyNumberFormat="0" applyFont="0" applyAlignment="0" applyProtection="0"/>
  </cellStyleXfs>
  <cellXfs count="246">
    <xf numFmtId="0" fontId="0" fillId="0" borderId="0" xfId="0" applyAlignment="1">
      <alignment/>
    </xf>
    <xf numFmtId="0" fontId="2" fillId="24" borderId="0" xfId="56" applyFont="1" applyFill="1" applyAlignment="1">
      <alignment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3" fillId="24" borderId="0" xfId="56" applyFont="1" applyFill="1" applyAlignment="1">
      <alignment horizontal="center" vertical="center" wrapText="1"/>
      <protection/>
    </xf>
    <xf numFmtId="0" fontId="5" fillId="24" borderId="0" xfId="54" applyFont="1" applyFill="1" applyAlignment="1">
      <alignment horizontal="left" vertical="center"/>
      <protection/>
    </xf>
    <xf numFmtId="0" fontId="3" fillId="24" borderId="10" xfId="56" applyFont="1" applyFill="1" applyBorder="1" applyAlignment="1">
      <alignment vertical="center" wrapText="1"/>
      <protection/>
    </xf>
    <xf numFmtId="0" fontId="3" fillId="24" borderId="0" xfId="56" applyFont="1" applyFill="1" applyBorder="1" applyAlignment="1">
      <alignment vertical="center" wrapText="1"/>
      <protection/>
    </xf>
    <xf numFmtId="0" fontId="0" fillId="0" borderId="11" xfId="56" applyFont="1" applyBorder="1" applyAlignment="1">
      <alignment horizontal="center" vertical="center" wrapText="1"/>
      <protection/>
    </xf>
    <xf numFmtId="0" fontId="0" fillId="0" borderId="12" xfId="56" applyFont="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3" fillId="0" borderId="11" xfId="56" applyFont="1" applyBorder="1" applyAlignment="1">
      <alignment vertical="center" wrapText="1"/>
      <protection/>
    </xf>
    <xf numFmtId="0" fontId="0" fillId="0" borderId="11" xfId="56" applyFont="1" applyFill="1" applyBorder="1" applyAlignment="1">
      <alignment vertical="center" wrapText="1"/>
      <protection/>
    </xf>
    <xf numFmtId="4" fontId="0" fillId="0" borderId="11" xfId="56" applyNumberFormat="1" applyFont="1" applyFill="1" applyBorder="1" applyAlignment="1">
      <alignment vertical="center" wrapText="1"/>
      <protection/>
    </xf>
    <xf numFmtId="4" fontId="0" fillId="0" borderId="12" xfId="56" applyNumberFormat="1" applyFont="1" applyFill="1" applyBorder="1" applyAlignment="1">
      <alignment vertical="center" wrapText="1"/>
      <protection/>
    </xf>
    <xf numFmtId="0" fontId="0" fillId="0" borderId="11" xfId="56" applyFont="1" applyBorder="1" applyAlignment="1">
      <alignment vertical="center" wrapText="1"/>
      <protection/>
    </xf>
    <xf numFmtId="0" fontId="0" fillId="0" borderId="12" xfId="56" applyFont="1" applyFill="1" applyBorder="1" applyAlignment="1">
      <alignment vertical="center" wrapText="1"/>
      <protection/>
    </xf>
    <xf numFmtId="0" fontId="0" fillId="0" borderId="13" xfId="56" applyFont="1" applyBorder="1" applyAlignment="1">
      <alignment vertical="center" wrapText="1"/>
      <protection/>
    </xf>
    <xf numFmtId="0" fontId="0" fillId="0" borderId="13" xfId="56" applyFont="1" applyFill="1" applyBorder="1" applyAlignment="1">
      <alignment vertical="center" wrapText="1"/>
      <protection/>
    </xf>
    <xf numFmtId="0" fontId="0" fillId="0" borderId="14" xfId="56" applyFont="1" applyFill="1" applyBorder="1" applyAlignment="1">
      <alignment vertical="center" wrapText="1"/>
      <protection/>
    </xf>
    <xf numFmtId="0" fontId="0" fillId="0" borderId="0" xfId="56" applyFont="1" applyAlignment="1">
      <alignment horizontal="left" vertical="center"/>
      <protection/>
    </xf>
    <xf numFmtId="0" fontId="5" fillId="24" borderId="0" xfId="54" applyFont="1" applyFill="1" applyAlignment="1">
      <alignment horizontal="right" vertical="center"/>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0" fontId="6" fillId="0" borderId="0" xfId="55" applyFont="1" applyAlignment="1">
      <alignment horizontal="center" vertical="center" wrapText="1"/>
      <protection/>
    </xf>
    <xf numFmtId="0" fontId="7" fillId="0" borderId="0" xfId="55" applyNumberFormat="1" applyFont="1" applyFill="1" applyAlignment="1" applyProtection="1">
      <alignment horizontal="center" vertical="center"/>
      <protection/>
    </xf>
    <xf numFmtId="0" fontId="8" fillId="0" borderId="0" xfId="55" applyFont="1" applyAlignment="1">
      <alignment horizontal="right" vertical="center" wrapText="1"/>
      <protection/>
    </xf>
    <xf numFmtId="0" fontId="8" fillId="0" borderId="0" xfId="55" applyFont="1" applyAlignment="1">
      <alignment horizontal="left" vertical="center" wrapText="1"/>
      <protection/>
    </xf>
    <xf numFmtId="0" fontId="9" fillId="0" borderId="0" xfId="52">
      <alignment/>
      <protection/>
    </xf>
    <xf numFmtId="0" fontId="10" fillId="24" borderId="17" xfId="52" applyFont="1" applyFill="1" applyBorder="1" applyAlignment="1">
      <alignment vertical="center" wrapText="1"/>
      <protection/>
    </xf>
    <xf numFmtId="0" fontId="12" fillId="24" borderId="17" xfId="52" applyFont="1" applyFill="1" applyBorder="1" applyAlignment="1">
      <alignment vertical="center" wrapText="1"/>
      <protection/>
    </xf>
    <xf numFmtId="0" fontId="8" fillId="0" borderId="0" xfId="55" applyFont="1" applyBorder="1" applyAlignment="1">
      <alignment/>
      <protection/>
    </xf>
    <xf numFmtId="0" fontId="13" fillId="0" borderId="0" xfId="55" applyFont="1" applyBorder="1">
      <alignment/>
      <protection/>
    </xf>
    <xf numFmtId="0" fontId="8" fillId="0" borderId="0" xfId="55" applyFont="1" applyBorder="1" applyAlignment="1">
      <alignment horizontal="left"/>
      <protection/>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49" fontId="3" fillId="24" borderId="11" xfId="0" applyNumberFormat="1" applyFont="1" applyFill="1" applyBorder="1" applyAlignment="1">
      <alignment vertical="center"/>
    </xf>
    <xf numFmtId="49" fontId="3" fillId="24" borderId="11" xfId="0" applyNumberFormat="1" applyFont="1" applyFill="1" applyBorder="1" applyAlignment="1">
      <alignment horizontal="left" vertical="center"/>
    </xf>
    <xf numFmtId="0" fontId="2" fillId="0" borderId="0" xfId="54" applyFont="1" applyAlignment="1">
      <alignment horizontal="right" vertical="center"/>
      <protection/>
    </xf>
    <xf numFmtId="0" fontId="3"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0" fillId="24" borderId="0" xfId="54" applyFill="1" applyAlignment="1">
      <alignment horizontal="right" vertical="center"/>
      <protection/>
    </xf>
    <xf numFmtId="184" fontId="0" fillId="24" borderId="11" xfId="54" applyNumberFormat="1" applyFont="1" applyFill="1" applyBorder="1" applyAlignment="1">
      <alignment horizontal="center" vertical="center"/>
      <protection/>
    </xf>
    <xf numFmtId="49" fontId="0" fillId="24" borderId="11" xfId="54" applyNumberFormat="1" applyFont="1" applyFill="1" applyBorder="1" applyAlignment="1">
      <alignment horizontal="center" vertical="center" wrapText="1"/>
      <protection/>
    </xf>
    <xf numFmtId="49" fontId="0" fillId="24" borderId="15" xfId="54" applyNumberFormat="1" applyFont="1" applyFill="1" applyBorder="1" applyAlignment="1">
      <alignment horizontal="center" vertical="center" wrapText="1"/>
      <protection/>
    </xf>
    <xf numFmtId="49" fontId="0" fillId="24" borderId="11" xfId="54" applyNumberFormat="1" applyFont="1" applyFill="1" applyBorder="1" applyAlignment="1">
      <alignment horizontal="center" vertical="center"/>
      <protection/>
    </xf>
    <xf numFmtId="49" fontId="0" fillId="24" borderId="15" xfId="54" applyNumberFormat="1" applyFont="1" applyFill="1" applyBorder="1" applyAlignment="1">
      <alignment horizontal="center" vertical="center"/>
      <protection/>
    </xf>
    <xf numFmtId="184" fontId="21" fillId="0" borderId="17" xfId="54" applyNumberFormat="1" applyFont="1" applyFill="1" applyBorder="1" applyAlignment="1">
      <alignment horizontal="left" vertical="center"/>
      <protection/>
    </xf>
    <xf numFmtId="184" fontId="21" fillId="0" borderId="11" xfId="54" applyNumberFormat="1" applyFont="1" applyFill="1" applyBorder="1" applyAlignment="1">
      <alignment horizontal="right" vertical="center"/>
      <protection/>
    </xf>
    <xf numFmtId="0" fontId="21" fillId="24" borderId="11" xfId="54" applyNumberFormat="1" applyFont="1" applyFill="1" applyBorder="1" applyAlignment="1">
      <alignment horizontal="center" vertical="center"/>
      <protection/>
    </xf>
    <xf numFmtId="184" fontId="21" fillId="0" borderId="15" xfId="54" applyNumberFormat="1" applyFont="1" applyFill="1" applyBorder="1" applyAlignment="1">
      <alignment horizontal="center" vertical="center"/>
      <protection/>
    </xf>
    <xf numFmtId="184" fontId="21" fillId="0" borderId="15" xfId="54" applyNumberFormat="1" applyFont="1" applyFill="1" applyBorder="1" applyAlignment="1">
      <alignment horizontal="right" vertical="center"/>
      <protection/>
    </xf>
    <xf numFmtId="184" fontId="21" fillId="24" borderId="17" xfId="54" applyNumberFormat="1" applyFont="1" applyFill="1" applyBorder="1" applyAlignment="1">
      <alignment horizontal="left" vertical="center"/>
      <protection/>
    </xf>
    <xf numFmtId="49" fontId="3" fillId="24" borderId="12" xfId="0" applyNumberFormat="1" applyFont="1" applyFill="1" applyBorder="1" applyAlignment="1">
      <alignment horizontal="left" vertical="center"/>
    </xf>
    <xf numFmtId="184" fontId="21" fillId="0" borderId="18" xfId="54" applyNumberFormat="1" applyFont="1" applyFill="1" applyBorder="1" applyAlignment="1">
      <alignment horizontal="center" vertical="center"/>
      <protection/>
    </xf>
    <xf numFmtId="184" fontId="21" fillId="0" borderId="11" xfId="54" applyNumberFormat="1" applyFont="1" applyFill="1" applyBorder="1" applyAlignment="1">
      <alignment horizontal="left" vertical="center"/>
      <protection/>
    </xf>
    <xf numFmtId="184" fontId="21" fillId="0" borderId="12" xfId="54" applyNumberFormat="1" applyFont="1" applyFill="1" applyBorder="1" applyAlignment="1">
      <alignment horizontal="left" vertical="center"/>
      <protection/>
    </xf>
    <xf numFmtId="184" fontId="20" fillId="0" borderId="18" xfId="54" applyNumberFormat="1" applyFont="1" applyFill="1" applyBorder="1" applyAlignment="1">
      <alignment vertical="center"/>
      <protection/>
    </xf>
    <xf numFmtId="184" fontId="21" fillId="0" borderId="17" xfId="54" applyNumberFormat="1" applyFont="1" applyFill="1" applyBorder="1" applyAlignment="1">
      <alignment horizontal="center" vertical="center"/>
      <protection/>
    </xf>
    <xf numFmtId="184" fontId="21" fillId="0" borderId="12" xfId="54" applyNumberFormat="1" applyFont="1" applyFill="1" applyBorder="1" applyAlignment="1">
      <alignment horizontal="center" vertical="center"/>
      <protection/>
    </xf>
    <xf numFmtId="0" fontId="21" fillId="24" borderId="19" xfId="54" applyNumberFormat="1" applyFont="1" applyFill="1" applyBorder="1" applyAlignment="1">
      <alignment horizontal="center" vertical="center"/>
      <protection/>
    </xf>
    <xf numFmtId="184" fontId="21" fillId="0" borderId="18" xfId="54" applyNumberFormat="1" applyFont="1" applyFill="1" applyBorder="1" applyAlignment="1">
      <alignment vertical="center"/>
      <protection/>
    </xf>
    <xf numFmtId="184" fontId="21" fillId="0" borderId="20" xfId="54" applyNumberFormat="1" applyFont="1" applyFill="1" applyBorder="1" applyAlignment="1">
      <alignment horizontal="center" vertical="center"/>
      <protection/>
    </xf>
    <xf numFmtId="184" fontId="21" fillId="0" borderId="21" xfId="54" applyNumberFormat="1" applyFont="1" applyFill="1" applyBorder="1" applyAlignment="1">
      <alignment horizontal="right" vertical="center"/>
      <protection/>
    </xf>
    <xf numFmtId="184" fontId="21" fillId="0" borderId="22" xfId="54" applyNumberFormat="1" applyFont="1" applyFill="1" applyBorder="1" applyAlignment="1">
      <alignment horizontal="left" vertical="center"/>
      <protection/>
    </xf>
    <xf numFmtId="0" fontId="21" fillId="24" borderId="23" xfId="54" applyNumberFormat="1" applyFont="1" applyFill="1" applyBorder="1" applyAlignment="1">
      <alignment horizontal="center" vertical="center"/>
      <protection/>
    </xf>
    <xf numFmtId="184" fontId="21" fillId="0" borderId="24" xfId="54" applyNumberFormat="1" applyFont="1" applyFill="1" applyBorder="1" applyAlignment="1">
      <alignment vertical="center"/>
      <protection/>
    </xf>
    <xf numFmtId="184" fontId="20" fillId="0" borderId="25" xfId="54" applyNumberFormat="1" applyFont="1" applyFill="1" applyBorder="1" applyAlignment="1">
      <alignment vertical="center"/>
      <protection/>
    </xf>
    <xf numFmtId="0" fontId="3" fillId="0" borderId="0" xfId="53" applyFont="1" applyAlignment="1">
      <alignment vertical="center"/>
      <protection/>
    </xf>
    <xf numFmtId="0" fontId="2" fillId="0" borderId="0" xfId="54" applyFont="1" applyBorder="1" applyAlignment="1">
      <alignment horizontal="right" vertical="center"/>
      <protection/>
    </xf>
    <xf numFmtId="0" fontId="3" fillId="0" borderId="0" xfId="54"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0" fillId="24" borderId="0" xfId="0" applyFill="1" applyAlignment="1">
      <alignment horizontal="lef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84" fontId="3" fillId="0" borderId="11" xfId="0" applyNumberFormat="1" applyFont="1" applyFill="1" applyBorder="1" applyAlignment="1">
      <alignment horizontal="right" vertical="center"/>
    </xf>
    <xf numFmtId="0" fontId="3" fillId="0" borderId="11" xfId="0" applyFont="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49" fontId="0" fillId="24" borderId="15" xfId="0" applyNumberFormat="1" applyFill="1" applyBorder="1" applyAlignment="1">
      <alignment horizontal="center" vertical="center"/>
    </xf>
    <xf numFmtId="0" fontId="0" fillId="0" borderId="0" xfId="0" applyBorder="1" applyAlignment="1">
      <alignment horizontal="right" vertical="center"/>
    </xf>
    <xf numFmtId="184" fontId="0" fillId="0" borderId="15" xfId="0" applyNumberFormat="1" applyFill="1" applyBorder="1" applyAlignment="1">
      <alignment horizontal="right" vertical="center"/>
    </xf>
    <xf numFmtId="184" fontId="0" fillId="0" borderId="11" xfId="0" applyNumberFormat="1" applyFill="1" applyBorder="1" applyAlignment="1">
      <alignment horizontal="right" vertical="center"/>
    </xf>
    <xf numFmtId="0" fontId="0" fillId="0" borderId="11" xfId="0" applyBorder="1" applyAlignment="1">
      <alignment horizontal="right" vertical="center"/>
    </xf>
    <xf numFmtId="0" fontId="24" fillId="0" borderId="0" xfId="54" applyFont="1" applyAlignment="1">
      <alignment horizontal="left" vertical="center"/>
      <protection/>
    </xf>
    <xf numFmtId="184" fontId="0" fillId="24" borderId="15" xfId="54" applyNumberFormat="1" applyFont="1" applyFill="1" applyBorder="1" applyAlignment="1">
      <alignment horizontal="center" vertical="center"/>
      <protection/>
    </xf>
    <xf numFmtId="184" fontId="21" fillId="0" borderId="20" xfId="54" applyNumberFormat="1" applyFont="1" applyFill="1" applyBorder="1" applyAlignment="1">
      <alignment horizontal="left" vertical="center"/>
      <protection/>
    </xf>
    <xf numFmtId="184" fontId="0" fillId="24" borderId="17" xfId="54" applyNumberFormat="1" applyFont="1" applyFill="1" applyBorder="1" applyAlignment="1" quotePrefix="1">
      <alignment horizontal="center" vertical="center"/>
      <protection/>
    </xf>
    <xf numFmtId="184" fontId="3" fillId="24" borderId="11" xfId="54" applyNumberFormat="1" applyFont="1" applyFill="1" applyBorder="1" applyAlignment="1" quotePrefix="1">
      <alignment horizontal="center" vertical="center"/>
      <protection/>
    </xf>
    <xf numFmtId="184" fontId="0" fillId="24" borderId="11" xfId="54" applyNumberFormat="1" applyFont="1" applyFill="1" applyBorder="1" applyAlignment="1" quotePrefix="1">
      <alignment horizontal="center" vertical="center"/>
      <protection/>
    </xf>
    <xf numFmtId="184" fontId="0" fillId="24" borderId="15" xfId="54" applyNumberFormat="1" applyFont="1" applyFill="1" applyBorder="1" applyAlignment="1" quotePrefix="1">
      <alignment horizontal="center" vertical="center"/>
      <protection/>
    </xf>
    <xf numFmtId="184" fontId="21" fillId="0" borderId="17" xfId="54" applyNumberFormat="1" applyFont="1" applyFill="1" applyBorder="1" applyAlignment="1" quotePrefix="1">
      <alignment horizontal="left" vertical="center"/>
      <protection/>
    </xf>
    <xf numFmtId="184" fontId="21" fillId="24" borderId="11" xfId="54" applyNumberFormat="1" applyFont="1" applyFill="1" applyBorder="1" applyAlignment="1" quotePrefix="1">
      <alignment horizontal="center" vertical="center"/>
      <protection/>
    </xf>
    <xf numFmtId="184" fontId="21" fillId="24" borderId="11" xfId="54" applyNumberFormat="1" applyFont="1" applyFill="1" applyBorder="1" applyAlignment="1" quotePrefix="1">
      <alignment horizontal="left" vertical="center"/>
      <protection/>
    </xf>
    <xf numFmtId="184" fontId="20" fillId="0" borderId="17" xfId="54" applyNumberFormat="1" applyFont="1" applyFill="1" applyBorder="1" applyAlignment="1" quotePrefix="1">
      <alignment horizontal="center" vertical="center"/>
      <protection/>
    </xf>
    <xf numFmtId="184" fontId="20" fillId="0" borderId="12" xfId="54" applyNumberFormat="1" applyFont="1" applyFill="1" applyBorder="1" applyAlignment="1" quotePrefix="1">
      <alignment horizontal="center" vertical="center"/>
      <protection/>
    </xf>
    <xf numFmtId="184" fontId="20" fillId="24" borderId="26" xfId="54" applyNumberFormat="1" applyFont="1" applyFill="1" applyBorder="1" applyAlignment="1" quotePrefix="1">
      <alignment horizontal="center" vertical="center"/>
      <protection/>
    </xf>
    <xf numFmtId="184" fontId="20" fillId="24" borderId="14" xfId="54" applyNumberFormat="1" applyFont="1" applyFill="1" applyBorder="1" applyAlignment="1" quotePrefix="1">
      <alignment horizontal="center" vertical="center"/>
      <protection/>
    </xf>
    <xf numFmtId="184"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84" fontId="21" fillId="0" borderId="11" xfId="54" applyNumberFormat="1" applyFont="1" applyFill="1" applyBorder="1" applyAlignment="1">
      <alignment horizontal="center" vertical="center"/>
      <protection/>
    </xf>
    <xf numFmtId="184" fontId="21" fillId="0" borderId="21" xfId="54" applyNumberFormat="1" applyFont="1" applyFill="1" applyBorder="1" applyAlignment="1">
      <alignment horizontal="center" vertical="center"/>
      <protection/>
    </xf>
    <xf numFmtId="184" fontId="21" fillId="0" borderId="18" xfId="54" applyNumberFormat="1" applyFont="1" applyFill="1" applyBorder="1" applyAlignment="1">
      <alignment horizontal="center" vertical="center"/>
      <protection/>
    </xf>
    <xf numFmtId="184" fontId="21" fillId="0" borderId="11" xfId="56" applyNumberFormat="1" applyFont="1" applyBorder="1" applyAlignment="1">
      <alignment horizontal="center" vertical="center" wrapText="1"/>
      <protection/>
    </xf>
    <xf numFmtId="184" fontId="21" fillId="0" borderId="11" xfId="56" applyNumberFormat="1" applyFont="1" applyFill="1" applyBorder="1" applyAlignment="1">
      <alignment horizontal="center" vertical="center" wrapText="1"/>
      <protection/>
    </xf>
    <xf numFmtId="0" fontId="0" fillId="0" borderId="11" xfId="56" applyFont="1" applyFill="1" applyBorder="1" applyAlignment="1">
      <alignment horizontal="center" vertical="center" wrapText="1"/>
      <protection/>
    </xf>
    <xf numFmtId="0" fontId="19" fillId="24" borderId="27" xfId="52" applyFont="1" applyFill="1" applyBorder="1" applyAlignment="1">
      <alignment horizontal="center" vertical="center" wrapText="1"/>
      <protection/>
    </xf>
    <xf numFmtId="0" fontId="19" fillId="24" borderId="28" xfId="52" applyFont="1" applyFill="1" applyBorder="1" applyAlignment="1">
      <alignment horizontal="center" vertical="center" wrapText="1"/>
      <protection/>
    </xf>
    <xf numFmtId="0" fontId="19" fillId="0" borderId="11" xfId="52" applyFont="1" applyBorder="1" applyAlignment="1">
      <alignment vertical="center"/>
      <protection/>
    </xf>
    <xf numFmtId="0" fontId="45" fillId="24" borderId="17" xfId="52" applyFont="1" applyFill="1" applyBorder="1" applyAlignment="1">
      <alignment vertical="center" wrapText="1"/>
      <protection/>
    </xf>
    <xf numFmtId="0" fontId="45" fillId="24" borderId="19" xfId="52" applyFont="1" applyFill="1" applyBorder="1" applyAlignment="1">
      <alignment vertical="center" wrapText="1"/>
      <protection/>
    </xf>
    <xf numFmtId="0" fontId="46" fillId="24" borderId="12" xfId="52" applyFont="1" applyFill="1" applyBorder="1" applyAlignment="1">
      <alignment horizontal="right" vertical="center" wrapText="1"/>
      <protection/>
    </xf>
    <xf numFmtId="0" fontId="47" fillId="0" borderId="11" xfId="52" applyFont="1" applyBorder="1">
      <alignment/>
      <protection/>
    </xf>
    <xf numFmtId="0" fontId="12" fillId="24" borderId="19" xfId="52" applyFont="1" applyFill="1" applyBorder="1" applyAlignment="1">
      <alignment vertical="center" wrapText="1"/>
      <protection/>
    </xf>
    <xf numFmtId="0" fontId="11" fillId="24" borderId="12" xfId="52" applyFont="1" applyFill="1" applyBorder="1" applyAlignment="1">
      <alignment horizontal="right" vertical="center" wrapText="1"/>
      <protection/>
    </xf>
    <xf numFmtId="0" fontId="9" fillId="0" borderId="11" xfId="52" applyBorder="1">
      <alignment/>
      <protection/>
    </xf>
    <xf numFmtId="0" fontId="10" fillId="24" borderId="19" xfId="52" applyFont="1" applyFill="1" applyBorder="1" applyAlignment="1">
      <alignment vertical="center" wrapText="1"/>
      <protection/>
    </xf>
    <xf numFmtId="0" fontId="9" fillId="0" borderId="11" xfId="52"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2" xfId="56" applyFont="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1" xfId="56" applyFont="1" applyFill="1" applyBorder="1" applyAlignment="1">
      <alignment vertical="center" wrapText="1"/>
      <protection/>
    </xf>
    <xf numFmtId="4" fontId="0" fillId="0" borderId="11" xfId="56" applyNumberFormat="1" applyFont="1" applyFill="1" applyBorder="1" applyAlignment="1">
      <alignment vertical="center" wrapText="1"/>
      <protection/>
    </xf>
    <xf numFmtId="0" fontId="0" fillId="0" borderId="0" xfId="56" applyFont="1" applyAlignment="1">
      <alignment horizontal="left" vertical="center"/>
      <protection/>
    </xf>
    <xf numFmtId="0" fontId="3" fillId="24" borderId="0" xfId="56" applyFont="1" applyFill="1" applyBorder="1" applyAlignment="1">
      <alignment horizontal="center" vertical="center" wrapText="1"/>
      <protection/>
    </xf>
    <xf numFmtId="0" fontId="3" fillId="24" borderId="0" xfId="56" applyFont="1" applyFill="1" applyAlignment="1">
      <alignment horizontal="right" vertical="center" wrapText="1"/>
      <protection/>
    </xf>
    <xf numFmtId="0" fontId="5" fillId="24" borderId="0" xfId="54" applyFont="1" applyFill="1" applyBorder="1" applyAlignment="1">
      <alignment horizontal="right" vertical="center"/>
      <protection/>
    </xf>
    <xf numFmtId="0" fontId="50" fillId="0" borderId="11" xfId="0" applyFont="1" applyBorder="1" applyAlignment="1">
      <alignment horizontal="center" vertical="center" wrapText="1"/>
    </xf>
    <xf numFmtId="0" fontId="51" fillId="0" borderId="11" xfId="0" applyFont="1" applyBorder="1" applyAlignment="1">
      <alignment horizontal="left" vertical="center" wrapText="1"/>
    </xf>
    <xf numFmtId="184" fontId="51" fillId="0" borderId="11" xfId="0" applyNumberFormat="1" applyFont="1" applyBorder="1" applyAlignment="1">
      <alignment horizontal="right" vertical="center" wrapText="1"/>
    </xf>
    <xf numFmtId="184" fontId="17" fillId="0" borderId="11" xfId="0" applyNumberFormat="1" applyFont="1" applyBorder="1" applyAlignment="1">
      <alignment horizontal="right" vertical="center"/>
    </xf>
    <xf numFmtId="0" fontId="3" fillId="0" borderId="11" xfId="0" applyFont="1" applyBorder="1" applyAlignment="1">
      <alignment horizontal="left" vertical="center" wrapText="1"/>
    </xf>
    <xf numFmtId="184" fontId="3" fillId="0" borderId="11" xfId="0" applyNumberFormat="1" applyFont="1" applyBorder="1" applyAlignment="1">
      <alignment horizontal="right" vertical="center" wrapText="1"/>
    </xf>
    <xf numFmtId="184" fontId="16" fillId="0" borderId="11" xfId="0" applyNumberFormat="1" applyFont="1" applyBorder="1" applyAlignment="1">
      <alignment horizontal="right" vertical="center"/>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51" fillId="0" borderId="11" xfId="0" applyFont="1" applyFill="1" applyBorder="1" applyAlignment="1">
      <alignment horizontal="left" vertical="center" wrapText="1"/>
    </xf>
    <xf numFmtId="0" fontId="51" fillId="0" borderId="11" xfId="0" applyFont="1" applyFill="1" applyBorder="1" applyAlignment="1">
      <alignment vertical="center" wrapText="1"/>
    </xf>
    <xf numFmtId="185" fontId="51" fillId="0" borderId="11" xfId="0" applyNumberFormat="1" applyFont="1" applyBorder="1" applyAlignment="1">
      <alignment vertical="center" wrapText="1"/>
    </xf>
    <xf numFmtId="0" fontId="16" fillId="0" borderId="11" xfId="0" applyFont="1" applyBorder="1" applyAlignment="1">
      <alignment/>
    </xf>
    <xf numFmtId="0" fontId="17" fillId="0" borderId="11" xfId="0" applyFont="1" applyBorder="1" applyAlignment="1">
      <alignment horizontal="left" vertical="center"/>
    </xf>
    <xf numFmtId="0" fontId="16" fillId="0" borderId="11" xfId="0" applyFont="1" applyBorder="1" applyAlignment="1">
      <alignment horizontal="left" vertical="center"/>
    </xf>
    <xf numFmtId="184" fontId="3" fillId="0" borderId="11" xfId="0" applyNumberFormat="1" applyFont="1" applyFill="1" applyBorder="1" applyAlignment="1">
      <alignment horizontal="right" vertical="center" wrapText="1"/>
    </xf>
    <xf numFmtId="0" fontId="51" fillId="0" borderId="11" xfId="0" applyFont="1" applyBorder="1" applyAlignment="1">
      <alignment vertical="center"/>
    </xf>
    <xf numFmtId="184" fontId="51" fillId="0" borderId="11" xfId="0" applyNumberFormat="1" applyFont="1" applyBorder="1" applyAlignment="1">
      <alignment vertical="center" wrapText="1"/>
    </xf>
    <xf numFmtId="184" fontId="51" fillId="0" borderId="11" xfId="0" applyNumberFormat="1" applyFont="1" applyBorder="1" applyAlignment="1">
      <alignment horizontal="right" vertical="center"/>
    </xf>
    <xf numFmtId="0" fontId="4" fillId="24" borderId="0" xfId="56" applyFont="1" applyFill="1" applyAlignment="1">
      <alignment vertical="center" wrapText="1"/>
      <protection/>
    </xf>
    <xf numFmtId="0" fontId="3" fillId="0" borderId="0" xfId="53" applyFont="1" applyAlignment="1">
      <alignment horizontal="center" vertical="center"/>
      <protection/>
    </xf>
    <xf numFmtId="0" fontId="22" fillId="0" borderId="0" xfId="54" applyFont="1" applyFill="1" applyAlignment="1">
      <alignment horizontal="center" vertical="center"/>
      <protection/>
    </xf>
    <xf numFmtId="184" fontId="0" fillId="24" borderId="27" xfId="54" applyNumberFormat="1" applyFont="1" applyFill="1" applyBorder="1" applyAlignment="1" quotePrefix="1">
      <alignment horizontal="center" vertical="center"/>
      <protection/>
    </xf>
    <xf numFmtId="184" fontId="0" fillId="24" borderId="29" xfId="54" applyNumberFormat="1" applyFont="1" applyFill="1" applyBorder="1" applyAlignment="1">
      <alignment horizontal="center" vertical="center"/>
      <protection/>
    </xf>
    <xf numFmtId="184" fontId="0" fillId="24" borderId="29" xfId="54" applyNumberFormat="1" applyFont="1" applyFill="1" applyBorder="1" applyAlignment="1" quotePrefix="1">
      <alignment horizontal="center" vertical="center"/>
      <protection/>
    </xf>
    <xf numFmtId="184" fontId="0" fillId="24" borderId="30" xfId="54" applyNumberFormat="1" applyFont="1" applyFill="1" applyBorder="1" applyAlignment="1">
      <alignment horizontal="center" vertical="center"/>
      <protection/>
    </xf>
    <xf numFmtId="0" fontId="3" fillId="0" borderId="31" xfId="54" applyFont="1" applyBorder="1" applyAlignment="1">
      <alignment horizontal="left" vertical="center" wrapText="1"/>
      <protection/>
    </xf>
    <xf numFmtId="0" fontId="3" fillId="0" borderId="31" xfId="54" applyFont="1" applyBorder="1" applyAlignment="1">
      <alignment horizontal="left" vertical="center"/>
      <protection/>
    </xf>
    <xf numFmtId="184" fontId="0" fillId="24" borderId="19" xfId="0" applyNumberFormat="1" applyFill="1" applyBorder="1" applyAlignment="1" quotePrefix="1">
      <alignment horizontal="center" vertical="center"/>
    </xf>
    <xf numFmtId="184" fontId="0" fillId="24" borderId="19" xfId="0" applyNumberFormat="1" applyFill="1" applyBorder="1" applyAlignment="1">
      <alignment vertical="center"/>
    </xf>
    <xf numFmtId="184" fontId="0" fillId="24" borderId="32" xfId="0" applyNumberFormat="1" applyFill="1" applyBorder="1" applyAlignment="1" quotePrefix="1">
      <alignment horizontal="center" vertical="center"/>
    </xf>
    <xf numFmtId="184" fontId="0" fillId="24" borderId="32" xfId="0" applyNumberFormat="1" applyFill="1" applyBorder="1" applyAlignment="1">
      <alignment vertical="center"/>
    </xf>
    <xf numFmtId="184" fontId="0" fillId="24" borderId="23" xfId="0" applyNumberFormat="1" applyFont="1" applyFill="1" applyBorder="1" applyAlignment="1">
      <alignment horizontal="center" vertical="center" wrapText="1"/>
    </xf>
    <xf numFmtId="184" fontId="0" fillId="24" borderId="32" xfId="0" applyNumberFormat="1" applyFont="1" applyFill="1" applyBorder="1" applyAlignment="1">
      <alignment horizontal="center" vertical="center" wrapText="1"/>
    </xf>
    <xf numFmtId="184" fontId="0" fillId="24" borderId="21" xfId="0" applyNumberFormat="1" applyFill="1" applyBorder="1" applyAlignment="1" quotePrefix="1">
      <alignment horizontal="center" vertical="center" wrapText="1"/>
    </xf>
    <xf numFmtId="184" fontId="0" fillId="24" borderId="33" xfId="0" applyNumberFormat="1" applyFill="1" applyBorder="1" applyAlignment="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alignment horizontal="center" vertical="center" wrapText="1"/>
    </xf>
    <xf numFmtId="184" fontId="0" fillId="24" borderId="38" xfId="0" applyNumberFormat="1" applyFill="1" applyBorder="1" applyAlignment="1">
      <alignment horizontal="center" vertical="center" wrapText="1"/>
    </xf>
    <xf numFmtId="0" fontId="22" fillId="0" borderId="0" xfId="0" applyFont="1" applyFill="1" applyAlignment="1">
      <alignment horizontal="center" vertical="center"/>
    </xf>
    <xf numFmtId="184" fontId="0" fillId="24" borderId="39" xfId="0" applyNumberFormat="1" applyFill="1" applyBorder="1" applyAlignment="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alignment horizontal="center" vertical="center" wrapText="1"/>
    </xf>
    <xf numFmtId="184" fontId="0" fillId="0" borderId="33" xfId="0" applyNumberFormat="1" applyFill="1" applyBorder="1" applyAlignment="1">
      <alignment horizontal="center" vertical="center" wrapText="1"/>
    </xf>
    <xf numFmtId="49" fontId="0" fillId="24" borderId="11" xfId="0" applyNumberFormat="1" applyFill="1" applyBorder="1" applyAlignment="1" quotePrefix="1">
      <alignment horizontal="center" vertical="center"/>
    </xf>
    <xf numFmtId="49" fontId="0" fillId="24" borderId="11" xfId="0" applyNumberFormat="1" applyFill="1" applyBorder="1" applyAlignment="1">
      <alignment vertical="center"/>
    </xf>
    <xf numFmtId="184" fontId="0" fillId="24" borderId="11" xfId="0" applyNumberFormat="1" applyFill="1" applyBorder="1" applyAlignment="1" quotePrefix="1">
      <alignment horizontal="center" vertical="center"/>
    </xf>
    <xf numFmtId="184" fontId="0" fillId="24" borderId="11" xfId="0" applyNumberFormat="1" applyFill="1" applyBorder="1" applyAlignment="1">
      <alignment vertical="center"/>
    </xf>
    <xf numFmtId="184" fontId="0" fillId="24" borderId="11" xfId="0" applyNumberFormat="1" applyFont="1" applyFill="1" applyBorder="1" applyAlignment="1">
      <alignment horizontal="center" vertical="center" wrapText="1"/>
    </xf>
    <xf numFmtId="184" fontId="0" fillId="24" borderId="11" xfId="0" applyNumberFormat="1" applyFill="1" applyBorder="1" applyAlignment="1" quotePrefix="1">
      <alignment horizontal="center" vertical="center" wrapText="1"/>
    </xf>
    <xf numFmtId="184" fontId="0" fillId="24" borderId="11" xfId="0" applyNumberFormat="1" applyFill="1" applyBorder="1" applyAlignment="1">
      <alignment horizontal="center" vertical="center" wrapText="1"/>
    </xf>
    <xf numFmtId="184" fontId="0" fillId="24" borderId="11" xfId="0" applyNumberFormat="1" applyFont="1" applyFill="1" applyBorder="1" applyAlignment="1" quotePrefix="1">
      <alignment horizontal="center" vertical="center" wrapText="1"/>
    </xf>
    <xf numFmtId="0" fontId="23" fillId="0" borderId="0" xfId="0" applyFont="1" applyFill="1" applyAlignment="1">
      <alignment horizontal="center" vertical="center"/>
    </xf>
    <xf numFmtId="184" fontId="0" fillId="24" borderId="28"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0" fillId="0" borderId="11" xfId="56" applyFont="1" applyFill="1" applyBorder="1" applyAlignment="1">
      <alignment horizontal="center" vertical="center" wrapText="1"/>
      <protection/>
    </xf>
    <xf numFmtId="0" fontId="4" fillId="24" borderId="0" xfId="56" applyFont="1" applyFill="1" applyAlignment="1">
      <alignment horizontal="center" vertical="center" wrapText="1"/>
      <protection/>
    </xf>
    <xf numFmtId="0" fontId="3" fillId="24" borderId="0" xfId="56" applyFont="1" applyFill="1" applyAlignment="1">
      <alignment horizontal="left" vertical="center" wrapText="1"/>
      <protection/>
    </xf>
    <xf numFmtId="0" fontId="0" fillId="0" borderId="11" xfId="56" applyFont="1" applyBorder="1" applyAlignment="1">
      <alignment horizontal="center" vertical="center" wrapText="1"/>
      <protection/>
    </xf>
    <xf numFmtId="0" fontId="0" fillId="0" borderId="0" xfId="56" applyFont="1" applyBorder="1" applyAlignment="1">
      <alignment horizontal="left" vertical="center"/>
      <protection/>
    </xf>
    <xf numFmtId="0" fontId="51" fillId="0" borderId="12" xfId="0" applyFont="1" applyBorder="1" applyAlignment="1">
      <alignment horizontal="center" vertical="center"/>
    </xf>
    <xf numFmtId="0" fontId="51" fillId="0" borderId="19" xfId="0" applyFont="1" applyBorder="1" applyAlignment="1">
      <alignment horizontal="center" vertical="center"/>
    </xf>
    <xf numFmtId="0" fontId="51" fillId="0" borderId="40" xfId="0" applyFont="1" applyBorder="1" applyAlignment="1">
      <alignment horizontal="center" vertical="center"/>
    </xf>
    <xf numFmtId="0" fontId="18" fillId="24" borderId="0" xfId="56" applyFont="1" applyFill="1" applyBorder="1" applyAlignment="1">
      <alignment horizontal="center" vertical="center"/>
      <protection/>
    </xf>
    <xf numFmtId="0" fontId="48" fillId="24" borderId="0" xfId="54" applyFont="1" applyFill="1" applyBorder="1" applyAlignment="1">
      <alignment horizontal="left"/>
      <protection/>
    </xf>
    <xf numFmtId="0" fontId="48" fillId="24" borderId="32" xfId="54" applyFont="1" applyFill="1" applyBorder="1" applyAlignment="1">
      <alignment horizontal="left"/>
      <protection/>
    </xf>
    <xf numFmtId="0" fontId="49" fillId="0" borderId="11" xfId="0" applyFont="1" applyBorder="1" applyAlignment="1">
      <alignment horizontal="center" vertical="center" wrapText="1"/>
    </xf>
    <xf numFmtId="0" fontId="0" fillId="0" borderId="11" xfId="0" applyBorder="1" applyAlignment="1">
      <alignment/>
    </xf>
    <xf numFmtId="0" fontId="44" fillId="0" borderId="0" xfId="55" applyNumberFormat="1" applyFont="1" applyFill="1" applyAlignment="1" applyProtection="1">
      <alignment horizontal="center" vertical="center"/>
      <protection/>
    </xf>
    <xf numFmtId="0" fontId="8" fillId="0" borderId="0" xfId="55" applyFont="1" applyBorder="1" applyAlignment="1">
      <alignment horizontal="left" wrapText="1"/>
      <protection/>
    </xf>
    <xf numFmtId="0" fontId="0" fillId="0" borderId="41" xfId="56" applyFont="1" applyBorder="1" applyAlignment="1">
      <alignment horizontal="center" vertical="center" wrapText="1"/>
      <protection/>
    </xf>
    <xf numFmtId="0" fontId="0" fillId="0" borderId="32"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31" xfId="56" applyFont="1" applyBorder="1" applyAlignment="1">
      <alignment horizontal="left" vertical="center"/>
      <protection/>
    </xf>
    <xf numFmtId="0" fontId="0" fillId="0" borderId="43"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3" fillId="24" borderId="10" xfId="56" applyFont="1" applyFill="1" applyBorder="1" applyAlignment="1">
      <alignment horizontal="center" vertical="center" wrapText="1"/>
      <protection/>
    </xf>
    <xf numFmtId="0" fontId="0" fillId="0" borderId="27"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2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0" fillId="0" borderId="11" xfId="56" applyFont="1" applyBorder="1" applyAlignment="1">
      <alignment horizontal="center" vertical="center" wrapText="1"/>
      <protection/>
    </xf>
    <xf numFmtId="0" fontId="0" fillId="0" borderId="21" xfId="56" applyFont="1" applyBorder="1" applyAlignment="1">
      <alignment horizontal="center" vertical="center" wrapText="1"/>
      <protection/>
    </xf>
    <xf numFmtId="0" fontId="0" fillId="0" borderId="33" xfId="56" applyFont="1" applyBorder="1" applyAlignment="1">
      <alignment horizontal="center" vertical="center" wrapText="1"/>
      <protection/>
    </xf>
    <xf numFmtId="0" fontId="0" fillId="0" borderId="11" xfId="56"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打印格式)2015部门预算编制通知单(5.10)"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3">
      <selection activeCell="F28" sqref="F28"/>
    </sheetView>
  </sheetViews>
  <sheetFormatPr defaultColWidth="9.00390625" defaultRowHeight="14.25"/>
  <cols>
    <col min="1" max="1" width="50.625" style="47" customWidth="1"/>
    <col min="2" max="2" width="4.00390625" style="47" customWidth="1"/>
    <col min="3" max="3" width="15.625" style="47" customWidth="1"/>
    <col min="4" max="4" width="50.625" style="47" customWidth="1"/>
    <col min="5" max="5" width="3.50390625" style="47" customWidth="1"/>
    <col min="6" max="6" width="15.625" style="47" customWidth="1"/>
    <col min="7" max="8" width="9.00390625" style="48" customWidth="1"/>
    <col min="9" max="16384" width="9.00390625" style="47" customWidth="1"/>
  </cols>
  <sheetData>
    <row r="1" ht="14.25">
      <c r="A1" s="98"/>
    </row>
    <row r="2" spans="1:8" s="45" customFormat="1" ht="18" customHeight="1">
      <c r="A2" s="163" t="s">
        <v>0</v>
      </c>
      <c r="B2" s="163"/>
      <c r="C2" s="163"/>
      <c r="D2" s="163"/>
      <c r="E2" s="163"/>
      <c r="F2" s="163"/>
      <c r="G2" s="77"/>
      <c r="H2" s="77"/>
    </row>
    <row r="3" spans="1:6" ht="9.75" customHeight="1">
      <c r="A3" s="49"/>
      <c r="B3" s="49"/>
      <c r="C3" s="49"/>
      <c r="D3" s="49"/>
      <c r="E3" s="49"/>
      <c r="F3" s="24" t="s">
        <v>1</v>
      </c>
    </row>
    <row r="4" spans="1:6" ht="15" customHeight="1">
      <c r="A4" s="7" t="s">
        <v>2</v>
      </c>
      <c r="B4" s="49"/>
      <c r="C4" s="49"/>
      <c r="D4" s="49"/>
      <c r="E4" s="49"/>
      <c r="F4" s="24" t="s">
        <v>3</v>
      </c>
    </row>
    <row r="5" spans="1:8" s="46" customFormat="1" ht="21.75" customHeight="1">
      <c r="A5" s="164" t="s">
        <v>4</v>
      </c>
      <c r="B5" s="165"/>
      <c r="C5" s="165"/>
      <c r="D5" s="166" t="s">
        <v>5</v>
      </c>
      <c r="E5" s="165"/>
      <c r="F5" s="167"/>
      <c r="G5" s="78"/>
      <c r="H5" s="78"/>
    </row>
    <row r="6" spans="1:8" s="46" customFormat="1" ht="21.75" customHeight="1">
      <c r="A6" s="101" t="s">
        <v>6</v>
      </c>
      <c r="B6" s="102" t="s">
        <v>7</v>
      </c>
      <c r="C6" s="50" t="s">
        <v>8</v>
      </c>
      <c r="D6" s="103" t="s">
        <v>6</v>
      </c>
      <c r="E6" s="102" t="s">
        <v>7</v>
      </c>
      <c r="F6" s="99" t="s">
        <v>8</v>
      </c>
      <c r="G6" s="78"/>
      <c r="H6" s="78"/>
    </row>
    <row r="7" spans="1:8" s="46" customFormat="1" ht="21.75" customHeight="1">
      <c r="A7" s="101" t="s">
        <v>9</v>
      </c>
      <c r="B7" s="50"/>
      <c r="C7" s="103" t="s">
        <v>10</v>
      </c>
      <c r="D7" s="103" t="s">
        <v>9</v>
      </c>
      <c r="E7" s="50"/>
      <c r="F7" s="104" t="s">
        <v>11</v>
      </c>
      <c r="G7" s="78"/>
      <c r="H7" s="78"/>
    </row>
    <row r="8" spans="1:8" s="46" customFormat="1" ht="21.75" customHeight="1">
      <c r="A8" s="105" t="s">
        <v>12</v>
      </c>
      <c r="B8" s="106" t="s">
        <v>10</v>
      </c>
      <c r="C8" s="114">
        <v>2887.6</v>
      </c>
      <c r="D8" s="107" t="s">
        <v>13</v>
      </c>
      <c r="E8" s="57">
        <v>17</v>
      </c>
      <c r="F8" s="58">
        <v>1421.1</v>
      </c>
      <c r="G8" s="78"/>
      <c r="H8" s="78"/>
    </row>
    <row r="9" spans="1:8" s="46" customFormat="1" ht="21.75" customHeight="1">
      <c r="A9" s="60" t="s">
        <v>14</v>
      </c>
      <c r="B9" s="106" t="s">
        <v>11</v>
      </c>
      <c r="C9" s="114"/>
      <c r="D9" s="107" t="s">
        <v>15</v>
      </c>
      <c r="E9" s="57">
        <v>18</v>
      </c>
      <c r="F9" s="58"/>
      <c r="G9" s="78"/>
      <c r="H9" s="78"/>
    </row>
    <row r="10" spans="1:8" s="46" customFormat="1" ht="21.75" customHeight="1">
      <c r="A10" s="60" t="s">
        <v>16</v>
      </c>
      <c r="B10" s="106" t="s">
        <v>17</v>
      </c>
      <c r="C10" s="114"/>
      <c r="D10" s="107" t="s">
        <v>18</v>
      </c>
      <c r="E10" s="57">
        <v>19</v>
      </c>
      <c r="F10" s="58"/>
      <c r="G10" s="78"/>
      <c r="H10" s="78"/>
    </row>
    <row r="11" spans="1:8" s="46" customFormat="1" ht="21.75" customHeight="1">
      <c r="A11" s="60" t="s">
        <v>19</v>
      </c>
      <c r="B11" s="106" t="s">
        <v>20</v>
      </c>
      <c r="C11" s="114"/>
      <c r="D11" s="107" t="s">
        <v>21</v>
      </c>
      <c r="E11" s="57">
        <v>20</v>
      </c>
      <c r="F11" s="58">
        <v>92.4</v>
      </c>
      <c r="G11" s="78"/>
      <c r="H11" s="78"/>
    </row>
    <row r="12" spans="1:8" s="46" customFormat="1" ht="21.75" customHeight="1">
      <c r="A12" s="60" t="s">
        <v>22</v>
      </c>
      <c r="B12" s="106" t="s">
        <v>23</v>
      </c>
      <c r="C12" s="114"/>
      <c r="D12" s="107" t="s">
        <v>24</v>
      </c>
      <c r="E12" s="57">
        <v>21</v>
      </c>
      <c r="F12" s="58">
        <v>24.1</v>
      </c>
      <c r="G12" s="78"/>
      <c r="H12" s="78"/>
    </row>
    <row r="13" spans="1:8" s="46" customFormat="1" ht="21.75" customHeight="1">
      <c r="A13" s="60" t="s">
        <v>25</v>
      </c>
      <c r="B13" s="106" t="s">
        <v>26</v>
      </c>
      <c r="C13" s="114"/>
      <c r="D13" s="107" t="s">
        <v>27</v>
      </c>
      <c r="E13" s="57">
        <v>22</v>
      </c>
      <c r="F13" s="58"/>
      <c r="G13" s="78"/>
      <c r="H13" s="78"/>
    </row>
    <row r="14" spans="1:8" s="46" customFormat="1" ht="21.75" customHeight="1">
      <c r="A14" s="60"/>
      <c r="B14" s="106" t="s">
        <v>28</v>
      </c>
      <c r="C14" s="114"/>
      <c r="D14" s="44" t="s">
        <v>29</v>
      </c>
      <c r="E14" s="57">
        <v>23</v>
      </c>
      <c r="F14" s="58">
        <v>16.7</v>
      </c>
      <c r="G14" s="78"/>
      <c r="H14" s="78"/>
    </row>
    <row r="15" spans="1:8" s="46" customFormat="1" ht="21.75" customHeight="1">
      <c r="A15" s="60"/>
      <c r="B15" s="106" t="s">
        <v>30</v>
      </c>
      <c r="C15" s="114"/>
      <c r="D15" s="61" t="s">
        <v>31</v>
      </c>
      <c r="E15" s="57">
        <v>24</v>
      </c>
      <c r="F15" s="62">
        <v>33.6</v>
      </c>
      <c r="G15" s="78"/>
      <c r="H15" s="78"/>
    </row>
    <row r="16" spans="1:8" s="46" customFormat="1" ht="21.75" customHeight="1">
      <c r="A16" s="60"/>
      <c r="B16" s="106" t="s">
        <v>32</v>
      </c>
      <c r="C16" s="114"/>
      <c r="D16" s="61" t="s">
        <v>33</v>
      </c>
      <c r="E16" s="57">
        <v>25</v>
      </c>
      <c r="F16" s="62">
        <v>88.4</v>
      </c>
      <c r="G16" s="78"/>
      <c r="H16" s="78"/>
    </row>
    <row r="17" spans="1:8" s="46" customFormat="1" ht="21.75" customHeight="1">
      <c r="A17" s="60"/>
      <c r="B17" s="106" t="s">
        <v>34</v>
      </c>
      <c r="C17" s="114"/>
      <c r="D17" s="61" t="s">
        <v>35</v>
      </c>
      <c r="E17" s="57">
        <v>26</v>
      </c>
      <c r="F17" s="62">
        <v>397.7</v>
      </c>
      <c r="G17" s="78"/>
      <c r="H17" s="78"/>
    </row>
    <row r="18" spans="1:8" s="46" customFormat="1" ht="21.75" customHeight="1">
      <c r="A18" s="55"/>
      <c r="B18" s="106" t="s">
        <v>36</v>
      </c>
      <c r="C18" s="114"/>
      <c r="D18" s="64" t="s">
        <v>37</v>
      </c>
      <c r="E18" s="57">
        <v>27</v>
      </c>
      <c r="F18" s="62">
        <v>813.6</v>
      </c>
      <c r="G18" s="78"/>
      <c r="H18" s="78"/>
    </row>
    <row r="19" spans="1:8" s="46" customFormat="1" ht="21.75" customHeight="1">
      <c r="A19" s="108" t="s">
        <v>38</v>
      </c>
      <c r="B19" s="106" t="s">
        <v>39</v>
      </c>
      <c r="C19" s="114">
        <v>2887.6</v>
      </c>
      <c r="D19" s="109" t="s">
        <v>40</v>
      </c>
      <c r="E19" s="57">
        <v>28</v>
      </c>
      <c r="F19" s="116">
        <f>SUM(F8:F18)</f>
        <v>2887.6</v>
      </c>
      <c r="G19" s="78"/>
      <c r="H19" s="78"/>
    </row>
    <row r="20" spans="1:8" s="46" customFormat="1" ht="21.75" customHeight="1">
      <c r="A20" s="55" t="s">
        <v>41</v>
      </c>
      <c r="B20" s="106" t="s">
        <v>42</v>
      </c>
      <c r="C20" s="114"/>
      <c r="D20" s="64" t="s">
        <v>43</v>
      </c>
      <c r="E20" s="57">
        <v>29</v>
      </c>
      <c r="F20" s="69"/>
      <c r="G20" s="78"/>
      <c r="H20" s="78"/>
    </row>
    <row r="21" spans="1:8" s="46" customFormat="1" ht="21.75" customHeight="1">
      <c r="A21" s="55" t="s">
        <v>44</v>
      </c>
      <c r="B21" s="106" t="s">
        <v>45</v>
      </c>
      <c r="C21" s="114"/>
      <c r="D21" s="64" t="s">
        <v>46</v>
      </c>
      <c r="E21" s="57">
        <v>30</v>
      </c>
      <c r="F21" s="69"/>
      <c r="G21" s="78"/>
      <c r="H21" s="78"/>
    </row>
    <row r="22" spans="1:8" s="46" customFormat="1" ht="21.75" customHeight="1">
      <c r="A22" s="100"/>
      <c r="B22" s="106" t="s">
        <v>47</v>
      </c>
      <c r="C22" s="115"/>
      <c r="D22" s="72"/>
      <c r="E22" s="57">
        <v>31</v>
      </c>
      <c r="F22" s="74"/>
      <c r="G22" s="78"/>
      <c r="H22" s="78"/>
    </row>
    <row r="23" spans="1:6" ht="21.75" customHeight="1">
      <c r="A23" s="110" t="s">
        <v>48</v>
      </c>
      <c r="B23" s="106" t="s">
        <v>49</v>
      </c>
      <c r="C23" s="114">
        <v>2887.6</v>
      </c>
      <c r="D23" s="111" t="s">
        <v>48</v>
      </c>
      <c r="E23" s="57">
        <v>32</v>
      </c>
      <c r="F23" s="114">
        <v>2887.6</v>
      </c>
    </row>
    <row r="24" spans="1:6" ht="29.25" customHeight="1">
      <c r="A24" s="168" t="s">
        <v>50</v>
      </c>
      <c r="B24" s="169"/>
      <c r="C24" s="169"/>
      <c r="D24" s="169"/>
      <c r="E24" s="169"/>
      <c r="F24" s="169"/>
    </row>
    <row r="25" spans="1:6" ht="14.25">
      <c r="A25" s="76"/>
      <c r="B25" s="76"/>
      <c r="C25" s="76"/>
      <c r="D25" s="76"/>
      <c r="E25" s="162"/>
      <c r="F25" s="162"/>
    </row>
  </sheetData>
  <sheetProtection/>
  <mergeCells count="5">
    <mergeCell ref="E25:F25"/>
    <mergeCell ref="A2:F2"/>
    <mergeCell ref="A5:C5"/>
    <mergeCell ref="D5:F5"/>
    <mergeCell ref="A24:F24"/>
  </mergeCells>
  <printOptions horizontalCentered="1"/>
  <pageMargins left="0.35" right="0.35" top="0.59" bottom="0.79" header="0.51" footer="0.2"/>
  <pageSetup fitToHeight="1" fitToWidth="1" horizontalDpi="300" verticalDpi="300" orientation="landscape" paperSize="9" scale="7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63"/>
  <sheetViews>
    <sheetView zoomScaleSheetLayoutView="160" zoomScalePageLayoutView="0" workbookViewId="0" topLeftCell="A1">
      <selection activeCell="E17" sqref="E17"/>
    </sheetView>
  </sheetViews>
  <sheetFormatPr defaultColWidth="9.00390625" defaultRowHeight="14.25"/>
  <cols>
    <col min="1" max="1" width="10.625" style="82" customWidth="1"/>
    <col min="2" max="2" width="30.125" style="82" customWidth="1"/>
    <col min="3" max="5" width="13.625" style="82" customWidth="1"/>
    <col min="6" max="6" width="10.375" style="82" customWidth="1"/>
    <col min="7" max="7" width="13.625" style="82" customWidth="1"/>
    <col min="8" max="8" width="10.375" style="82" customWidth="1"/>
    <col min="9" max="9" width="11.375" style="82" customWidth="1"/>
    <col min="10" max="16384" width="9.00390625" style="82" customWidth="1"/>
  </cols>
  <sheetData>
    <row r="1" spans="1:10" s="79" customFormat="1" ht="33.75" customHeight="1">
      <c r="A1" s="183" t="s">
        <v>323</v>
      </c>
      <c r="B1" s="183"/>
      <c r="C1" s="183"/>
      <c r="D1" s="183"/>
      <c r="E1" s="183"/>
      <c r="F1" s="183"/>
      <c r="G1" s="183"/>
      <c r="H1" s="183"/>
      <c r="I1" s="183"/>
      <c r="J1" s="183"/>
    </row>
    <row r="2" spans="1:9" ht="14.25">
      <c r="A2" s="83"/>
      <c r="B2" s="83"/>
      <c r="C2" s="83"/>
      <c r="D2" s="83"/>
      <c r="E2" s="83"/>
      <c r="F2" s="83"/>
      <c r="G2" s="83"/>
      <c r="H2" s="83"/>
      <c r="I2" s="24" t="s">
        <v>53</v>
      </c>
    </row>
    <row r="3" spans="1:9" ht="14.25">
      <c r="A3" s="7" t="s">
        <v>54</v>
      </c>
      <c r="B3" s="83"/>
      <c r="C3" s="83"/>
      <c r="D3" s="83"/>
      <c r="E3" s="85"/>
      <c r="F3" s="83"/>
      <c r="G3" s="83"/>
      <c r="H3" s="83"/>
      <c r="I3" s="24" t="s">
        <v>3</v>
      </c>
    </row>
    <row r="4" spans="1:10" s="80" customFormat="1" ht="22.5" customHeight="1">
      <c r="A4" s="184"/>
      <c r="B4" s="184"/>
      <c r="C4" s="178" t="s">
        <v>38</v>
      </c>
      <c r="D4" s="185" t="s">
        <v>55</v>
      </c>
      <c r="E4" s="178" t="s">
        <v>56</v>
      </c>
      <c r="F4" s="178" t="s">
        <v>57</v>
      </c>
      <c r="G4" s="178" t="s">
        <v>58</v>
      </c>
      <c r="H4" s="178" t="s">
        <v>59</v>
      </c>
      <c r="I4" s="180" t="s">
        <v>60</v>
      </c>
      <c r="J4" s="89"/>
    </row>
    <row r="5" spans="1:10" s="80" customFormat="1" ht="22.5" customHeight="1">
      <c r="A5" s="174" t="s">
        <v>61</v>
      </c>
      <c r="B5" s="176" t="s">
        <v>62</v>
      </c>
      <c r="C5" s="179"/>
      <c r="D5" s="186"/>
      <c r="E5" s="179"/>
      <c r="F5" s="179"/>
      <c r="G5" s="179"/>
      <c r="H5" s="179"/>
      <c r="I5" s="181"/>
      <c r="J5" s="89"/>
    </row>
    <row r="6" spans="1:10" s="80" customFormat="1" ht="22.5" customHeight="1">
      <c r="A6" s="175"/>
      <c r="B6" s="177"/>
      <c r="C6" s="177"/>
      <c r="D6" s="187"/>
      <c r="E6" s="177"/>
      <c r="F6" s="177"/>
      <c r="G6" s="177"/>
      <c r="H6" s="177"/>
      <c r="I6" s="182"/>
      <c r="J6" s="89"/>
    </row>
    <row r="7" spans="1:10" ht="22.5" customHeight="1">
      <c r="A7" s="170" t="s">
        <v>63</v>
      </c>
      <c r="B7" s="171"/>
      <c r="C7" s="112" t="s">
        <v>10</v>
      </c>
      <c r="D7" s="112" t="s">
        <v>11</v>
      </c>
      <c r="E7" s="112" t="s">
        <v>17</v>
      </c>
      <c r="F7" s="112" t="s">
        <v>20</v>
      </c>
      <c r="G7" s="112" t="s">
        <v>23</v>
      </c>
      <c r="H7" s="112" t="s">
        <v>26</v>
      </c>
      <c r="I7" s="93" t="s">
        <v>28</v>
      </c>
      <c r="J7" s="94"/>
    </row>
    <row r="8" spans="1:10" ht="22.5" customHeight="1">
      <c r="A8" s="172" t="s">
        <v>48</v>
      </c>
      <c r="B8" s="173"/>
      <c r="C8" s="117">
        <v>2887.6</v>
      </c>
      <c r="D8" s="117">
        <v>2887.6</v>
      </c>
      <c r="E8" s="87"/>
      <c r="F8" s="87"/>
      <c r="G8" s="87"/>
      <c r="H8" s="87"/>
      <c r="I8" s="95"/>
      <c r="J8" s="94"/>
    </row>
    <row r="9" spans="1:10" ht="27.75" customHeight="1">
      <c r="A9" s="43">
        <v>201</v>
      </c>
      <c r="B9" s="44" t="s">
        <v>64</v>
      </c>
      <c r="C9" s="117">
        <v>1421.1</v>
      </c>
      <c r="D9" s="117">
        <v>1421.1</v>
      </c>
      <c r="E9" s="87"/>
      <c r="F9" s="87"/>
      <c r="G9" s="87"/>
      <c r="H9" s="87"/>
      <c r="I9" s="96"/>
      <c r="J9" s="94"/>
    </row>
    <row r="10" spans="1:10" ht="27.75" customHeight="1">
      <c r="A10" s="43" t="s">
        <v>65</v>
      </c>
      <c r="B10" s="44" t="s">
        <v>66</v>
      </c>
      <c r="C10" s="117">
        <v>15</v>
      </c>
      <c r="D10" s="117">
        <v>15</v>
      </c>
      <c r="E10" s="87"/>
      <c r="F10" s="87"/>
      <c r="G10" s="87"/>
      <c r="H10" s="87"/>
      <c r="I10" s="96"/>
      <c r="J10" s="94"/>
    </row>
    <row r="11" spans="1:10" ht="27.75" customHeight="1">
      <c r="A11" s="43" t="s">
        <v>67</v>
      </c>
      <c r="B11" s="44" t="s">
        <v>68</v>
      </c>
      <c r="C11" s="117">
        <v>15</v>
      </c>
      <c r="D11" s="117">
        <v>15</v>
      </c>
      <c r="E11" s="87"/>
      <c r="F11" s="87"/>
      <c r="G11" s="87"/>
      <c r="H11" s="87"/>
      <c r="I11" s="96"/>
      <c r="J11" s="94"/>
    </row>
    <row r="12" spans="1:10" ht="27.75" customHeight="1">
      <c r="A12" s="43" t="s">
        <v>69</v>
      </c>
      <c r="B12" s="44" t="s">
        <v>70</v>
      </c>
      <c r="C12" s="117">
        <v>7</v>
      </c>
      <c r="D12" s="117">
        <v>7</v>
      </c>
      <c r="E12" s="87"/>
      <c r="F12" s="87"/>
      <c r="G12" s="87"/>
      <c r="H12" s="87"/>
      <c r="I12" s="96"/>
      <c r="J12" s="94"/>
    </row>
    <row r="13" spans="1:10" ht="27.75" customHeight="1">
      <c r="A13" s="43" t="s">
        <v>71</v>
      </c>
      <c r="B13" s="44" t="s">
        <v>68</v>
      </c>
      <c r="C13" s="117">
        <v>7</v>
      </c>
      <c r="D13" s="117">
        <v>7</v>
      </c>
      <c r="E13" s="87"/>
      <c r="F13" s="87"/>
      <c r="G13" s="87"/>
      <c r="H13" s="87"/>
      <c r="I13" s="96"/>
      <c r="J13" s="94"/>
    </row>
    <row r="14" spans="1:10" ht="27.75" customHeight="1">
      <c r="A14" s="43" t="s">
        <v>72</v>
      </c>
      <c r="B14" s="44" t="s">
        <v>73</v>
      </c>
      <c r="C14" s="117">
        <v>1314.5</v>
      </c>
      <c r="D14" s="117">
        <v>1314.5</v>
      </c>
      <c r="E14" s="87"/>
      <c r="F14" s="87"/>
      <c r="G14" s="87"/>
      <c r="H14" s="87"/>
      <c r="I14" s="96"/>
      <c r="J14" s="94"/>
    </row>
    <row r="15" spans="1:10" ht="27.75" customHeight="1">
      <c r="A15" s="43" t="s">
        <v>74</v>
      </c>
      <c r="B15" s="44" t="s">
        <v>68</v>
      </c>
      <c r="C15" s="117">
        <v>667.5</v>
      </c>
      <c r="D15" s="117">
        <v>667.5</v>
      </c>
      <c r="E15" s="87"/>
      <c r="F15" s="87"/>
      <c r="G15" s="87"/>
      <c r="H15" s="87"/>
      <c r="I15" s="96"/>
      <c r="J15" s="94"/>
    </row>
    <row r="16" spans="1:10" ht="27.75" customHeight="1">
      <c r="A16" s="43" t="s">
        <v>75</v>
      </c>
      <c r="B16" s="44" t="s">
        <v>76</v>
      </c>
      <c r="C16" s="117">
        <v>0</v>
      </c>
      <c r="D16" s="117">
        <v>0</v>
      </c>
      <c r="E16" s="87"/>
      <c r="F16" s="87"/>
      <c r="G16" s="87"/>
      <c r="H16" s="87"/>
      <c r="I16" s="96"/>
      <c r="J16" s="94"/>
    </row>
    <row r="17" spans="1:10" ht="27.75" customHeight="1">
      <c r="A17" s="43" t="s">
        <v>77</v>
      </c>
      <c r="B17" s="44" t="s">
        <v>78</v>
      </c>
      <c r="C17" s="117">
        <v>342.1</v>
      </c>
      <c r="D17" s="117">
        <v>342.1</v>
      </c>
      <c r="E17" s="87"/>
      <c r="F17" s="87"/>
      <c r="G17" s="87"/>
      <c r="H17" s="87"/>
      <c r="I17" s="96"/>
      <c r="J17" s="94"/>
    </row>
    <row r="18" spans="1:10" ht="27.75" customHeight="1">
      <c r="A18" s="43" t="s">
        <v>79</v>
      </c>
      <c r="B18" s="44" t="s">
        <v>80</v>
      </c>
      <c r="C18" s="117">
        <v>5</v>
      </c>
      <c r="D18" s="117">
        <v>5</v>
      </c>
      <c r="E18" s="87"/>
      <c r="F18" s="87"/>
      <c r="G18" s="87"/>
      <c r="H18" s="87"/>
      <c r="I18" s="96"/>
      <c r="J18" s="94"/>
    </row>
    <row r="19" spans="1:10" ht="27.75" customHeight="1">
      <c r="A19" s="43" t="s">
        <v>81</v>
      </c>
      <c r="B19" s="44" t="s">
        <v>68</v>
      </c>
      <c r="C19" s="117">
        <v>5</v>
      </c>
      <c r="D19" s="117">
        <v>5</v>
      </c>
      <c r="E19" s="87"/>
      <c r="F19" s="87"/>
      <c r="G19" s="87"/>
      <c r="H19" s="87"/>
      <c r="I19" s="96"/>
      <c r="J19" s="94"/>
    </row>
    <row r="20" spans="1:10" ht="27.75" customHeight="1">
      <c r="A20" s="43" t="s">
        <v>82</v>
      </c>
      <c r="B20" s="44" t="s">
        <v>83</v>
      </c>
      <c r="C20" s="117">
        <v>0</v>
      </c>
      <c r="D20" s="117">
        <v>0</v>
      </c>
      <c r="E20" s="87"/>
      <c r="F20" s="87"/>
      <c r="G20" s="87"/>
      <c r="H20" s="87"/>
      <c r="I20" s="96"/>
      <c r="J20" s="94"/>
    </row>
    <row r="21" spans="1:9" ht="27.75" customHeight="1">
      <c r="A21" s="43" t="s">
        <v>84</v>
      </c>
      <c r="B21" s="44" t="s">
        <v>85</v>
      </c>
      <c r="C21" s="117">
        <v>16</v>
      </c>
      <c r="D21" s="117">
        <v>16</v>
      </c>
      <c r="E21" s="88"/>
      <c r="F21" s="88"/>
      <c r="G21" s="88"/>
      <c r="H21" s="88"/>
      <c r="I21" s="97"/>
    </row>
    <row r="22" spans="1:9" ht="27.75" customHeight="1">
      <c r="A22" s="43" t="s">
        <v>86</v>
      </c>
      <c r="B22" s="44" t="s">
        <v>68</v>
      </c>
      <c r="C22" s="117">
        <v>16</v>
      </c>
      <c r="D22" s="117">
        <v>16</v>
      </c>
      <c r="E22" s="88"/>
      <c r="F22" s="88"/>
      <c r="G22" s="88"/>
      <c r="H22" s="88"/>
      <c r="I22" s="97"/>
    </row>
    <row r="23" spans="1:9" ht="27.75" customHeight="1">
      <c r="A23" s="43" t="s">
        <v>87</v>
      </c>
      <c r="B23" s="44" t="s">
        <v>88</v>
      </c>
      <c r="C23" s="117">
        <v>0</v>
      </c>
      <c r="D23" s="117">
        <v>0</v>
      </c>
      <c r="E23" s="88"/>
      <c r="F23" s="88"/>
      <c r="G23" s="88"/>
      <c r="H23" s="88"/>
      <c r="I23" s="97"/>
    </row>
    <row r="24" spans="1:9" ht="27.75" customHeight="1">
      <c r="A24" s="43" t="s">
        <v>89</v>
      </c>
      <c r="B24" s="44" t="s">
        <v>68</v>
      </c>
      <c r="C24" s="117">
        <v>0</v>
      </c>
      <c r="D24" s="117">
        <v>0</v>
      </c>
      <c r="E24" s="88"/>
      <c r="F24" s="88"/>
      <c r="G24" s="88"/>
      <c r="H24" s="88"/>
      <c r="I24" s="97"/>
    </row>
    <row r="25" spans="1:9" ht="27.75" customHeight="1">
      <c r="A25" s="43" t="s">
        <v>90</v>
      </c>
      <c r="B25" s="44" t="s">
        <v>91</v>
      </c>
      <c r="C25" s="117">
        <v>37.2</v>
      </c>
      <c r="D25" s="117">
        <v>37.2</v>
      </c>
      <c r="E25" s="88"/>
      <c r="F25" s="88"/>
      <c r="G25" s="88"/>
      <c r="H25" s="88"/>
      <c r="I25" s="97"/>
    </row>
    <row r="26" spans="1:9" ht="27.75" customHeight="1">
      <c r="A26" s="43" t="s">
        <v>92</v>
      </c>
      <c r="B26" s="44" t="s">
        <v>68</v>
      </c>
      <c r="C26" s="117">
        <v>37.2</v>
      </c>
      <c r="D26" s="117">
        <v>37.2</v>
      </c>
      <c r="E26" s="88"/>
      <c r="F26" s="88"/>
      <c r="G26" s="88"/>
      <c r="H26" s="88"/>
      <c r="I26" s="97"/>
    </row>
    <row r="27" spans="1:9" ht="27.75" customHeight="1">
      <c r="A27" s="43" t="s">
        <v>93</v>
      </c>
      <c r="B27" s="44" t="s">
        <v>94</v>
      </c>
      <c r="C27" s="117">
        <v>11.2</v>
      </c>
      <c r="D27" s="117">
        <v>11.2</v>
      </c>
      <c r="E27" s="88"/>
      <c r="F27" s="88"/>
      <c r="G27" s="88"/>
      <c r="H27" s="88"/>
      <c r="I27" s="97"/>
    </row>
    <row r="28" spans="1:9" ht="27.75" customHeight="1">
      <c r="A28" s="43" t="s">
        <v>95</v>
      </c>
      <c r="B28" s="44" t="s">
        <v>68</v>
      </c>
      <c r="C28" s="117">
        <v>11.2</v>
      </c>
      <c r="D28" s="117">
        <v>11.2</v>
      </c>
      <c r="E28" s="88"/>
      <c r="F28" s="88"/>
      <c r="G28" s="88"/>
      <c r="H28" s="88"/>
      <c r="I28" s="97"/>
    </row>
    <row r="29" spans="1:9" ht="27.75" customHeight="1">
      <c r="A29" s="43" t="s">
        <v>96</v>
      </c>
      <c r="B29" s="44" t="s">
        <v>97</v>
      </c>
      <c r="C29" s="117">
        <v>15.2</v>
      </c>
      <c r="D29" s="117">
        <v>15.2</v>
      </c>
      <c r="E29" s="88"/>
      <c r="F29" s="88"/>
      <c r="G29" s="88"/>
      <c r="H29" s="88"/>
      <c r="I29" s="97"/>
    </row>
    <row r="30" spans="1:9" ht="27.75" customHeight="1">
      <c r="A30" s="43" t="s">
        <v>98</v>
      </c>
      <c r="B30" s="44" t="s">
        <v>99</v>
      </c>
      <c r="C30" s="117">
        <v>15.2</v>
      </c>
      <c r="D30" s="117">
        <v>15.2</v>
      </c>
      <c r="E30" s="88"/>
      <c r="F30" s="88"/>
      <c r="G30" s="88"/>
      <c r="H30" s="88"/>
      <c r="I30" s="97"/>
    </row>
    <row r="31" spans="1:9" ht="27.75" customHeight="1">
      <c r="A31" s="43" t="s">
        <v>100</v>
      </c>
      <c r="B31" s="44" t="s">
        <v>101</v>
      </c>
      <c r="C31" s="117">
        <v>0</v>
      </c>
      <c r="D31" s="117">
        <v>0</v>
      </c>
      <c r="E31" s="88"/>
      <c r="F31" s="88"/>
      <c r="G31" s="88"/>
      <c r="H31" s="88"/>
      <c r="I31" s="97"/>
    </row>
    <row r="32" spans="1:9" ht="27.75" customHeight="1">
      <c r="A32" s="43" t="s">
        <v>102</v>
      </c>
      <c r="B32" s="44" t="s">
        <v>68</v>
      </c>
      <c r="C32" s="117">
        <v>0</v>
      </c>
      <c r="D32" s="117">
        <v>0</v>
      </c>
      <c r="E32" s="88"/>
      <c r="F32" s="88"/>
      <c r="G32" s="88"/>
      <c r="H32" s="88"/>
      <c r="I32" s="97"/>
    </row>
    <row r="33" spans="1:9" ht="27.75" customHeight="1">
      <c r="A33" s="43" t="s">
        <v>103</v>
      </c>
      <c r="B33" s="44" t="s">
        <v>21</v>
      </c>
      <c r="C33" s="117">
        <v>92.4</v>
      </c>
      <c r="D33" s="117">
        <v>92.4</v>
      </c>
      <c r="E33" s="88"/>
      <c r="F33" s="88"/>
      <c r="G33" s="88"/>
      <c r="H33" s="88"/>
      <c r="I33" s="97"/>
    </row>
    <row r="34" spans="1:9" ht="27.75" customHeight="1">
      <c r="A34" s="43" t="s">
        <v>104</v>
      </c>
      <c r="B34" s="44" t="s">
        <v>105</v>
      </c>
      <c r="C34" s="117">
        <v>92.4</v>
      </c>
      <c r="D34" s="117">
        <v>92.4</v>
      </c>
      <c r="E34" s="88"/>
      <c r="F34" s="88"/>
      <c r="G34" s="88"/>
      <c r="H34" s="88"/>
      <c r="I34" s="97"/>
    </row>
    <row r="35" spans="1:9" ht="27.75" customHeight="1">
      <c r="A35" s="43" t="s">
        <v>106</v>
      </c>
      <c r="B35" s="44" t="s">
        <v>68</v>
      </c>
      <c r="C35" s="117">
        <v>92.4</v>
      </c>
      <c r="D35" s="117">
        <v>92.4</v>
      </c>
      <c r="E35" s="88"/>
      <c r="F35" s="88"/>
      <c r="G35" s="88"/>
      <c r="H35" s="88"/>
      <c r="I35" s="97"/>
    </row>
    <row r="36" spans="1:9" ht="27.75" customHeight="1">
      <c r="A36" s="43" t="s">
        <v>107</v>
      </c>
      <c r="B36" s="44" t="s">
        <v>24</v>
      </c>
      <c r="C36" s="117">
        <v>24.1</v>
      </c>
      <c r="D36" s="117">
        <v>24.1</v>
      </c>
      <c r="E36" s="88"/>
      <c r="F36" s="88"/>
      <c r="G36" s="88"/>
      <c r="H36" s="88"/>
      <c r="I36" s="97"/>
    </row>
    <row r="37" spans="1:9" ht="27.75" customHeight="1">
      <c r="A37" s="43" t="s">
        <v>108</v>
      </c>
      <c r="B37" s="44" t="s">
        <v>109</v>
      </c>
      <c r="C37" s="117">
        <v>24.1</v>
      </c>
      <c r="D37" s="117">
        <v>24.1</v>
      </c>
      <c r="E37" s="88"/>
      <c r="F37" s="88"/>
      <c r="G37" s="88"/>
      <c r="H37" s="88"/>
      <c r="I37" s="97"/>
    </row>
    <row r="38" spans="1:9" ht="27.75" customHeight="1">
      <c r="A38" s="43" t="s">
        <v>110</v>
      </c>
      <c r="B38" s="44" t="s">
        <v>111</v>
      </c>
      <c r="C38" s="117">
        <v>24.1</v>
      </c>
      <c r="D38" s="117">
        <v>24.1</v>
      </c>
      <c r="E38" s="88"/>
      <c r="F38" s="88"/>
      <c r="G38" s="88"/>
      <c r="H38" s="88"/>
      <c r="I38" s="97"/>
    </row>
    <row r="39" spans="1:9" ht="27.75" customHeight="1">
      <c r="A39" s="43" t="s">
        <v>112</v>
      </c>
      <c r="B39" s="44" t="s">
        <v>29</v>
      </c>
      <c r="C39" s="117">
        <v>16.7</v>
      </c>
      <c r="D39" s="117">
        <v>16.7</v>
      </c>
      <c r="E39" s="88"/>
      <c r="F39" s="88"/>
      <c r="G39" s="88"/>
      <c r="H39" s="88"/>
      <c r="I39" s="97"/>
    </row>
    <row r="40" spans="1:9" ht="27.75" customHeight="1">
      <c r="A40" s="43" t="s">
        <v>113</v>
      </c>
      <c r="B40" s="44" t="s">
        <v>114</v>
      </c>
      <c r="C40" s="117">
        <v>16.7</v>
      </c>
      <c r="D40" s="117">
        <v>16.7</v>
      </c>
      <c r="E40" s="88"/>
      <c r="F40" s="88"/>
      <c r="G40" s="88"/>
      <c r="H40" s="88"/>
      <c r="I40" s="97"/>
    </row>
    <row r="41" spans="1:9" ht="27.75" customHeight="1">
      <c r="A41" s="43" t="s">
        <v>115</v>
      </c>
      <c r="B41" s="44" t="s">
        <v>31</v>
      </c>
      <c r="C41" s="117">
        <v>33.6</v>
      </c>
      <c r="D41" s="117">
        <v>33.6</v>
      </c>
      <c r="E41" s="88"/>
      <c r="F41" s="88"/>
      <c r="G41" s="88"/>
      <c r="H41" s="88"/>
      <c r="I41" s="97"/>
    </row>
    <row r="42" spans="1:9" ht="27.75" customHeight="1">
      <c r="A42" s="43" t="s">
        <v>116</v>
      </c>
      <c r="B42" s="44" t="s">
        <v>117</v>
      </c>
      <c r="C42" s="117">
        <v>18.6</v>
      </c>
      <c r="D42" s="117">
        <v>18.6</v>
      </c>
      <c r="E42" s="88"/>
      <c r="F42" s="88"/>
      <c r="G42" s="88"/>
      <c r="H42" s="88"/>
      <c r="I42" s="97"/>
    </row>
    <row r="43" spans="1:9" ht="27.75" customHeight="1">
      <c r="A43" s="43" t="s">
        <v>118</v>
      </c>
      <c r="B43" s="44" t="s">
        <v>68</v>
      </c>
      <c r="C43" s="117">
        <v>18.6</v>
      </c>
      <c r="D43" s="117">
        <v>18.6</v>
      </c>
      <c r="E43" s="88"/>
      <c r="F43" s="88"/>
      <c r="G43" s="88"/>
      <c r="H43" s="88"/>
      <c r="I43" s="97"/>
    </row>
    <row r="44" spans="1:9" ht="27.75" customHeight="1">
      <c r="A44" s="43" t="s">
        <v>119</v>
      </c>
      <c r="B44" s="44" t="s">
        <v>120</v>
      </c>
      <c r="C44" s="117">
        <v>15</v>
      </c>
      <c r="D44" s="117">
        <v>15</v>
      </c>
      <c r="E44" s="88"/>
      <c r="F44" s="88"/>
      <c r="G44" s="88"/>
      <c r="H44" s="88"/>
      <c r="I44" s="97"/>
    </row>
    <row r="45" spans="1:9" ht="27.75" customHeight="1">
      <c r="A45" s="43" t="s">
        <v>121</v>
      </c>
      <c r="B45" s="44" t="s">
        <v>68</v>
      </c>
      <c r="C45" s="117">
        <v>15</v>
      </c>
      <c r="D45" s="117">
        <v>15</v>
      </c>
      <c r="E45" s="88"/>
      <c r="F45" s="88"/>
      <c r="G45" s="88"/>
      <c r="H45" s="88"/>
      <c r="I45" s="97"/>
    </row>
    <row r="46" spans="1:9" ht="27.75" customHeight="1">
      <c r="A46" s="43" t="s">
        <v>122</v>
      </c>
      <c r="B46" s="44" t="s">
        <v>123</v>
      </c>
      <c r="C46" s="117">
        <v>88.4</v>
      </c>
      <c r="D46" s="117">
        <v>88.4</v>
      </c>
      <c r="E46" s="88"/>
      <c r="F46" s="88"/>
      <c r="G46" s="88"/>
      <c r="H46" s="88"/>
      <c r="I46" s="97"/>
    </row>
    <row r="47" spans="1:9" ht="27.75" customHeight="1">
      <c r="A47" s="43" t="s">
        <v>124</v>
      </c>
      <c r="B47" s="44" t="s">
        <v>125</v>
      </c>
      <c r="C47" s="117">
        <v>88.4</v>
      </c>
      <c r="D47" s="117">
        <v>88.4</v>
      </c>
      <c r="E47" s="88"/>
      <c r="F47" s="88"/>
      <c r="G47" s="88"/>
      <c r="H47" s="88"/>
      <c r="I47" s="97"/>
    </row>
    <row r="48" spans="1:9" ht="27.75" customHeight="1">
      <c r="A48" s="43" t="s">
        <v>126</v>
      </c>
      <c r="B48" s="44" t="s">
        <v>68</v>
      </c>
      <c r="C48" s="117">
        <v>88.4</v>
      </c>
      <c r="D48" s="117">
        <v>88.4</v>
      </c>
      <c r="E48" s="88"/>
      <c r="F48" s="88"/>
      <c r="G48" s="88"/>
      <c r="H48" s="88"/>
      <c r="I48" s="97"/>
    </row>
    <row r="49" spans="1:9" ht="27.75" customHeight="1">
      <c r="A49" s="43" t="s">
        <v>127</v>
      </c>
      <c r="B49" s="44" t="s">
        <v>35</v>
      </c>
      <c r="C49" s="117">
        <v>397.7</v>
      </c>
      <c r="D49" s="117">
        <v>397.7</v>
      </c>
      <c r="E49" s="88"/>
      <c r="F49" s="88"/>
      <c r="G49" s="88"/>
      <c r="H49" s="88"/>
      <c r="I49" s="97"/>
    </row>
    <row r="50" spans="1:9" ht="27.75" customHeight="1">
      <c r="A50" s="43" t="s">
        <v>128</v>
      </c>
      <c r="B50" s="44" t="s">
        <v>129</v>
      </c>
      <c r="C50" s="117">
        <v>397.7</v>
      </c>
      <c r="D50" s="117">
        <v>397.7</v>
      </c>
      <c r="E50" s="88"/>
      <c r="F50" s="88"/>
      <c r="G50" s="88"/>
      <c r="H50" s="88"/>
      <c r="I50" s="97"/>
    </row>
    <row r="51" spans="1:9" ht="27.75" customHeight="1">
      <c r="A51" s="43" t="s">
        <v>130</v>
      </c>
      <c r="B51" s="44" t="s">
        <v>131</v>
      </c>
      <c r="C51" s="117">
        <v>397.7</v>
      </c>
      <c r="D51" s="117">
        <v>397.7</v>
      </c>
      <c r="E51" s="88"/>
      <c r="F51" s="88"/>
      <c r="G51" s="88"/>
      <c r="H51" s="88"/>
      <c r="I51" s="97"/>
    </row>
    <row r="52" spans="1:9" ht="27.75" customHeight="1">
      <c r="A52" s="43" t="s">
        <v>132</v>
      </c>
      <c r="B52" s="44" t="s">
        <v>37</v>
      </c>
      <c r="C52" s="117">
        <f>C53+C57+C59</f>
        <v>813.6999999999999</v>
      </c>
      <c r="D52" s="117">
        <f>D53+D57+D59</f>
        <v>813.6999999999999</v>
      </c>
      <c r="E52" s="88"/>
      <c r="F52" s="88"/>
      <c r="G52" s="88"/>
      <c r="H52" s="88"/>
      <c r="I52" s="97"/>
    </row>
    <row r="53" spans="1:9" ht="27.75" customHeight="1">
      <c r="A53" s="43" t="s">
        <v>133</v>
      </c>
      <c r="B53" s="44" t="s">
        <v>134</v>
      </c>
      <c r="C53" s="117">
        <v>571.4</v>
      </c>
      <c r="D53" s="117">
        <v>571.4</v>
      </c>
      <c r="E53" s="88"/>
      <c r="F53" s="88"/>
      <c r="G53" s="88"/>
      <c r="H53" s="88"/>
      <c r="I53" s="97"/>
    </row>
    <row r="54" spans="1:9" ht="27.75" customHeight="1">
      <c r="A54" s="43" t="s">
        <v>135</v>
      </c>
      <c r="B54" s="44" t="s">
        <v>136</v>
      </c>
      <c r="C54" s="117">
        <v>15.4</v>
      </c>
      <c r="D54" s="117">
        <v>15.4</v>
      </c>
      <c r="E54" s="88"/>
      <c r="F54" s="88"/>
      <c r="G54" s="88"/>
      <c r="H54" s="88"/>
      <c r="I54" s="97"/>
    </row>
    <row r="55" spans="1:9" ht="27.75" customHeight="1">
      <c r="A55" s="43" t="s">
        <v>137</v>
      </c>
      <c r="B55" s="44" t="s">
        <v>138</v>
      </c>
      <c r="C55" s="117">
        <v>0</v>
      </c>
      <c r="D55" s="117">
        <v>0</v>
      </c>
      <c r="E55" s="88"/>
      <c r="F55" s="88"/>
      <c r="G55" s="88"/>
      <c r="H55" s="88"/>
      <c r="I55" s="97"/>
    </row>
    <row r="56" spans="1:9" ht="27.75" customHeight="1">
      <c r="A56" s="43" t="s">
        <v>139</v>
      </c>
      <c r="B56" s="44" t="s">
        <v>140</v>
      </c>
      <c r="C56" s="117">
        <v>556</v>
      </c>
      <c r="D56" s="117">
        <v>556</v>
      </c>
      <c r="E56" s="88"/>
      <c r="F56" s="88"/>
      <c r="G56" s="88"/>
      <c r="H56" s="88"/>
      <c r="I56" s="97"/>
    </row>
    <row r="57" spans="1:9" ht="27.75" customHeight="1">
      <c r="A57" s="43" t="s">
        <v>141</v>
      </c>
      <c r="B57" s="44" t="s">
        <v>142</v>
      </c>
      <c r="C57" s="117">
        <v>19.4</v>
      </c>
      <c r="D57" s="117">
        <v>19.4</v>
      </c>
      <c r="E57" s="88"/>
      <c r="F57" s="88"/>
      <c r="G57" s="88"/>
      <c r="H57" s="88"/>
      <c r="I57" s="97"/>
    </row>
    <row r="58" spans="1:9" ht="27.75" customHeight="1">
      <c r="A58" s="43" t="s">
        <v>143</v>
      </c>
      <c r="B58" s="44" t="s">
        <v>136</v>
      </c>
      <c r="C58" s="117">
        <v>19.4</v>
      </c>
      <c r="D58" s="117">
        <v>19.4</v>
      </c>
      <c r="E58" s="88"/>
      <c r="F58" s="88"/>
      <c r="G58" s="88"/>
      <c r="H58" s="88"/>
      <c r="I58" s="97"/>
    </row>
    <row r="59" spans="1:9" ht="27.75" customHeight="1">
      <c r="A59" s="43" t="s">
        <v>144</v>
      </c>
      <c r="B59" s="44" t="s">
        <v>145</v>
      </c>
      <c r="C59" s="117">
        <v>222.9</v>
      </c>
      <c r="D59" s="117">
        <v>222.9</v>
      </c>
      <c r="E59" s="88"/>
      <c r="F59" s="88"/>
      <c r="G59" s="88"/>
      <c r="H59" s="88"/>
      <c r="I59" s="97"/>
    </row>
    <row r="60" spans="1:9" ht="27.75" customHeight="1">
      <c r="A60" s="43" t="s">
        <v>146</v>
      </c>
      <c r="B60" s="44" t="s">
        <v>136</v>
      </c>
      <c r="C60" s="117">
        <v>222.9</v>
      </c>
      <c r="D60" s="117">
        <v>222.9</v>
      </c>
      <c r="E60" s="88"/>
      <c r="F60" s="88"/>
      <c r="G60" s="88"/>
      <c r="H60" s="88"/>
      <c r="I60" s="97"/>
    </row>
    <row r="61" spans="1:9" ht="27.75" customHeight="1">
      <c r="A61" s="43" t="s">
        <v>147</v>
      </c>
      <c r="B61" s="44" t="s">
        <v>148</v>
      </c>
      <c r="C61" s="117">
        <v>0</v>
      </c>
      <c r="D61" s="117">
        <v>0</v>
      </c>
      <c r="E61" s="88"/>
      <c r="F61" s="88"/>
      <c r="G61" s="88"/>
      <c r="H61" s="88"/>
      <c r="I61" s="97"/>
    </row>
    <row r="62" spans="1:9" ht="27.75" customHeight="1">
      <c r="A62" s="43" t="s">
        <v>149</v>
      </c>
      <c r="B62" s="44" t="s">
        <v>150</v>
      </c>
      <c r="C62" s="117">
        <v>0</v>
      </c>
      <c r="D62" s="117">
        <v>0</v>
      </c>
      <c r="E62" s="88"/>
      <c r="F62" s="88"/>
      <c r="G62" s="88"/>
      <c r="H62" s="88"/>
      <c r="I62" s="97"/>
    </row>
    <row r="63" spans="3:8" ht="14.25">
      <c r="C63" s="92"/>
      <c r="D63" s="92"/>
      <c r="E63" s="92"/>
      <c r="F63" s="92"/>
      <c r="G63" s="92"/>
      <c r="H63" s="92"/>
    </row>
  </sheetData>
  <sheetProtection/>
  <mergeCells count="13">
    <mergeCell ref="I4:I6"/>
    <mergeCell ref="A1:J1"/>
    <mergeCell ref="A4:B4"/>
    <mergeCell ref="C4:C6"/>
    <mergeCell ref="D4:D6"/>
    <mergeCell ref="E4:E6"/>
    <mergeCell ref="F4:F6"/>
    <mergeCell ref="A7:B7"/>
    <mergeCell ref="A8:B8"/>
    <mergeCell ref="A5:A6"/>
    <mergeCell ref="B5:B6"/>
    <mergeCell ref="G4:G6"/>
    <mergeCell ref="H4:H6"/>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3"/>
  <sheetViews>
    <sheetView zoomScalePageLayoutView="0" workbookViewId="0" topLeftCell="A1">
      <selection activeCell="G61" sqref="G61"/>
    </sheetView>
  </sheetViews>
  <sheetFormatPr defaultColWidth="9.00390625" defaultRowHeight="14.25"/>
  <cols>
    <col min="1" max="1" width="9.625" style="82" customWidth="1"/>
    <col min="2" max="2" width="30.50390625" style="82" customWidth="1"/>
    <col min="3" max="3" width="14.375" style="82" customWidth="1"/>
    <col min="4" max="8" width="14.625" style="82" customWidth="1"/>
    <col min="9" max="9" width="9.00390625" style="82" customWidth="1"/>
    <col min="10" max="10" width="12.625" style="82" customWidth="1"/>
    <col min="11" max="16384" width="9.00390625" style="82" customWidth="1"/>
  </cols>
  <sheetData>
    <row r="1" spans="1:9" ht="42.75" customHeight="1">
      <c r="A1" s="196" t="s">
        <v>324</v>
      </c>
      <c r="B1" s="196"/>
      <c r="C1" s="196"/>
      <c r="D1" s="196"/>
      <c r="E1" s="196"/>
      <c r="F1" s="196"/>
      <c r="G1" s="196"/>
      <c r="H1" s="196"/>
      <c r="I1" s="196"/>
    </row>
    <row r="2" spans="1:8" s="79" customFormat="1" ht="21.75">
      <c r="A2" s="183"/>
      <c r="B2" s="183"/>
      <c r="C2" s="183"/>
      <c r="D2" s="183"/>
      <c r="E2" s="183"/>
      <c r="F2" s="183"/>
      <c r="G2" s="183"/>
      <c r="H2" s="183"/>
    </row>
    <row r="3" spans="1:8" ht="14.25">
      <c r="A3" s="83"/>
      <c r="B3" s="83"/>
      <c r="C3" s="83"/>
      <c r="D3" s="83"/>
      <c r="E3" s="83"/>
      <c r="F3" s="83"/>
      <c r="G3" s="83"/>
      <c r="H3" s="24" t="s">
        <v>151</v>
      </c>
    </row>
    <row r="4" spans="1:8" ht="12.75" customHeight="1">
      <c r="A4" s="84" t="s">
        <v>2</v>
      </c>
      <c r="B4" s="83"/>
      <c r="C4" s="83"/>
      <c r="D4" s="83"/>
      <c r="E4" s="85"/>
      <c r="F4" s="83"/>
      <c r="G4" s="83"/>
      <c r="H4" s="24" t="s">
        <v>3</v>
      </c>
    </row>
    <row r="5" spans="1:9" s="80" customFormat="1" ht="22.5" customHeight="1">
      <c r="A5" s="194" t="s">
        <v>152</v>
      </c>
      <c r="B5" s="194"/>
      <c r="C5" s="193" t="s">
        <v>40</v>
      </c>
      <c r="D5" s="193" t="s">
        <v>153</v>
      </c>
      <c r="E5" s="195" t="s">
        <v>154</v>
      </c>
      <c r="F5" s="195" t="s">
        <v>155</v>
      </c>
      <c r="G5" s="192" t="s">
        <v>156</v>
      </c>
      <c r="H5" s="195" t="s">
        <v>157</v>
      </c>
      <c r="I5" s="89"/>
    </row>
    <row r="6" spans="1:9" s="80" customFormat="1" ht="22.5" customHeight="1">
      <c r="A6" s="192" t="s">
        <v>61</v>
      </c>
      <c r="B6" s="193" t="s">
        <v>62</v>
      </c>
      <c r="C6" s="194"/>
      <c r="D6" s="194"/>
      <c r="E6" s="192"/>
      <c r="F6" s="192"/>
      <c r="G6" s="192"/>
      <c r="H6" s="192"/>
      <c r="I6" s="89"/>
    </row>
    <row r="7" spans="1:9" s="80" customFormat="1" ht="22.5" customHeight="1">
      <c r="A7" s="192"/>
      <c r="B7" s="194"/>
      <c r="C7" s="194"/>
      <c r="D7" s="194"/>
      <c r="E7" s="192"/>
      <c r="F7" s="192"/>
      <c r="G7" s="192"/>
      <c r="H7" s="192"/>
      <c r="I7" s="89"/>
    </row>
    <row r="8" spans="1:9" s="81" customFormat="1" ht="22.5" customHeight="1">
      <c r="A8" s="188" t="s">
        <v>63</v>
      </c>
      <c r="B8" s="189"/>
      <c r="C8" s="113" t="s">
        <v>10</v>
      </c>
      <c r="D8" s="113" t="s">
        <v>11</v>
      </c>
      <c r="E8" s="113" t="s">
        <v>17</v>
      </c>
      <c r="F8" s="86" t="s">
        <v>20</v>
      </c>
      <c r="G8" s="86" t="s">
        <v>23</v>
      </c>
      <c r="H8" s="86" t="s">
        <v>26</v>
      </c>
      <c r="I8" s="90"/>
    </row>
    <row r="9" spans="1:9" ht="22.5" customHeight="1">
      <c r="A9" s="190" t="s">
        <v>48</v>
      </c>
      <c r="B9" s="191"/>
      <c r="C9" s="117">
        <f>D9+E9</f>
        <v>2887.6000000000004</v>
      </c>
      <c r="D9" s="117">
        <f>D10+D34+D37+D40+D42+D47+D50+D53</f>
        <v>1089.5000000000002</v>
      </c>
      <c r="E9" s="117">
        <f>E10+E34+E37+E40+E42+E47+E50+E53</f>
        <v>1798.1000000000001</v>
      </c>
      <c r="F9" s="87"/>
      <c r="G9" s="87"/>
      <c r="H9" s="87"/>
      <c r="I9" s="91"/>
    </row>
    <row r="10" spans="1:9" ht="30" customHeight="1">
      <c r="A10" s="43">
        <v>201</v>
      </c>
      <c r="B10" s="44" t="s">
        <v>64</v>
      </c>
      <c r="C10" s="117">
        <v>1421.1</v>
      </c>
      <c r="D10" s="117">
        <v>774.1</v>
      </c>
      <c r="E10" s="117">
        <v>647</v>
      </c>
      <c r="F10" s="87"/>
      <c r="G10" s="87"/>
      <c r="H10" s="87"/>
      <c r="I10" s="91"/>
    </row>
    <row r="11" spans="1:9" ht="30" customHeight="1">
      <c r="A11" s="43" t="s">
        <v>65</v>
      </c>
      <c r="B11" s="44" t="s">
        <v>66</v>
      </c>
      <c r="C11" s="117">
        <f>D11+E11</f>
        <v>15</v>
      </c>
      <c r="D11" s="118">
        <v>15</v>
      </c>
      <c r="E11" s="118"/>
      <c r="F11" s="87"/>
      <c r="G11" s="87"/>
      <c r="H11" s="87"/>
      <c r="I11" s="91"/>
    </row>
    <row r="12" spans="1:9" ht="30" customHeight="1">
      <c r="A12" s="43" t="s">
        <v>67</v>
      </c>
      <c r="B12" s="44" t="s">
        <v>68</v>
      </c>
      <c r="C12" s="117">
        <f>D12+E12</f>
        <v>15</v>
      </c>
      <c r="D12" s="118">
        <v>15</v>
      </c>
      <c r="E12" s="118"/>
      <c r="F12" s="87"/>
      <c r="G12" s="87"/>
      <c r="H12" s="87"/>
      <c r="I12" s="91"/>
    </row>
    <row r="13" spans="1:9" ht="30" customHeight="1">
      <c r="A13" s="43" t="s">
        <v>69</v>
      </c>
      <c r="B13" s="44" t="s">
        <v>70</v>
      </c>
      <c r="C13" s="117">
        <f>D13+E13</f>
        <v>7</v>
      </c>
      <c r="D13" s="118">
        <v>7</v>
      </c>
      <c r="E13" s="118"/>
      <c r="F13" s="87"/>
      <c r="G13" s="87"/>
      <c r="H13" s="87"/>
      <c r="I13" s="91"/>
    </row>
    <row r="14" spans="1:9" ht="30" customHeight="1">
      <c r="A14" s="43" t="s">
        <v>71</v>
      </c>
      <c r="B14" s="44" t="s">
        <v>68</v>
      </c>
      <c r="C14" s="117">
        <f>D14+E14</f>
        <v>7</v>
      </c>
      <c r="D14" s="118">
        <v>7</v>
      </c>
      <c r="E14" s="118"/>
      <c r="F14" s="87"/>
      <c r="G14" s="87"/>
      <c r="H14" s="87"/>
      <c r="I14" s="91"/>
    </row>
    <row r="15" spans="1:9" ht="30" customHeight="1">
      <c r="A15" s="43" t="s">
        <v>72</v>
      </c>
      <c r="B15" s="44" t="s">
        <v>73</v>
      </c>
      <c r="C15" s="117">
        <v>1314.5</v>
      </c>
      <c r="D15" s="118">
        <v>667.5</v>
      </c>
      <c r="E15" s="118">
        <v>647</v>
      </c>
      <c r="F15" s="87"/>
      <c r="G15" s="87"/>
      <c r="H15" s="87"/>
      <c r="I15" s="91"/>
    </row>
    <row r="16" spans="1:9" ht="30" customHeight="1">
      <c r="A16" s="43" t="s">
        <v>74</v>
      </c>
      <c r="B16" s="44" t="s">
        <v>68</v>
      </c>
      <c r="C16" s="117">
        <f>D16+E16</f>
        <v>667.5</v>
      </c>
      <c r="D16" s="118">
        <v>667.5</v>
      </c>
      <c r="E16" s="118"/>
      <c r="F16" s="87"/>
      <c r="G16" s="87"/>
      <c r="H16" s="87"/>
      <c r="I16" s="91"/>
    </row>
    <row r="17" spans="1:9" ht="30" customHeight="1">
      <c r="A17" s="43" t="s">
        <v>75</v>
      </c>
      <c r="B17" s="44" t="s">
        <v>76</v>
      </c>
      <c r="C17" s="117"/>
      <c r="D17" s="118"/>
      <c r="E17" s="118"/>
      <c r="F17" s="87"/>
      <c r="G17" s="87"/>
      <c r="H17" s="87"/>
      <c r="I17" s="91"/>
    </row>
    <row r="18" spans="1:9" ht="30" customHeight="1">
      <c r="A18" s="43" t="s">
        <v>77</v>
      </c>
      <c r="B18" s="44" t="s">
        <v>78</v>
      </c>
      <c r="C18" s="117">
        <f>D18+E18</f>
        <v>647</v>
      </c>
      <c r="D18" s="118"/>
      <c r="E18" s="118">
        <v>647</v>
      </c>
      <c r="F18" s="87"/>
      <c r="G18" s="87"/>
      <c r="H18" s="87"/>
      <c r="I18" s="91"/>
    </row>
    <row r="19" spans="1:9" ht="30" customHeight="1">
      <c r="A19" s="43" t="s">
        <v>79</v>
      </c>
      <c r="B19" s="44" t="s">
        <v>80</v>
      </c>
      <c r="C19" s="117">
        <f>D19+E19</f>
        <v>5</v>
      </c>
      <c r="D19" s="118">
        <v>5</v>
      </c>
      <c r="E19" s="118"/>
      <c r="F19" s="87"/>
      <c r="G19" s="87"/>
      <c r="H19" s="87"/>
      <c r="I19" s="91"/>
    </row>
    <row r="20" spans="1:9" ht="30" customHeight="1">
      <c r="A20" s="43" t="s">
        <v>81</v>
      </c>
      <c r="B20" s="44" t="s">
        <v>68</v>
      </c>
      <c r="C20" s="117">
        <v>5</v>
      </c>
      <c r="D20" s="118">
        <v>5</v>
      </c>
      <c r="E20" s="118"/>
      <c r="F20" s="87"/>
      <c r="G20" s="87"/>
      <c r="H20" s="87"/>
      <c r="I20" s="91"/>
    </row>
    <row r="21" spans="1:9" ht="30" customHeight="1">
      <c r="A21" s="43" t="s">
        <v>82</v>
      </c>
      <c r="B21" s="44" t="s">
        <v>83</v>
      </c>
      <c r="C21" s="117"/>
      <c r="D21" s="118"/>
      <c r="E21" s="118"/>
      <c r="F21" s="87"/>
      <c r="G21" s="87"/>
      <c r="H21" s="87"/>
      <c r="I21" s="91"/>
    </row>
    <row r="22" spans="1:9" ht="30" customHeight="1">
      <c r="A22" s="43" t="s">
        <v>84</v>
      </c>
      <c r="B22" s="44" t="s">
        <v>85</v>
      </c>
      <c r="C22" s="117">
        <f>D22+E22</f>
        <v>16</v>
      </c>
      <c r="D22" s="118">
        <v>16</v>
      </c>
      <c r="E22" s="118"/>
      <c r="F22" s="87"/>
      <c r="G22" s="87"/>
      <c r="H22" s="87"/>
      <c r="I22" s="91"/>
    </row>
    <row r="23" spans="1:9" ht="30" customHeight="1">
      <c r="A23" s="43" t="s">
        <v>86</v>
      </c>
      <c r="B23" s="44" t="s">
        <v>68</v>
      </c>
      <c r="C23" s="117">
        <f>D23+E23</f>
        <v>16</v>
      </c>
      <c r="D23" s="118">
        <v>16</v>
      </c>
      <c r="E23" s="118"/>
      <c r="F23" s="87"/>
      <c r="G23" s="87"/>
      <c r="H23" s="87"/>
      <c r="I23" s="91"/>
    </row>
    <row r="24" spans="1:9" ht="30" customHeight="1">
      <c r="A24" s="43" t="s">
        <v>87</v>
      </c>
      <c r="B24" s="44" t="s">
        <v>88</v>
      </c>
      <c r="C24" s="117"/>
      <c r="D24" s="118"/>
      <c r="E24" s="118"/>
      <c r="F24" s="87"/>
      <c r="G24" s="87"/>
      <c r="H24" s="87"/>
      <c r="I24" s="91"/>
    </row>
    <row r="25" spans="1:9" ht="30" customHeight="1">
      <c r="A25" s="43" t="s">
        <v>89</v>
      </c>
      <c r="B25" s="44" t="s">
        <v>68</v>
      </c>
      <c r="C25" s="117"/>
      <c r="D25" s="118"/>
      <c r="E25" s="118"/>
      <c r="F25" s="87"/>
      <c r="G25" s="87"/>
      <c r="H25" s="87"/>
      <c r="I25" s="91"/>
    </row>
    <row r="26" spans="1:9" ht="30" customHeight="1">
      <c r="A26" s="43" t="s">
        <v>90</v>
      </c>
      <c r="B26" s="44" t="s">
        <v>91</v>
      </c>
      <c r="C26" s="117">
        <f aca="true" t="shared" si="0" ref="C26:C31">D26+E26</f>
        <v>37.2</v>
      </c>
      <c r="D26" s="118" t="s">
        <v>158</v>
      </c>
      <c r="E26" s="118"/>
      <c r="F26" s="87"/>
      <c r="G26" s="87"/>
      <c r="H26" s="87"/>
      <c r="I26" s="91"/>
    </row>
    <row r="27" spans="1:9" ht="30" customHeight="1">
      <c r="A27" s="43" t="s">
        <v>92</v>
      </c>
      <c r="B27" s="44" t="s">
        <v>68</v>
      </c>
      <c r="C27" s="117">
        <f t="shared" si="0"/>
        <v>37.2</v>
      </c>
      <c r="D27" s="118" t="s">
        <v>158</v>
      </c>
      <c r="E27" s="118"/>
      <c r="F27" s="87"/>
      <c r="G27" s="87"/>
      <c r="H27" s="87"/>
      <c r="I27" s="91"/>
    </row>
    <row r="28" spans="1:9" ht="30" customHeight="1">
      <c r="A28" s="43" t="s">
        <v>93</v>
      </c>
      <c r="B28" s="44" t="s">
        <v>94</v>
      </c>
      <c r="C28" s="117">
        <f t="shared" si="0"/>
        <v>11.2</v>
      </c>
      <c r="D28" s="118" t="s">
        <v>159</v>
      </c>
      <c r="E28" s="118"/>
      <c r="F28" s="87"/>
      <c r="G28" s="87"/>
      <c r="H28" s="87"/>
      <c r="I28" s="91"/>
    </row>
    <row r="29" spans="1:9" ht="30" customHeight="1">
      <c r="A29" s="43" t="s">
        <v>95</v>
      </c>
      <c r="B29" s="44" t="s">
        <v>68</v>
      </c>
      <c r="C29" s="117">
        <f t="shared" si="0"/>
        <v>11.2</v>
      </c>
      <c r="D29" s="118" t="s">
        <v>159</v>
      </c>
      <c r="E29" s="118"/>
      <c r="F29" s="87"/>
      <c r="G29" s="87"/>
      <c r="H29" s="87"/>
      <c r="I29" s="91"/>
    </row>
    <row r="30" spans="1:9" ht="30" customHeight="1">
      <c r="A30" s="43" t="s">
        <v>96</v>
      </c>
      <c r="B30" s="44" t="s">
        <v>97</v>
      </c>
      <c r="C30" s="117">
        <f t="shared" si="0"/>
        <v>15.2</v>
      </c>
      <c r="D30" s="118">
        <v>15.2</v>
      </c>
      <c r="E30" s="118"/>
      <c r="F30" s="87"/>
      <c r="G30" s="87"/>
      <c r="H30" s="87"/>
      <c r="I30" s="91"/>
    </row>
    <row r="31" spans="1:9" ht="30" customHeight="1">
      <c r="A31" s="43" t="s">
        <v>98</v>
      </c>
      <c r="B31" s="44" t="s">
        <v>99</v>
      </c>
      <c r="C31" s="117">
        <f t="shared" si="0"/>
        <v>15.2</v>
      </c>
      <c r="D31" s="118" t="s">
        <v>160</v>
      </c>
      <c r="E31" s="118"/>
      <c r="F31" s="87"/>
      <c r="G31" s="87"/>
      <c r="H31" s="87"/>
      <c r="I31" s="91"/>
    </row>
    <row r="32" spans="1:9" ht="30" customHeight="1">
      <c r="A32" s="43" t="s">
        <v>100</v>
      </c>
      <c r="B32" s="44" t="s">
        <v>101</v>
      </c>
      <c r="C32" s="117"/>
      <c r="D32" s="118"/>
      <c r="E32" s="118"/>
      <c r="F32" s="87"/>
      <c r="G32" s="87"/>
      <c r="H32" s="87"/>
      <c r="I32" s="91"/>
    </row>
    <row r="33" spans="1:9" ht="30" customHeight="1">
      <c r="A33" s="43" t="s">
        <v>102</v>
      </c>
      <c r="B33" s="44" t="s">
        <v>68</v>
      </c>
      <c r="C33" s="117"/>
      <c r="D33" s="118"/>
      <c r="E33" s="118"/>
      <c r="F33" s="87"/>
      <c r="G33" s="87"/>
      <c r="H33" s="87"/>
      <c r="I33" s="91"/>
    </row>
    <row r="34" spans="1:9" ht="30" customHeight="1">
      <c r="A34" s="43" t="s">
        <v>103</v>
      </c>
      <c r="B34" s="44" t="s">
        <v>21</v>
      </c>
      <c r="C34" s="117">
        <v>75.6</v>
      </c>
      <c r="D34" s="118">
        <v>92.4</v>
      </c>
      <c r="E34" s="118"/>
      <c r="F34" s="87"/>
      <c r="G34" s="87"/>
      <c r="H34" s="87"/>
      <c r="I34" s="91"/>
    </row>
    <row r="35" spans="1:9" ht="30" customHeight="1">
      <c r="A35" s="43" t="s">
        <v>104</v>
      </c>
      <c r="B35" s="44" t="s">
        <v>105</v>
      </c>
      <c r="C35" s="117">
        <v>75.6</v>
      </c>
      <c r="D35" s="117">
        <v>92.4</v>
      </c>
      <c r="E35" s="118"/>
      <c r="F35" s="87"/>
      <c r="G35" s="87"/>
      <c r="H35" s="87"/>
      <c r="I35" s="91"/>
    </row>
    <row r="36" spans="1:9" ht="30" customHeight="1">
      <c r="A36" s="43" t="s">
        <v>106</v>
      </c>
      <c r="B36" s="44" t="s">
        <v>68</v>
      </c>
      <c r="C36" s="117">
        <v>75.6</v>
      </c>
      <c r="D36" s="117">
        <v>92.4</v>
      </c>
      <c r="E36" s="118"/>
      <c r="F36" s="87"/>
      <c r="G36" s="87"/>
      <c r="H36" s="87"/>
      <c r="I36" s="91"/>
    </row>
    <row r="37" spans="1:9" ht="30" customHeight="1">
      <c r="A37" s="43" t="s">
        <v>107</v>
      </c>
      <c r="B37" s="44" t="s">
        <v>24</v>
      </c>
      <c r="C37" s="117">
        <v>24.1</v>
      </c>
      <c r="D37" s="117">
        <v>24.1</v>
      </c>
      <c r="E37" s="117"/>
      <c r="F37" s="87"/>
      <c r="G37" s="87"/>
      <c r="H37" s="87"/>
      <c r="I37" s="91"/>
    </row>
    <row r="38" spans="1:9" ht="30" customHeight="1">
      <c r="A38" s="43" t="s">
        <v>108</v>
      </c>
      <c r="B38" s="44" t="s">
        <v>109</v>
      </c>
      <c r="C38" s="117">
        <v>24.1</v>
      </c>
      <c r="D38" s="117">
        <v>24.1</v>
      </c>
      <c r="E38" s="118"/>
      <c r="F38" s="87"/>
      <c r="G38" s="87"/>
      <c r="H38" s="87"/>
      <c r="I38" s="91"/>
    </row>
    <row r="39" spans="1:9" ht="30" customHeight="1">
      <c r="A39" s="43" t="s">
        <v>110</v>
      </c>
      <c r="B39" s="44" t="s">
        <v>111</v>
      </c>
      <c r="C39" s="117">
        <v>24.1</v>
      </c>
      <c r="D39" s="117">
        <v>24.1</v>
      </c>
      <c r="E39" s="118"/>
      <c r="F39" s="87"/>
      <c r="G39" s="87"/>
      <c r="H39" s="87"/>
      <c r="I39" s="91"/>
    </row>
    <row r="40" spans="1:9" ht="30" customHeight="1">
      <c r="A40" s="43" t="s">
        <v>112</v>
      </c>
      <c r="B40" s="44" t="s">
        <v>29</v>
      </c>
      <c r="C40" s="117">
        <v>16.7</v>
      </c>
      <c r="D40" s="117">
        <v>16.7</v>
      </c>
      <c r="E40" s="118"/>
      <c r="F40" s="87"/>
      <c r="G40" s="87"/>
      <c r="H40" s="87"/>
      <c r="I40" s="91"/>
    </row>
    <row r="41" spans="1:9" ht="30" customHeight="1">
      <c r="A41" s="43" t="s">
        <v>113</v>
      </c>
      <c r="B41" s="44" t="s">
        <v>114</v>
      </c>
      <c r="C41" s="117">
        <f>D41+E41</f>
        <v>16.7</v>
      </c>
      <c r="D41" s="117">
        <v>16.7</v>
      </c>
      <c r="E41" s="118"/>
      <c r="F41" s="87"/>
      <c r="G41" s="87"/>
      <c r="H41" s="87"/>
      <c r="I41" s="91"/>
    </row>
    <row r="42" spans="1:9" ht="30" customHeight="1">
      <c r="A42" s="43" t="s">
        <v>115</v>
      </c>
      <c r="B42" s="44" t="s">
        <v>31</v>
      </c>
      <c r="C42" s="117">
        <v>33.6</v>
      </c>
      <c r="D42" s="118">
        <v>33.6</v>
      </c>
      <c r="E42" s="118"/>
      <c r="F42" s="87"/>
      <c r="G42" s="87"/>
      <c r="H42" s="87"/>
      <c r="I42" s="91"/>
    </row>
    <row r="43" spans="1:9" ht="30" customHeight="1">
      <c r="A43" s="43" t="s">
        <v>116</v>
      </c>
      <c r="B43" s="44" t="s">
        <v>117</v>
      </c>
      <c r="C43" s="117">
        <v>18.6</v>
      </c>
      <c r="D43" s="117">
        <v>18.6</v>
      </c>
      <c r="E43" s="118"/>
      <c r="F43" s="87"/>
      <c r="G43" s="87"/>
      <c r="H43" s="87"/>
      <c r="I43" s="91"/>
    </row>
    <row r="44" spans="1:9" ht="30" customHeight="1">
      <c r="A44" s="43" t="s">
        <v>118</v>
      </c>
      <c r="B44" s="44" t="s">
        <v>68</v>
      </c>
      <c r="C44" s="117">
        <v>18.6</v>
      </c>
      <c r="D44" s="117">
        <v>18.6</v>
      </c>
      <c r="E44" s="118"/>
      <c r="F44" s="87"/>
      <c r="G44" s="87"/>
      <c r="H44" s="87"/>
      <c r="I44" s="91"/>
    </row>
    <row r="45" spans="1:9" ht="30" customHeight="1">
      <c r="A45" s="43" t="s">
        <v>119</v>
      </c>
      <c r="B45" s="44" t="s">
        <v>120</v>
      </c>
      <c r="C45" s="117">
        <f>D45+E45</f>
        <v>15</v>
      </c>
      <c r="D45" s="118">
        <v>15</v>
      </c>
      <c r="E45" s="118"/>
      <c r="F45" s="87"/>
      <c r="G45" s="87"/>
      <c r="H45" s="87"/>
      <c r="I45" s="91"/>
    </row>
    <row r="46" spans="1:9" ht="30" customHeight="1">
      <c r="A46" s="43" t="s">
        <v>121</v>
      </c>
      <c r="B46" s="44" t="s">
        <v>68</v>
      </c>
      <c r="C46" s="117">
        <f>D46+E46</f>
        <v>15</v>
      </c>
      <c r="D46" s="118">
        <v>15</v>
      </c>
      <c r="E46" s="118"/>
      <c r="F46" s="87"/>
      <c r="G46" s="87"/>
      <c r="H46" s="87"/>
      <c r="I46" s="91"/>
    </row>
    <row r="47" spans="1:9" ht="30" customHeight="1">
      <c r="A47" s="43" t="s">
        <v>122</v>
      </c>
      <c r="B47" s="44" t="s">
        <v>123</v>
      </c>
      <c r="C47" s="117">
        <v>88.4</v>
      </c>
      <c r="D47" s="117">
        <v>88.4</v>
      </c>
      <c r="E47" s="118"/>
      <c r="F47" s="87"/>
      <c r="G47" s="87"/>
      <c r="H47" s="87"/>
      <c r="I47" s="91"/>
    </row>
    <row r="48" spans="1:9" ht="30" customHeight="1">
      <c r="A48" s="43" t="s">
        <v>124</v>
      </c>
      <c r="B48" s="44" t="s">
        <v>125</v>
      </c>
      <c r="C48" s="117">
        <v>88.4</v>
      </c>
      <c r="D48" s="117">
        <v>88.4</v>
      </c>
      <c r="E48" s="118"/>
      <c r="F48" s="88"/>
      <c r="G48" s="88"/>
      <c r="H48" s="88"/>
      <c r="I48" s="92"/>
    </row>
    <row r="49" spans="1:9" ht="30" customHeight="1">
      <c r="A49" s="43" t="s">
        <v>126</v>
      </c>
      <c r="B49" s="44" t="s">
        <v>68</v>
      </c>
      <c r="C49" s="117">
        <v>88.4</v>
      </c>
      <c r="D49" s="117">
        <v>88.4</v>
      </c>
      <c r="E49" s="118"/>
      <c r="F49" s="88"/>
      <c r="G49" s="88"/>
      <c r="H49" s="88"/>
      <c r="I49" s="92"/>
    </row>
    <row r="50" spans="1:9" ht="30" customHeight="1">
      <c r="A50" s="43" t="s">
        <v>127</v>
      </c>
      <c r="B50" s="44" t="s">
        <v>35</v>
      </c>
      <c r="C50" s="117">
        <v>397.7</v>
      </c>
      <c r="D50" s="118"/>
      <c r="E50" s="118">
        <v>397.7</v>
      </c>
      <c r="F50" s="88"/>
      <c r="G50" s="88"/>
      <c r="H50" s="88"/>
      <c r="I50" s="92"/>
    </row>
    <row r="51" spans="1:9" ht="30" customHeight="1">
      <c r="A51" s="43" t="s">
        <v>128</v>
      </c>
      <c r="B51" s="44" t="s">
        <v>129</v>
      </c>
      <c r="C51" s="117">
        <v>397.7</v>
      </c>
      <c r="D51" s="118"/>
      <c r="E51" s="117">
        <v>397.7</v>
      </c>
      <c r="F51" s="88"/>
      <c r="G51" s="88"/>
      <c r="H51" s="88"/>
      <c r="I51" s="92"/>
    </row>
    <row r="52" spans="1:9" ht="30" customHeight="1">
      <c r="A52" s="43" t="s">
        <v>130</v>
      </c>
      <c r="B52" s="44" t="s">
        <v>131</v>
      </c>
      <c r="C52" s="117">
        <v>397.7</v>
      </c>
      <c r="D52" s="118"/>
      <c r="E52" s="117">
        <v>397.7</v>
      </c>
      <c r="F52" s="88"/>
      <c r="G52" s="88"/>
      <c r="H52" s="88"/>
      <c r="I52" s="92"/>
    </row>
    <row r="53" spans="1:9" ht="30" customHeight="1">
      <c r="A53" s="43" t="s">
        <v>132</v>
      </c>
      <c r="B53" s="44" t="s">
        <v>37</v>
      </c>
      <c r="C53" s="117">
        <f>C54+C58+C60+C62</f>
        <v>813.5999999999999</v>
      </c>
      <c r="D53" s="117">
        <f>D54+D58+D60+D62</f>
        <v>60.199999999999996</v>
      </c>
      <c r="E53" s="117">
        <f>E54+E58+E60+E62</f>
        <v>753.4000000000001</v>
      </c>
      <c r="F53" s="88"/>
      <c r="G53" s="88"/>
      <c r="H53" s="88"/>
      <c r="I53" s="92"/>
    </row>
    <row r="54" spans="1:9" ht="30" customHeight="1">
      <c r="A54" s="43" t="s">
        <v>133</v>
      </c>
      <c r="B54" s="44" t="s">
        <v>134</v>
      </c>
      <c r="C54" s="117">
        <v>571.4</v>
      </c>
      <c r="D54" s="118">
        <v>15.2</v>
      </c>
      <c r="E54" s="118">
        <v>556.2</v>
      </c>
      <c r="F54" s="88"/>
      <c r="G54" s="88"/>
      <c r="H54" s="88"/>
      <c r="I54" s="92"/>
    </row>
    <row r="55" spans="1:9" ht="30" customHeight="1">
      <c r="A55" s="43" t="s">
        <v>135</v>
      </c>
      <c r="B55" s="44" t="s">
        <v>136</v>
      </c>
      <c r="C55" s="117">
        <f>D55+E55</f>
        <v>15.2</v>
      </c>
      <c r="D55" s="118">
        <v>15.2</v>
      </c>
      <c r="E55" s="118"/>
      <c r="F55" s="88"/>
      <c r="G55" s="88"/>
      <c r="H55" s="88"/>
      <c r="I55" s="92"/>
    </row>
    <row r="56" spans="1:9" ht="30" customHeight="1">
      <c r="A56" s="43" t="s">
        <v>137</v>
      </c>
      <c r="B56" s="44" t="s">
        <v>138</v>
      </c>
      <c r="C56" s="117"/>
      <c r="D56" s="118"/>
      <c r="E56" s="118"/>
      <c r="F56" s="88"/>
      <c r="G56" s="88"/>
      <c r="H56" s="88"/>
      <c r="I56" s="92"/>
    </row>
    <row r="57" spans="1:9" ht="30" customHeight="1">
      <c r="A57" s="43" t="s">
        <v>139</v>
      </c>
      <c r="B57" s="44" t="s">
        <v>140</v>
      </c>
      <c r="C57" s="117">
        <v>556.2</v>
      </c>
      <c r="D57" s="118"/>
      <c r="E57" s="118">
        <v>556.2</v>
      </c>
      <c r="F57" s="88"/>
      <c r="G57" s="88"/>
      <c r="H57" s="88"/>
      <c r="I57" s="92"/>
    </row>
    <row r="58" spans="1:9" ht="30" customHeight="1">
      <c r="A58" s="43" t="s">
        <v>141</v>
      </c>
      <c r="B58" s="44" t="s">
        <v>142</v>
      </c>
      <c r="C58" s="117">
        <f>D58+E58</f>
        <v>19.4</v>
      </c>
      <c r="D58" s="118">
        <v>19.4</v>
      </c>
      <c r="E58" s="118"/>
      <c r="F58" s="88"/>
      <c r="G58" s="88"/>
      <c r="H58" s="88"/>
      <c r="I58" s="92"/>
    </row>
    <row r="59" spans="1:9" ht="30" customHeight="1">
      <c r="A59" s="43" t="s">
        <v>143</v>
      </c>
      <c r="B59" s="44" t="s">
        <v>136</v>
      </c>
      <c r="C59" s="117">
        <f>D59+E59</f>
        <v>19.4</v>
      </c>
      <c r="D59" s="118">
        <v>19.4</v>
      </c>
      <c r="E59" s="118"/>
      <c r="F59" s="88"/>
      <c r="G59" s="88"/>
      <c r="H59" s="88"/>
      <c r="I59" s="92"/>
    </row>
    <row r="60" spans="1:9" ht="30" customHeight="1">
      <c r="A60" s="43" t="s">
        <v>144</v>
      </c>
      <c r="B60" s="44" t="s">
        <v>145</v>
      </c>
      <c r="C60" s="117">
        <f>D60+E60</f>
        <v>222.79999999999998</v>
      </c>
      <c r="D60" s="118">
        <v>25.6</v>
      </c>
      <c r="E60" s="118">
        <v>197.2</v>
      </c>
      <c r="F60" s="88"/>
      <c r="G60" s="88"/>
      <c r="H60" s="88"/>
      <c r="I60" s="92"/>
    </row>
    <row r="61" spans="1:9" ht="30" customHeight="1">
      <c r="A61" s="43" t="s">
        <v>146</v>
      </c>
      <c r="B61" s="44" t="s">
        <v>136</v>
      </c>
      <c r="C61" s="117">
        <f>D61+E61</f>
        <v>212.79999999999998</v>
      </c>
      <c r="D61" s="118">
        <v>25.6</v>
      </c>
      <c r="E61" s="118">
        <v>187.2</v>
      </c>
      <c r="F61" s="88"/>
      <c r="G61" s="88"/>
      <c r="H61" s="88"/>
      <c r="I61" s="92"/>
    </row>
    <row r="62" spans="1:9" ht="30" customHeight="1">
      <c r="A62" s="43" t="s">
        <v>147</v>
      </c>
      <c r="B62" s="44" t="s">
        <v>148</v>
      </c>
      <c r="C62" s="117">
        <v>0</v>
      </c>
      <c r="D62" s="117">
        <v>0</v>
      </c>
      <c r="E62" s="118"/>
      <c r="F62" s="88"/>
      <c r="G62" s="88"/>
      <c r="H62" s="88"/>
      <c r="I62" s="92"/>
    </row>
    <row r="63" spans="1:9" ht="30" customHeight="1">
      <c r="A63" s="43" t="s">
        <v>149</v>
      </c>
      <c r="B63" s="44" t="s">
        <v>150</v>
      </c>
      <c r="C63" s="117">
        <v>0</v>
      </c>
      <c r="D63" s="117">
        <v>0</v>
      </c>
      <c r="E63" s="118"/>
      <c r="F63" s="88"/>
      <c r="G63" s="88"/>
      <c r="H63" s="88"/>
      <c r="I63" s="92"/>
    </row>
  </sheetData>
  <sheetProtection/>
  <mergeCells count="13">
    <mergeCell ref="H5:H7"/>
    <mergeCell ref="A1:I1"/>
    <mergeCell ref="A2:H2"/>
    <mergeCell ref="A5:B5"/>
    <mergeCell ref="C5:C7"/>
    <mergeCell ref="D5:D7"/>
    <mergeCell ref="E5:E7"/>
    <mergeCell ref="A8:B8"/>
    <mergeCell ref="A9:B9"/>
    <mergeCell ref="A6:A7"/>
    <mergeCell ref="B6:B7"/>
    <mergeCell ref="F5:F7"/>
    <mergeCell ref="G5:G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9">
      <selection activeCell="H15" sqref="H15"/>
    </sheetView>
  </sheetViews>
  <sheetFormatPr defaultColWidth="9.00390625" defaultRowHeight="14.25"/>
  <cols>
    <col min="1" max="1" width="36.375" style="47" customWidth="1"/>
    <col min="2" max="2" width="4.00390625" style="47" customWidth="1"/>
    <col min="3" max="3" width="15.625" style="47" customWidth="1"/>
    <col min="4" max="4" width="35.75390625" style="47" customWidth="1"/>
    <col min="5" max="5" width="5.875" style="47" customWidth="1"/>
    <col min="6" max="6" width="15.625" style="47" customWidth="1"/>
    <col min="7" max="7" width="13.875" style="47" customWidth="1"/>
    <col min="8" max="8" width="15.625" style="47" customWidth="1"/>
    <col min="9" max="10" width="9.00390625" style="48" customWidth="1"/>
    <col min="11" max="16384" width="9.00390625" style="47" customWidth="1"/>
  </cols>
  <sheetData>
    <row r="1" spans="1:8" ht="21.75">
      <c r="A1" s="163" t="s">
        <v>161</v>
      </c>
      <c r="B1" s="163"/>
      <c r="C1" s="163"/>
      <c r="D1" s="163"/>
      <c r="E1" s="163"/>
      <c r="F1" s="163"/>
      <c r="G1" s="163"/>
      <c r="H1" s="163"/>
    </row>
    <row r="2" spans="9:10" s="45" customFormat="1" ht="18" customHeight="1">
      <c r="I2" s="77"/>
      <c r="J2" s="77"/>
    </row>
    <row r="3" spans="1:8" ht="9.75" customHeight="1">
      <c r="A3" s="49"/>
      <c r="B3" s="49"/>
      <c r="C3" s="49"/>
      <c r="D3" s="49"/>
      <c r="E3" s="49"/>
      <c r="F3" s="49"/>
      <c r="G3" s="49"/>
      <c r="H3" s="24" t="s">
        <v>162</v>
      </c>
    </row>
    <row r="4" spans="1:8" ht="15" customHeight="1">
      <c r="A4" s="7" t="s">
        <v>2</v>
      </c>
      <c r="B4" s="49"/>
      <c r="C4" s="49"/>
      <c r="D4" s="49"/>
      <c r="E4" s="49"/>
      <c r="F4" s="49"/>
      <c r="G4" s="49"/>
      <c r="H4" s="24" t="s">
        <v>3</v>
      </c>
    </row>
    <row r="5" spans="1:10" s="46" customFormat="1" ht="19.5" customHeight="1">
      <c r="A5" s="164" t="s">
        <v>4</v>
      </c>
      <c r="B5" s="165"/>
      <c r="C5" s="165"/>
      <c r="D5" s="166" t="s">
        <v>5</v>
      </c>
      <c r="E5" s="165"/>
      <c r="F5" s="197"/>
      <c r="G5" s="197"/>
      <c r="H5" s="167"/>
      <c r="I5" s="78"/>
      <c r="J5" s="78"/>
    </row>
    <row r="6" spans="1:10" s="46" customFormat="1" ht="31.5" customHeight="1">
      <c r="A6" s="101" t="s">
        <v>6</v>
      </c>
      <c r="B6" s="102" t="s">
        <v>7</v>
      </c>
      <c r="C6" s="50" t="s">
        <v>163</v>
      </c>
      <c r="D6" s="103" t="s">
        <v>6</v>
      </c>
      <c r="E6" s="102" t="s">
        <v>7</v>
      </c>
      <c r="F6" s="50" t="s">
        <v>48</v>
      </c>
      <c r="G6" s="51" t="s">
        <v>164</v>
      </c>
      <c r="H6" s="52" t="s">
        <v>165</v>
      </c>
      <c r="I6" s="78"/>
      <c r="J6" s="78"/>
    </row>
    <row r="7" spans="1:10" s="46" customFormat="1" ht="19.5" customHeight="1">
      <c r="A7" s="101" t="s">
        <v>9</v>
      </c>
      <c r="B7" s="50"/>
      <c r="C7" s="103" t="s">
        <v>10</v>
      </c>
      <c r="D7" s="103" t="s">
        <v>9</v>
      </c>
      <c r="E7" s="50"/>
      <c r="F7" s="53">
        <v>2</v>
      </c>
      <c r="G7" s="53">
        <v>3</v>
      </c>
      <c r="H7" s="54">
        <v>4</v>
      </c>
      <c r="I7" s="78"/>
      <c r="J7" s="78"/>
    </row>
    <row r="8" spans="1:10" s="46" customFormat="1" ht="19.5" customHeight="1">
      <c r="A8" s="105" t="s">
        <v>166</v>
      </c>
      <c r="B8" s="106" t="s">
        <v>10</v>
      </c>
      <c r="C8" s="114">
        <v>2887.6</v>
      </c>
      <c r="D8" s="107" t="s">
        <v>13</v>
      </c>
      <c r="E8" s="57">
        <v>18</v>
      </c>
      <c r="F8" s="58">
        <v>1421.1</v>
      </c>
      <c r="G8" s="58">
        <v>1421.1</v>
      </c>
      <c r="H8" s="59"/>
      <c r="I8" s="78"/>
      <c r="J8" s="78"/>
    </row>
    <row r="9" spans="1:10" s="46" customFormat="1" ht="19.5" customHeight="1">
      <c r="A9" s="60" t="s">
        <v>167</v>
      </c>
      <c r="B9" s="106" t="s">
        <v>11</v>
      </c>
      <c r="C9" s="56"/>
      <c r="D9" s="107" t="s">
        <v>15</v>
      </c>
      <c r="E9" s="57">
        <v>19</v>
      </c>
      <c r="F9" s="58"/>
      <c r="G9" s="58"/>
      <c r="H9" s="59"/>
      <c r="I9" s="78"/>
      <c r="J9" s="78"/>
    </row>
    <row r="10" spans="1:10" s="46" customFormat="1" ht="19.5" customHeight="1">
      <c r="A10" s="60"/>
      <c r="B10" s="106" t="s">
        <v>17</v>
      </c>
      <c r="C10" s="56"/>
      <c r="D10" s="107" t="s">
        <v>18</v>
      </c>
      <c r="E10" s="57">
        <v>20</v>
      </c>
      <c r="F10" s="58"/>
      <c r="G10" s="58"/>
      <c r="H10" s="59"/>
      <c r="I10" s="78"/>
      <c r="J10" s="78"/>
    </row>
    <row r="11" spans="1:10" s="46" customFormat="1" ht="19.5" customHeight="1">
      <c r="A11" s="60"/>
      <c r="B11" s="106" t="s">
        <v>20</v>
      </c>
      <c r="C11" s="56"/>
      <c r="D11" s="107" t="s">
        <v>21</v>
      </c>
      <c r="E11" s="57">
        <v>21</v>
      </c>
      <c r="F11" s="58">
        <v>92.4</v>
      </c>
      <c r="G11" s="58">
        <v>92.4</v>
      </c>
      <c r="H11" s="59"/>
      <c r="I11" s="78"/>
      <c r="J11" s="78"/>
    </row>
    <row r="12" spans="1:10" s="46" customFormat="1" ht="19.5" customHeight="1">
      <c r="A12" s="60"/>
      <c r="B12" s="106" t="s">
        <v>23</v>
      </c>
      <c r="C12" s="56"/>
      <c r="D12" s="107" t="s">
        <v>24</v>
      </c>
      <c r="E12" s="57">
        <v>22</v>
      </c>
      <c r="F12" s="58">
        <v>24.1</v>
      </c>
      <c r="G12" s="58">
        <v>24.1</v>
      </c>
      <c r="H12" s="59"/>
      <c r="I12" s="78"/>
      <c r="J12" s="78"/>
    </row>
    <row r="13" spans="1:10" s="46" customFormat="1" ht="19.5" customHeight="1">
      <c r="A13" s="60"/>
      <c r="B13" s="106" t="s">
        <v>26</v>
      </c>
      <c r="C13" s="56"/>
      <c r="D13" s="107" t="s">
        <v>27</v>
      </c>
      <c r="E13" s="57">
        <v>23</v>
      </c>
      <c r="F13" s="58"/>
      <c r="G13" s="58"/>
      <c r="H13" s="59"/>
      <c r="I13" s="78"/>
      <c r="J13" s="78"/>
    </row>
    <row r="14" spans="1:10" s="46" customFormat="1" ht="19.5" customHeight="1">
      <c r="A14" s="60"/>
      <c r="B14" s="106" t="s">
        <v>28</v>
      </c>
      <c r="C14" s="56"/>
      <c r="D14" s="44" t="s">
        <v>29</v>
      </c>
      <c r="E14" s="57">
        <v>24</v>
      </c>
      <c r="F14" s="58">
        <v>16.7</v>
      </c>
      <c r="G14" s="58">
        <v>16.7</v>
      </c>
      <c r="H14" s="59"/>
      <c r="I14" s="78"/>
      <c r="J14" s="78"/>
    </row>
    <row r="15" spans="1:10" s="46" customFormat="1" ht="19.5" customHeight="1">
      <c r="A15" s="60"/>
      <c r="B15" s="106" t="s">
        <v>30</v>
      </c>
      <c r="C15" s="56"/>
      <c r="D15" s="61" t="s">
        <v>31</v>
      </c>
      <c r="E15" s="57">
        <v>25</v>
      </c>
      <c r="F15" s="62">
        <v>33.6</v>
      </c>
      <c r="G15" s="62">
        <v>33.6</v>
      </c>
      <c r="H15" s="59"/>
      <c r="I15" s="78"/>
      <c r="J15" s="78"/>
    </row>
    <row r="16" spans="1:10" s="46" customFormat="1" ht="19.5" customHeight="1">
      <c r="A16" s="60"/>
      <c r="B16" s="106" t="s">
        <v>32</v>
      </c>
      <c r="C16" s="56"/>
      <c r="D16" s="61" t="s">
        <v>33</v>
      </c>
      <c r="E16" s="57">
        <v>26</v>
      </c>
      <c r="F16" s="62">
        <v>88.4</v>
      </c>
      <c r="G16" s="62">
        <v>88.4</v>
      </c>
      <c r="H16" s="59"/>
      <c r="I16" s="78"/>
      <c r="J16" s="78"/>
    </row>
    <row r="17" spans="1:10" s="46" customFormat="1" ht="19.5" customHeight="1">
      <c r="A17" s="60"/>
      <c r="B17" s="106" t="s">
        <v>34</v>
      </c>
      <c r="C17" s="56"/>
      <c r="D17" s="61" t="s">
        <v>35</v>
      </c>
      <c r="E17" s="57">
        <v>27</v>
      </c>
      <c r="F17" s="62">
        <v>397.7</v>
      </c>
      <c r="G17" s="62">
        <v>397.7</v>
      </c>
      <c r="H17" s="59"/>
      <c r="I17" s="78"/>
      <c r="J17" s="78"/>
    </row>
    <row r="18" spans="1:10" s="46" customFormat="1" ht="19.5" customHeight="1">
      <c r="A18" s="55"/>
      <c r="B18" s="106" t="s">
        <v>36</v>
      </c>
      <c r="C18" s="63"/>
      <c r="D18" s="64" t="s">
        <v>37</v>
      </c>
      <c r="E18" s="57">
        <v>28</v>
      </c>
      <c r="F18" s="62">
        <v>813.6</v>
      </c>
      <c r="G18" s="62">
        <v>813.6</v>
      </c>
      <c r="H18" s="62"/>
      <c r="I18" s="78"/>
      <c r="J18" s="78"/>
    </row>
    <row r="19" spans="1:10" s="46" customFormat="1" ht="19.5" customHeight="1">
      <c r="A19" s="108" t="s">
        <v>38</v>
      </c>
      <c r="B19" s="106" t="s">
        <v>39</v>
      </c>
      <c r="C19" s="114">
        <v>2887.6</v>
      </c>
      <c r="D19" s="109" t="s">
        <v>40</v>
      </c>
      <c r="E19" s="57">
        <v>29</v>
      </c>
      <c r="F19" s="57">
        <f>SUM(F8:F18)</f>
        <v>2887.6</v>
      </c>
      <c r="G19" s="57">
        <f>SUM(G8:G18)</f>
        <v>2887.6</v>
      </c>
      <c r="H19" s="65"/>
      <c r="I19" s="78"/>
      <c r="J19" s="78"/>
    </row>
    <row r="20" spans="1:10" s="46" customFormat="1" ht="19.5" customHeight="1">
      <c r="A20" s="66" t="s">
        <v>168</v>
      </c>
      <c r="B20" s="106" t="s">
        <v>42</v>
      </c>
      <c r="C20" s="56"/>
      <c r="D20" s="67" t="s">
        <v>169</v>
      </c>
      <c r="E20" s="57">
        <v>30</v>
      </c>
      <c r="F20" s="68"/>
      <c r="G20" s="57"/>
      <c r="H20" s="69"/>
      <c r="I20" s="78"/>
      <c r="J20" s="78"/>
    </row>
    <row r="21" spans="1:10" s="46" customFormat="1" ht="19.5" customHeight="1">
      <c r="A21" s="66" t="s">
        <v>170</v>
      </c>
      <c r="B21" s="106" t="s">
        <v>45</v>
      </c>
      <c r="C21" s="56"/>
      <c r="D21" s="64"/>
      <c r="E21" s="57">
        <v>31</v>
      </c>
      <c r="F21" s="68"/>
      <c r="G21" s="57"/>
      <c r="H21" s="69"/>
      <c r="I21" s="78"/>
      <c r="J21" s="78"/>
    </row>
    <row r="22" spans="1:10" s="46" customFormat="1" ht="19.5" customHeight="1">
      <c r="A22" s="70" t="s">
        <v>171</v>
      </c>
      <c r="B22" s="106" t="s">
        <v>47</v>
      </c>
      <c r="C22" s="71"/>
      <c r="D22" s="72"/>
      <c r="E22" s="57">
        <v>32</v>
      </c>
      <c r="F22" s="73"/>
      <c r="G22" s="57"/>
      <c r="H22" s="74"/>
      <c r="I22" s="78"/>
      <c r="J22" s="78"/>
    </row>
    <row r="23" spans="1:10" s="46" customFormat="1" ht="19.5" customHeight="1">
      <c r="A23" s="70"/>
      <c r="B23" s="106" t="s">
        <v>49</v>
      </c>
      <c r="C23" s="71"/>
      <c r="D23" s="72"/>
      <c r="E23" s="57">
        <v>33</v>
      </c>
      <c r="F23" s="73"/>
      <c r="G23" s="57"/>
      <c r="H23" s="74"/>
      <c r="I23" s="78"/>
      <c r="J23" s="78"/>
    </row>
    <row r="24" spans="1:8" ht="19.5" customHeight="1">
      <c r="A24" s="110" t="s">
        <v>48</v>
      </c>
      <c r="B24" s="106" t="s">
        <v>172</v>
      </c>
      <c r="C24" s="114">
        <v>2887.6</v>
      </c>
      <c r="D24" s="111" t="s">
        <v>48</v>
      </c>
      <c r="E24" s="57">
        <v>34</v>
      </c>
      <c r="F24" s="114">
        <v>2887.6</v>
      </c>
      <c r="G24" s="114">
        <v>2887.6</v>
      </c>
      <c r="H24" s="75"/>
    </row>
    <row r="25" spans="1:8" ht="29.25" customHeight="1">
      <c r="A25" s="168" t="s">
        <v>173</v>
      </c>
      <c r="B25" s="169"/>
      <c r="C25" s="169"/>
      <c r="D25" s="169"/>
      <c r="E25" s="169"/>
      <c r="F25" s="169"/>
      <c r="G25" s="198"/>
      <c r="H25" s="169"/>
    </row>
    <row r="26" spans="1:6" ht="14.25">
      <c r="A26" s="76" t="s">
        <v>51</v>
      </c>
      <c r="B26" s="76"/>
      <c r="C26" s="76" t="s">
        <v>52</v>
      </c>
      <c r="D26" s="76"/>
      <c r="E26" s="76" t="s">
        <v>174</v>
      </c>
      <c r="F26" s="76" t="s">
        <v>175</v>
      </c>
    </row>
  </sheetData>
  <sheetProtection/>
  <mergeCells count="4">
    <mergeCell ref="A1:H1"/>
    <mergeCell ref="A5:C5"/>
    <mergeCell ref="D5:H5"/>
    <mergeCell ref="A25:H25"/>
  </mergeCells>
  <printOptions horizontalCentered="1"/>
  <pageMargins left="0.35" right="0.35" top="0.59" bottom="0.79" header="0.51" footer="0.2"/>
  <pageSetup fitToHeight="1" fitToWidth="1" horizontalDpi="300" verticalDpi="300" orientation="landscape" paperSize="9" scale="7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4"/>
  <sheetViews>
    <sheetView zoomScalePageLayoutView="0" workbookViewId="0" topLeftCell="A1">
      <selection activeCell="G10" sqref="G10"/>
    </sheetView>
  </sheetViews>
  <sheetFormatPr defaultColWidth="9.00390625" defaultRowHeight="14.25"/>
  <cols>
    <col min="1" max="1" width="11.00390625" style="5" customWidth="1"/>
    <col min="2" max="2" width="30.375" style="5" customWidth="1"/>
    <col min="3" max="3" width="22.375" style="5" customWidth="1"/>
    <col min="4" max="4" width="21.625" style="5" customWidth="1"/>
    <col min="5" max="5" width="21.125" style="5" customWidth="1"/>
    <col min="6" max="16384" width="9.00390625" style="5" customWidth="1"/>
  </cols>
  <sheetData>
    <row r="1" spans="1:6" s="1" customFormat="1" ht="30" customHeight="1">
      <c r="A1" s="200" t="s">
        <v>322</v>
      </c>
      <c r="B1" s="200"/>
      <c r="C1" s="200"/>
      <c r="D1" s="200"/>
      <c r="E1" s="200"/>
      <c r="F1" s="161"/>
    </row>
    <row r="2" spans="1:5" s="2" customFormat="1" ht="10.5" customHeight="1">
      <c r="A2" s="6"/>
      <c r="B2" s="6"/>
      <c r="E2" s="24" t="s">
        <v>176</v>
      </c>
    </row>
    <row r="3" spans="1:5" s="2" customFormat="1" ht="15" customHeight="1">
      <c r="A3" s="201" t="s">
        <v>2</v>
      </c>
      <c r="B3" s="201"/>
      <c r="C3" s="9"/>
      <c r="D3" s="9"/>
      <c r="E3" s="24" t="s">
        <v>3</v>
      </c>
    </row>
    <row r="4" spans="1:5" s="3" customFormat="1" ht="20.25" customHeight="1">
      <c r="A4" s="202" t="s">
        <v>6</v>
      </c>
      <c r="B4" s="202"/>
      <c r="C4" s="199" t="s">
        <v>40</v>
      </c>
      <c r="D4" s="199" t="s">
        <v>177</v>
      </c>
      <c r="E4" s="199" t="s">
        <v>154</v>
      </c>
    </row>
    <row r="5" spans="1:5" s="3" customFormat="1" ht="24.75" customHeight="1">
      <c r="A5" s="202" t="s">
        <v>61</v>
      </c>
      <c r="B5" s="202" t="s">
        <v>62</v>
      </c>
      <c r="C5" s="199"/>
      <c r="D5" s="199"/>
      <c r="E5" s="199"/>
    </row>
    <row r="6" spans="1:5" s="3" customFormat="1" ht="18" customHeight="1">
      <c r="A6" s="202"/>
      <c r="B6" s="202"/>
      <c r="C6" s="199"/>
      <c r="D6" s="199"/>
      <c r="E6" s="199"/>
    </row>
    <row r="7" spans="1:5" s="3" customFormat="1" ht="22.5" customHeight="1">
      <c r="A7" s="202"/>
      <c r="B7" s="202"/>
      <c r="C7" s="199"/>
      <c r="D7" s="199"/>
      <c r="E7" s="199"/>
    </row>
    <row r="8" spans="1:5" s="3" customFormat="1" ht="22.5" customHeight="1">
      <c r="A8" s="202" t="s">
        <v>63</v>
      </c>
      <c r="B8" s="202"/>
      <c r="C8" s="10">
        <v>1</v>
      </c>
      <c r="D8" s="10">
        <v>2</v>
      </c>
      <c r="E8" s="10">
        <v>3</v>
      </c>
    </row>
    <row r="9" spans="1:5" s="3" customFormat="1" ht="22.5" customHeight="1">
      <c r="A9" s="202" t="s">
        <v>48</v>
      </c>
      <c r="B9" s="202"/>
      <c r="C9" s="117">
        <f>D9+E9</f>
        <v>2887.6000000000004</v>
      </c>
      <c r="D9" s="117">
        <f>D10+D34+D37+D40+D42+D47+D50+D53</f>
        <v>1089.5000000000002</v>
      </c>
      <c r="E9" s="117">
        <f>E10+E34+E37+E40+E42+E47+E50+E53</f>
        <v>1798.1000000000001</v>
      </c>
    </row>
    <row r="10" spans="1:5" s="3" customFormat="1" ht="22.5" customHeight="1">
      <c r="A10" s="43">
        <v>201</v>
      </c>
      <c r="B10" s="44" t="s">
        <v>64</v>
      </c>
      <c r="C10" s="117">
        <v>1421.1</v>
      </c>
      <c r="D10" s="117">
        <f>D11+D13+D15+D19+D22+D26+D28+D30+D32</f>
        <v>774.1000000000001</v>
      </c>
      <c r="E10" s="117">
        <v>647</v>
      </c>
    </row>
    <row r="11" spans="1:5" s="4" customFormat="1" ht="22.5" customHeight="1">
      <c r="A11" s="43" t="s">
        <v>65</v>
      </c>
      <c r="B11" s="44" t="s">
        <v>66</v>
      </c>
      <c r="C11" s="117">
        <f>D11+E11</f>
        <v>15</v>
      </c>
      <c r="D11" s="118">
        <v>15</v>
      </c>
      <c r="E11" s="118"/>
    </row>
    <row r="12" spans="1:5" s="4" customFormat="1" ht="22.5" customHeight="1">
      <c r="A12" s="43" t="s">
        <v>67</v>
      </c>
      <c r="B12" s="44" t="s">
        <v>68</v>
      </c>
      <c r="C12" s="117">
        <f>D12+E12</f>
        <v>15</v>
      </c>
      <c r="D12" s="118">
        <v>15</v>
      </c>
      <c r="E12" s="118"/>
    </row>
    <row r="13" spans="1:5" s="4" customFormat="1" ht="22.5" customHeight="1">
      <c r="A13" s="43" t="s">
        <v>69</v>
      </c>
      <c r="B13" s="44" t="s">
        <v>70</v>
      </c>
      <c r="C13" s="117">
        <f>D13+E13</f>
        <v>7</v>
      </c>
      <c r="D13" s="118">
        <v>7</v>
      </c>
      <c r="E13" s="118"/>
    </row>
    <row r="14" spans="1:5" s="4" customFormat="1" ht="22.5" customHeight="1">
      <c r="A14" s="43" t="s">
        <v>71</v>
      </c>
      <c r="B14" s="44" t="s">
        <v>68</v>
      </c>
      <c r="C14" s="117">
        <f>D14+E14</f>
        <v>7</v>
      </c>
      <c r="D14" s="118">
        <v>7</v>
      </c>
      <c r="E14" s="118"/>
    </row>
    <row r="15" spans="1:5" s="4" customFormat="1" ht="22.5" customHeight="1">
      <c r="A15" s="43" t="s">
        <v>72</v>
      </c>
      <c r="B15" s="44" t="s">
        <v>73</v>
      </c>
      <c r="C15" s="117">
        <v>1314.5</v>
      </c>
      <c r="D15" s="118">
        <v>667.5</v>
      </c>
      <c r="E15" s="118">
        <v>647</v>
      </c>
    </row>
    <row r="16" spans="1:5" s="4" customFormat="1" ht="22.5" customHeight="1">
      <c r="A16" s="43" t="s">
        <v>74</v>
      </c>
      <c r="B16" s="44" t="s">
        <v>68</v>
      </c>
      <c r="C16" s="117">
        <f>D16+E16</f>
        <v>667.5</v>
      </c>
      <c r="D16" s="118">
        <v>667.5</v>
      </c>
      <c r="E16" s="118"/>
    </row>
    <row r="17" spans="1:5" s="4" customFormat="1" ht="22.5" customHeight="1">
      <c r="A17" s="43" t="s">
        <v>75</v>
      </c>
      <c r="B17" s="44" t="s">
        <v>76</v>
      </c>
      <c r="C17" s="117"/>
      <c r="D17" s="118"/>
      <c r="E17" s="118"/>
    </row>
    <row r="18" spans="1:5" s="4" customFormat="1" ht="22.5" customHeight="1">
      <c r="A18" s="43" t="s">
        <v>77</v>
      </c>
      <c r="B18" s="44" t="s">
        <v>78</v>
      </c>
      <c r="C18" s="117">
        <f>D18+E18</f>
        <v>647</v>
      </c>
      <c r="D18" s="118"/>
      <c r="E18" s="118">
        <v>647</v>
      </c>
    </row>
    <row r="19" spans="1:5" s="4" customFormat="1" ht="22.5" customHeight="1">
      <c r="A19" s="43" t="s">
        <v>79</v>
      </c>
      <c r="B19" s="44" t="s">
        <v>80</v>
      </c>
      <c r="C19" s="117">
        <f>D19+E19</f>
        <v>5</v>
      </c>
      <c r="D19" s="118">
        <v>5</v>
      </c>
      <c r="E19" s="118"/>
    </row>
    <row r="20" spans="1:5" s="4" customFormat="1" ht="22.5" customHeight="1">
      <c r="A20" s="43" t="s">
        <v>81</v>
      </c>
      <c r="B20" s="44" t="s">
        <v>68</v>
      </c>
      <c r="C20" s="117">
        <v>5</v>
      </c>
      <c r="D20" s="118">
        <v>5</v>
      </c>
      <c r="E20" s="118"/>
    </row>
    <row r="21" spans="1:5" s="4" customFormat="1" ht="22.5" customHeight="1">
      <c r="A21" s="43" t="s">
        <v>82</v>
      </c>
      <c r="B21" s="44" t="s">
        <v>83</v>
      </c>
      <c r="C21" s="117"/>
      <c r="D21" s="118"/>
      <c r="E21" s="118"/>
    </row>
    <row r="22" spans="1:5" s="4" customFormat="1" ht="22.5" customHeight="1">
      <c r="A22" s="43" t="s">
        <v>84</v>
      </c>
      <c r="B22" s="44" t="s">
        <v>85</v>
      </c>
      <c r="C22" s="117">
        <f>D22+E22</f>
        <v>16</v>
      </c>
      <c r="D22" s="118">
        <v>16</v>
      </c>
      <c r="E22" s="118"/>
    </row>
    <row r="23" spans="1:5" s="4" customFormat="1" ht="22.5" customHeight="1">
      <c r="A23" s="43" t="s">
        <v>86</v>
      </c>
      <c r="B23" s="44" t="s">
        <v>68</v>
      </c>
      <c r="C23" s="117">
        <f>D23+E23</f>
        <v>16</v>
      </c>
      <c r="D23" s="118">
        <v>16</v>
      </c>
      <c r="E23" s="118"/>
    </row>
    <row r="24" spans="1:5" s="4" customFormat="1" ht="22.5" customHeight="1">
      <c r="A24" s="43" t="s">
        <v>87</v>
      </c>
      <c r="B24" s="44" t="s">
        <v>88</v>
      </c>
      <c r="C24" s="117"/>
      <c r="D24" s="118"/>
      <c r="E24" s="118"/>
    </row>
    <row r="25" spans="1:5" s="4" customFormat="1" ht="22.5" customHeight="1">
      <c r="A25" s="43" t="s">
        <v>89</v>
      </c>
      <c r="B25" s="44" t="s">
        <v>68</v>
      </c>
      <c r="C25" s="117"/>
      <c r="D25" s="118"/>
      <c r="E25" s="118"/>
    </row>
    <row r="26" spans="1:5" s="4" customFormat="1" ht="22.5" customHeight="1">
      <c r="A26" s="43" t="s">
        <v>90</v>
      </c>
      <c r="B26" s="44" t="s">
        <v>91</v>
      </c>
      <c r="C26" s="117">
        <f aca="true" t="shared" si="0" ref="C26:C31">D26+E26</f>
        <v>37.2</v>
      </c>
      <c r="D26" s="118" t="s">
        <v>158</v>
      </c>
      <c r="E26" s="118"/>
    </row>
    <row r="27" spans="1:5" s="4" customFormat="1" ht="22.5" customHeight="1">
      <c r="A27" s="43" t="s">
        <v>92</v>
      </c>
      <c r="B27" s="44" t="s">
        <v>68</v>
      </c>
      <c r="C27" s="117">
        <f t="shared" si="0"/>
        <v>37.2</v>
      </c>
      <c r="D27" s="118" t="s">
        <v>158</v>
      </c>
      <c r="E27" s="118"/>
    </row>
    <row r="28" spans="1:5" s="4" customFormat="1" ht="22.5" customHeight="1">
      <c r="A28" s="43" t="s">
        <v>93</v>
      </c>
      <c r="B28" s="44" t="s">
        <v>94</v>
      </c>
      <c r="C28" s="117">
        <f t="shared" si="0"/>
        <v>11.2</v>
      </c>
      <c r="D28" s="118" t="s">
        <v>159</v>
      </c>
      <c r="E28" s="118"/>
    </row>
    <row r="29" spans="1:5" s="4" customFormat="1" ht="22.5" customHeight="1">
      <c r="A29" s="43" t="s">
        <v>95</v>
      </c>
      <c r="B29" s="44" t="s">
        <v>68</v>
      </c>
      <c r="C29" s="117">
        <f t="shared" si="0"/>
        <v>11.2</v>
      </c>
      <c r="D29" s="118" t="s">
        <v>159</v>
      </c>
      <c r="E29" s="118"/>
    </row>
    <row r="30" spans="1:5" s="4" customFormat="1" ht="22.5" customHeight="1">
      <c r="A30" s="43" t="s">
        <v>96</v>
      </c>
      <c r="B30" s="44" t="s">
        <v>97</v>
      </c>
      <c r="C30" s="117">
        <f t="shared" si="0"/>
        <v>15.2</v>
      </c>
      <c r="D30" s="118">
        <v>15.2</v>
      </c>
      <c r="E30" s="118"/>
    </row>
    <row r="31" spans="1:5" s="4" customFormat="1" ht="22.5" customHeight="1">
      <c r="A31" s="43" t="s">
        <v>98</v>
      </c>
      <c r="B31" s="44" t="s">
        <v>99</v>
      </c>
      <c r="C31" s="117">
        <f t="shared" si="0"/>
        <v>15.2</v>
      </c>
      <c r="D31" s="118" t="s">
        <v>160</v>
      </c>
      <c r="E31" s="118"/>
    </row>
    <row r="32" spans="1:5" s="4" customFormat="1" ht="22.5" customHeight="1">
      <c r="A32" s="43" t="s">
        <v>100</v>
      </c>
      <c r="B32" s="44" t="s">
        <v>101</v>
      </c>
      <c r="C32" s="117"/>
      <c r="D32" s="118"/>
      <c r="E32" s="118"/>
    </row>
    <row r="33" spans="1:5" s="4" customFormat="1" ht="22.5" customHeight="1">
      <c r="A33" s="43" t="s">
        <v>102</v>
      </c>
      <c r="B33" s="44" t="s">
        <v>68</v>
      </c>
      <c r="C33" s="117"/>
      <c r="D33" s="118"/>
      <c r="E33" s="118"/>
    </row>
    <row r="34" spans="1:5" s="4" customFormat="1" ht="22.5" customHeight="1">
      <c r="A34" s="43" t="s">
        <v>103</v>
      </c>
      <c r="B34" s="44" t="s">
        <v>21</v>
      </c>
      <c r="C34" s="117">
        <v>75.6</v>
      </c>
      <c r="D34" s="118">
        <v>92.4</v>
      </c>
      <c r="E34" s="118"/>
    </row>
    <row r="35" spans="1:5" s="4" customFormat="1" ht="22.5" customHeight="1">
      <c r="A35" s="43" t="s">
        <v>104</v>
      </c>
      <c r="B35" s="44" t="s">
        <v>105</v>
      </c>
      <c r="C35" s="117">
        <v>75.6</v>
      </c>
      <c r="D35" s="117">
        <v>92.4</v>
      </c>
      <c r="E35" s="118"/>
    </row>
    <row r="36" spans="1:5" s="4" customFormat="1" ht="22.5" customHeight="1">
      <c r="A36" s="43" t="s">
        <v>106</v>
      </c>
      <c r="B36" s="44" t="s">
        <v>68</v>
      </c>
      <c r="C36" s="117">
        <v>75.6</v>
      </c>
      <c r="D36" s="117">
        <v>92.4</v>
      </c>
      <c r="E36" s="118"/>
    </row>
    <row r="37" spans="1:5" s="4" customFormat="1" ht="22.5" customHeight="1">
      <c r="A37" s="43" t="s">
        <v>107</v>
      </c>
      <c r="B37" s="44" t="s">
        <v>24</v>
      </c>
      <c r="C37" s="117">
        <v>24.1</v>
      </c>
      <c r="D37" s="117">
        <v>24.1</v>
      </c>
      <c r="E37" s="117"/>
    </row>
    <row r="38" spans="1:5" s="4" customFormat="1" ht="22.5" customHeight="1">
      <c r="A38" s="43" t="s">
        <v>108</v>
      </c>
      <c r="B38" s="44" t="s">
        <v>109</v>
      </c>
      <c r="C38" s="117">
        <v>24.1</v>
      </c>
      <c r="D38" s="117">
        <v>24.1</v>
      </c>
      <c r="E38" s="118"/>
    </row>
    <row r="39" spans="1:5" s="4" customFormat="1" ht="22.5" customHeight="1">
      <c r="A39" s="43" t="s">
        <v>110</v>
      </c>
      <c r="B39" s="44" t="s">
        <v>111</v>
      </c>
      <c r="C39" s="117">
        <v>24.1</v>
      </c>
      <c r="D39" s="117">
        <v>24.1</v>
      </c>
      <c r="E39" s="118"/>
    </row>
    <row r="40" spans="1:5" s="4" customFormat="1" ht="22.5" customHeight="1">
      <c r="A40" s="43" t="s">
        <v>112</v>
      </c>
      <c r="B40" s="44" t="s">
        <v>29</v>
      </c>
      <c r="C40" s="117">
        <v>16.7</v>
      </c>
      <c r="D40" s="117">
        <v>16.7</v>
      </c>
      <c r="E40" s="118"/>
    </row>
    <row r="41" spans="1:5" s="4" customFormat="1" ht="22.5" customHeight="1">
      <c r="A41" s="43" t="s">
        <v>113</v>
      </c>
      <c r="B41" s="44" t="s">
        <v>114</v>
      </c>
      <c r="C41" s="117">
        <f>D41+E41</f>
        <v>16.7</v>
      </c>
      <c r="D41" s="117">
        <v>16.7</v>
      </c>
      <c r="E41" s="118"/>
    </row>
    <row r="42" spans="1:5" s="4" customFormat="1" ht="22.5" customHeight="1">
      <c r="A42" s="43" t="s">
        <v>115</v>
      </c>
      <c r="B42" s="44" t="s">
        <v>31</v>
      </c>
      <c r="C42" s="117">
        <v>33.6</v>
      </c>
      <c r="D42" s="118">
        <v>33.6</v>
      </c>
      <c r="E42" s="118"/>
    </row>
    <row r="43" spans="1:5" s="4" customFormat="1" ht="22.5" customHeight="1">
      <c r="A43" s="43" t="s">
        <v>116</v>
      </c>
      <c r="B43" s="44" t="s">
        <v>117</v>
      </c>
      <c r="C43" s="117">
        <v>18.6</v>
      </c>
      <c r="D43" s="117">
        <v>18.6</v>
      </c>
      <c r="E43" s="118"/>
    </row>
    <row r="44" spans="1:5" s="4" customFormat="1" ht="22.5" customHeight="1">
      <c r="A44" s="43" t="s">
        <v>118</v>
      </c>
      <c r="B44" s="44" t="s">
        <v>68</v>
      </c>
      <c r="C44" s="117">
        <v>18.6</v>
      </c>
      <c r="D44" s="117">
        <v>18.6</v>
      </c>
      <c r="E44" s="118"/>
    </row>
    <row r="45" spans="1:5" s="4" customFormat="1" ht="22.5" customHeight="1">
      <c r="A45" s="43" t="s">
        <v>119</v>
      </c>
      <c r="B45" s="44" t="s">
        <v>120</v>
      </c>
      <c r="C45" s="117">
        <f>D45+E45</f>
        <v>15</v>
      </c>
      <c r="D45" s="118">
        <v>15</v>
      </c>
      <c r="E45" s="118"/>
    </row>
    <row r="46" spans="1:5" s="4" customFormat="1" ht="22.5" customHeight="1">
      <c r="A46" s="43" t="s">
        <v>121</v>
      </c>
      <c r="B46" s="44" t="s">
        <v>68</v>
      </c>
      <c r="C46" s="117">
        <f>D46+E46</f>
        <v>15</v>
      </c>
      <c r="D46" s="118">
        <v>15</v>
      </c>
      <c r="E46" s="118"/>
    </row>
    <row r="47" spans="1:5" s="4" customFormat="1" ht="22.5" customHeight="1">
      <c r="A47" s="43" t="s">
        <v>122</v>
      </c>
      <c r="B47" s="44" t="s">
        <v>123</v>
      </c>
      <c r="C47" s="117">
        <v>88.4</v>
      </c>
      <c r="D47" s="117">
        <v>88.4</v>
      </c>
      <c r="E47" s="118"/>
    </row>
    <row r="48" spans="1:5" s="4" customFormat="1" ht="22.5" customHeight="1">
      <c r="A48" s="43" t="s">
        <v>124</v>
      </c>
      <c r="B48" s="44" t="s">
        <v>125</v>
      </c>
      <c r="C48" s="117">
        <v>88.4</v>
      </c>
      <c r="D48" s="117">
        <v>88.4</v>
      </c>
      <c r="E48" s="118"/>
    </row>
    <row r="49" spans="1:5" s="4" customFormat="1" ht="22.5" customHeight="1">
      <c r="A49" s="43" t="s">
        <v>126</v>
      </c>
      <c r="B49" s="44" t="s">
        <v>68</v>
      </c>
      <c r="C49" s="117">
        <v>88.4</v>
      </c>
      <c r="D49" s="117">
        <v>88.4</v>
      </c>
      <c r="E49" s="118"/>
    </row>
    <row r="50" spans="1:5" s="4" customFormat="1" ht="22.5" customHeight="1">
      <c r="A50" s="43" t="s">
        <v>127</v>
      </c>
      <c r="B50" s="44" t="s">
        <v>35</v>
      </c>
      <c r="C50" s="117">
        <v>397.7</v>
      </c>
      <c r="D50" s="118"/>
      <c r="E50" s="118">
        <v>397.7</v>
      </c>
    </row>
    <row r="51" spans="1:5" s="4" customFormat="1" ht="22.5" customHeight="1">
      <c r="A51" s="43" t="s">
        <v>128</v>
      </c>
      <c r="B51" s="44" t="s">
        <v>129</v>
      </c>
      <c r="C51" s="117">
        <v>397.7</v>
      </c>
      <c r="D51" s="118"/>
      <c r="E51" s="117">
        <v>397.7</v>
      </c>
    </row>
    <row r="52" spans="1:5" s="4" customFormat="1" ht="22.5" customHeight="1">
      <c r="A52" s="43" t="s">
        <v>130</v>
      </c>
      <c r="B52" s="44" t="s">
        <v>131</v>
      </c>
      <c r="C52" s="117">
        <v>397.7</v>
      </c>
      <c r="D52" s="118"/>
      <c r="E52" s="117">
        <v>397.7</v>
      </c>
    </row>
    <row r="53" spans="1:5" s="4" customFormat="1" ht="22.5" customHeight="1">
      <c r="A53" s="43" t="s">
        <v>132</v>
      </c>
      <c r="B53" s="44" t="s">
        <v>37</v>
      </c>
      <c r="C53" s="117">
        <f>C54+C58+C60+C62</f>
        <v>813.5999999999999</v>
      </c>
      <c r="D53" s="117">
        <f>D54+D58+D60+D62</f>
        <v>60.199999999999996</v>
      </c>
      <c r="E53" s="117">
        <f>E54+E58+E60+E62</f>
        <v>753.4000000000001</v>
      </c>
    </row>
    <row r="54" spans="1:5" s="4" customFormat="1" ht="22.5" customHeight="1">
      <c r="A54" s="43" t="s">
        <v>133</v>
      </c>
      <c r="B54" s="44" t="s">
        <v>134</v>
      </c>
      <c r="C54" s="117">
        <v>571.4</v>
      </c>
      <c r="D54" s="118">
        <v>15.2</v>
      </c>
      <c r="E54" s="118">
        <v>556.2</v>
      </c>
    </row>
    <row r="55" spans="1:5" s="4" customFormat="1" ht="22.5" customHeight="1">
      <c r="A55" s="43" t="s">
        <v>135</v>
      </c>
      <c r="B55" s="44" t="s">
        <v>136</v>
      </c>
      <c r="C55" s="117">
        <f>D55+E55</f>
        <v>15.2</v>
      </c>
      <c r="D55" s="118">
        <v>15.2</v>
      </c>
      <c r="E55" s="118"/>
    </row>
    <row r="56" spans="1:5" s="4" customFormat="1" ht="22.5" customHeight="1">
      <c r="A56" s="43" t="s">
        <v>137</v>
      </c>
      <c r="B56" s="44" t="s">
        <v>138</v>
      </c>
      <c r="C56" s="117"/>
      <c r="D56" s="118"/>
      <c r="E56" s="118"/>
    </row>
    <row r="57" spans="1:5" s="4" customFormat="1" ht="22.5" customHeight="1">
      <c r="A57" s="43" t="s">
        <v>139</v>
      </c>
      <c r="B57" s="44" t="s">
        <v>140</v>
      </c>
      <c r="C57" s="117">
        <v>556.2</v>
      </c>
      <c r="D57" s="118"/>
      <c r="E57" s="118">
        <v>556.2</v>
      </c>
    </row>
    <row r="58" spans="1:5" s="4" customFormat="1" ht="22.5" customHeight="1">
      <c r="A58" s="43" t="s">
        <v>141</v>
      </c>
      <c r="B58" s="44" t="s">
        <v>142</v>
      </c>
      <c r="C58" s="117">
        <f>D58+E58</f>
        <v>19.4</v>
      </c>
      <c r="D58" s="118">
        <v>19.4</v>
      </c>
      <c r="E58" s="118"/>
    </row>
    <row r="59" spans="1:5" s="4" customFormat="1" ht="22.5" customHeight="1">
      <c r="A59" s="43" t="s">
        <v>143</v>
      </c>
      <c r="B59" s="44" t="s">
        <v>136</v>
      </c>
      <c r="C59" s="117">
        <f>D59+E59</f>
        <v>19.4</v>
      </c>
      <c r="D59" s="118">
        <v>19.4</v>
      </c>
      <c r="E59" s="118"/>
    </row>
    <row r="60" spans="1:5" s="4" customFormat="1" ht="22.5" customHeight="1">
      <c r="A60" s="43" t="s">
        <v>144</v>
      </c>
      <c r="B60" s="44" t="s">
        <v>145</v>
      </c>
      <c r="C60" s="117">
        <f>D60+E60</f>
        <v>222.79999999999998</v>
      </c>
      <c r="D60" s="118">
        <v>25.6</v>
      </c>
      <c r="E60" s="118">
        <v>197.2</v>
      </c>
    </row>
    <row r="61" spans="1:5" s="4" customFormat="1" ht="22.5" customHeight="1">
      <c r="A61" s="43" t="s">
        <v>146</v>
      </c>
      <c r="B61" s="44" t="s">
        <v>136</v>
      </c>
      <c r="C61" s="117">
        <f>D61+E61</f>
        <v>222.79999999999998</v>
      </c>
      <c r="D61" s="118">
        <v>25.6</v>
      </c>
      <c r="E61" s="118">
        <v>197.2</v>
      </c>
    </row>
    <row r="62" spans="1:5" s="4" customFormat="1" ht="22.5" customHeight="1">
      <c r="A62" s="43" t="s">
        <v>147</v>
      </c>
      <c r="B62" s="44" t="s">
        <v>148</v>
      </c>
      <c r="C62" s="117">
        <v>0</v>
      </c>
      <c r="D62" s="117">
        <v>0</v>
      </c>
      <c r="E62" s="118"/>
    </row>
    <row r="63" spans="1:5" s="4" customFormat="1" ht="22.5" customHeight="1">
      <c r="A63" s="43" t="s">
        <v>149</v>
      </c>
      <c r="B63" s="44" t="s">
        <v>150</v>
      </c>
      <c r="C63" s="117">
        <v>0</v>
      </c>
      <c r="D63" s="117">
        <v>0</v>
      </c>
      <c r="E63" s="118"/>
    </row>
    <row r="64" spans="1:5" ht="32.25" customHeight="1">
      <c r="A64" s="203"/>
      <c r="B64" s="203"/>
      <c r="C64" s="203"/>
      <c r="D64" s="203"/>
      <c r="E64" s="203"/>
    </row>
  </sheetData>
  <sheetProtection/>
  <mergeCells count="11">
    <mergeCell ref="A64:E64"/>
    <mergeCell ref="A5:A7"/>
    <mergeCell ref="B5:B7"/>
    <mergeCell ref="C4:C7"/>
    <mergeCell ref="D4:D7"/>
    <mergeCell ref="E4:E7"/>
    <mergeCell ref="A1:E1"/>
    <mergeCell ref="A3:B3"/>
    <mergeCell ref="A4:B4"/>
    <mergeCell ref="A8:B8"/>
    <mergeCell ref="A9:B9"/>
  </mergeCells>
  <printOptions horizontalCentered="1"/>
  <pageMargins left="0.35" right="0.35" top="0.79" bottom="0.79" header="0.51" footer="0.2"/>
  <pageSetup fitToHeight="1" fitToWidth="1" horizontalDpi="600" verticalDpi="600" orientation="landscape" paperSize="9" scale="3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34">
      <selection activeCell="A2" sqref="A2:B3"/>
    </sheetView>
  </sheetViews>
  <sheetFormatPr defaultColWidth="9.00390625" defaultRowHeight="14.25"/>
  <cols>
    <col min="1" max="1" width="9.00390625" style="5" customWidth="1"/>
    <col min="2" max="2" width="16.875" style="5" customWidth="1"/>
    <col min="3" max="3" width="12.375" style="5" customWidth="1"/>
    <col min="4" max="4" width="10.375" style="5" customWidth="1"/>
    <col min="5" max="5" width="13.75390625" style="5" customWidth="1"/>
    <col min="6" max="6" width="16.00390625" style="5" customWidth="1"/>
    <col min="7" max="16384" width="9.00390625" style="5" customWidth="1"/>
  </cols>
  <sheetData>
    <row r="1" spans="1:9" s="1" customFormat="1" ht="30" customHeight="1">
      <c r="A1" s="207" t="s">
        <v>223</v>
      </c>
      <c r="B1" s="207"/>
      <c r="C1" s="207"/>
      <c r="D1" s="207"/>
      <c r="E1" s="207"/>
      <c r="F1" s="207"/>
      <c r="G1" s="207"/>
      <c r="H1" s="207"/>
      <c r="I1" s="207"/>
    </row>
    <row r="2" spans="1:9" s="2" customFormat="1" ht="10.5" customHeight="1">
      <c r="A2" s="208" t="s">
        <v>321</v>
      </c>
      <c r="B2" s="208"/>
      <c r="C2" s="138"/>
      <c r="D2" s="9"/>
      <c r="E2" s="9"/>
      <c r="G2" s="139"/>
      <c r="H2" s="139"/>
      <c r="I2" s="140" t="s">
        <v>224</v>
      </c>
    </row>
    <row r="3" spans="1:9" s="2" customFormat="1" ht="27" customHeight="1">
      <c r="A3" s="209"/>
      <c r="B3" s="209"/>
      <c r="C3" s="138"/>
      <c r="D3" s="9"/>
      <c r="E3" s="9" t="s">
        <v>225</v>
      </c>
      <c r="G3" s="139"/>
      <c r="H3" s="139"/>
      <c r="I3" s="140" t="s">
        <v>226</v>
      </c>
    </row>
    <row r="4" spans="1:9" s="39" customFormat="1" ht="30" customHeight="1">
      <c r="A4" s="210" t="s">
        <v>227</v>
      </c>
      <c r="B4" s="210"/>
      <c r="C4" s="210"/>
      <c r="D4" s="210" t="s">
        <v>178</v>
      </c>
      <c r="E4" s="211"/>
      <c r="F4" s="211"/>
      <c r="G4" s="211"/>
      <c r="H4" s="211"/>
      <c r="I4" s="211"/>
    </row>
    <row r="5" spans="1:9" s="40" customFormat="1" ht="30" customHeight="1">
      <c r="A5" s="141" t="s">
        <v>228</v>
      </c>
      <c r="B5" s="141" t="s">
        <v>229</v>
      </c>
      <c r="C5" s="141" t="s">
        <v>230</v>
      </c>
      <c r="D5" s="141" t="s">
        <v>228</v>
      </c>
      <c r="E5" s="141" t="s">
        <v>229</v>
      </c>
      <c r="F5" s="141" t="s">
        <v>230</v>
      </c>
      <c r="G5" s="141" t="s">
        <v>228</v>
      </c>
      <c r="H5" s="141" t="s">
        <v>229</v>
      </c>
      <c r="I5" s="141" t="s">
        <v>230</v>
      </c>
    </row>
    <row r="6" spans="1:9" s="41" customFormat="1" ht="30" customHeight="1">
      <c r="A6" s="142">
        <v>301</v>
      </c>
      <c r="B6" s="142" t="s">
        <v>231</v>
      </c>
      <c r="C6" s="143">
        <f>SUM(C7:C20)</f>
        <v>823.5</v>
      </c>
      <c r="D6" s="142">
        <v>302</v>
      </c>
      <c r="E6" s="142" t="s">
        <v>232</v>
      </c>
      <c r="F6" s="143">
        <f>SUM(F7:F33)</f>
        <v>228.20000000000005</v>
      </c>
      <c r="G6" s="142">
        <v>310</v>
      </c>
      <c r="H6" s="142" t="s">
        <v>233</v>
      </c>
      <c r="I6" s="144">
        <f>SUM(I7:I22)</f>
        <v>0</v>
      </c>
    </row>
    <row r="7" spans="1:9" s="41" customFormat="1" ht="30" customHeight="1">
      <c r="A7" s="145">
        <v>30101</v>
      </c>
      <c r="B7" s="145" t="s">
        <v>234</v>
      </c>
      <c r="C7" s="146">
        <v>307.2</v>
      </c>
      <c r="D7" s="145">
        <v>30201</v>
      </c>
      <c r="E7" s="145" t="s">
        <v>235</v>
      </c>
      <c r="F7" s="146">
        <v>36.5</v>
      </c>
      <c r="G7" s="145">
        <v>31001</v>
      </c>
      <c r="H7" s="145" t="s">
        <v>236</v>
      </c>
      <c r="I7" s="147"/>
    </row>
    <row r="8" spans="1:9" s="41" customFormat="1" ht="30" customHeight="1">
      <c r="A8" s="145">
        <v>30102</v>
      </c>
      <c r="B8" s="148" t="s">
        <v>237</v>
      </c>
      <c r="C8" s="146">
        <v>358.1</v>
      </c>
      <c r="D8" s="145">
        <v>30202</v>
      </c>
      <c r="E8" s="145" t="s">
        <v>238</v>
      </c>
      <c r="F8" s="146">
        <v>23</v>
      </c>
      <c r="G8" s="145">
        <v>31002</v>
      </c>
      <c r="H8" s="145" t="s">
        <v>239</v>
      </c>
      <c r="I8" s="147"/>
    </row>
    <row r="9" spans="1:9" s="41" customFormat="1" ht="30" customHeight="1">
      <c r="A9" s="145">
        <v>30103</v>
      </c>
      <c r="B9" s="148" t="s">
        <v>240</v>
      </c>
      <c r="C9" s="146"/>
      <c r="D9" s="149">
        <v>30203</v>
      </c>
      <c r="E9" s="150" t="s">
        <v>241</v>
      </c>
      <c r="F9" s="147">
        <v>4.8</v>
      </c>
      <c r="G9" s="145">
        <v>31003</v>
      </c>
      <c r="H9" s="145" t="s">
        <v>242</v>
      </c>
      <c r="I9" s="147"/>
    </row>
    <row r="10" spans="1:9" s="41" customFormat="1" ht="30" customHeight="1">
      <c r="A10" s="145">
        <v>30104</v>
      </c>
      <c r="B10" s="145" t="s">
        <v>243</v>
      </c>
      <c r="C10" s="146">
        <v>68.3</v>
      </c>
      <c r="D10" s="145">
        <v>30204</v>
      </c>
      <c r="E10" s="145" t="s">
        <v>244</v>
      </c>
      <c r="F10" s="146">
        <v>0.4</v>
      </c>
      <c r="G10" s="145">
        <v>31005</v>
      </c>
      <c r="H10" s="145" t="s">
        <v>245</v>
      </c>
      <c r="I10" s="147"/>
    </row>
    <row r="11" spans="1:9" s="41" customFormat="1" ht="30" customHeight="1">
      <c r="A11" s="145">
        <v>30106</v>
      </c>
      <c r="B11" s="145" t="s">
        <v>246</v>
      </c>
      <c r="C11" s="146"/>
      <c r="D11" s="145">
        <v>30205</v>
      </c>
      <c r="E11" s="145" t="s">
        <v>247</v>
      </c>
      <c r="F11" s="146"/>
      <c r="G11" s="145">
        <v>31006</v>
      </c>
      <c r="H11" s="145" t="s">
        <v>248</v>
      </c>
      <c r="I11" s="147"/>
    </row>
    <row r="12" spans="1:9" s="41" customFormat="1" ht="30" customHeight="1">
      <c r="A12" s="145">
        <v>30107</v>
      </c>
      <c r="B12" s="145" t="s">
        <v>249</v>
      </c>
      <c r="C12" s="146"/>
      <c r="D12" s="145">
        <v>30206</v>
      </c>
      <c r="E12" s="145" t="s">
        <v>250</v>
      </c>
      <c r="F12" s="146">
        <v>10.5</v>
      </c>
      <c r="G12" s="145">
        <v>31007</v>
      </c>
      <c r="H12" s="145" t="s">
        <v>251</v>
      </c>
      <c r="I12" s="147"/>
    </row>
    <row r="13" spans="1:9" s="41" customFormat="1" ht="30" customHeight="1">
      <c r="A13" s="145">
        <v>30108</v>
      </c>
      <c r="B13" s="145" t="s">
        <v>252</v>
      </c>
      <c r="C13" s="146"/>
      <c r="D13" s="145">
        <v>30207</v>
      </c>
      <c r="E13" s="145" t="s">
        <v>253</v>
      </c>
      <c r="F13" s="146">
        <v>3.9</v>
      </c>
      <c r="G13" s="145">
        <v>31008</v>
      </c>
      <c r="H13" s="145" t="s">
        <v>254</v>
      </c>
      <c r="I13" s="147"/>
    </row>
    <row r="14" spans="1:9" s="41" customFormat="1" ht="30" customHeight="1">
      <c r="A14" s="145">
        <v>30109</v>
      </c>
      <c r="B14" s="145" t="s">
        <v>255</v>
      </c>
      <c r="C14" s="146"/>
      <c r="D14" s="145">
        <v>30208</v>
      </c>
      <c r="E14" s="145" t="s">
        <v>256</v>
      </c>
      <c r="F14" s="146"/>
      <c r="G14" s="145">
        <v>31009</v>
      </c>
      <c r="H14" s="145" t="s">
        <v>257</v>
      </c>
      <c r="I14" s="147"/>
    </row>
    <row r="15" spans="1:9" s="41" customFormat="1" ht="30" customHeight="1">
      <c r="A15" s="145">
        <v>30110</v>
      </c>
      <c r="B15" s="145" t="s">
        <v>258</v>
      </c>
      <c r="C15" s="146"/>
      <c r="D15" s="145">
        <v>30209</v>
      </c>
      <c r="E15" s="145" t="s">
        <v>259</v>
      </c>
      <c r="F15" s="146"/>
      <c r="G15" s="145">
        <v>31010</v>
      </c>
      <c r="H15" s="145" t="s">
        <v>260</v>
      </c>
      <c r="I15" s="147"/>
    </row>
    <row r="16" spans="1:9" s="41" customFormat="1" ht="30" customHeight="1">
      <c r="A16" s="145">
        <v>30111</v>
      </c>
      <c r="B16" s="145" t="s">
        <v>261</v>
      </c>
      <c r="C16" s="146"/>
      <c r="D16" s="149">
        <v>30211</v>
      </c>
      <c r="E16" s="150" t="s">
        <v>262</v>
      </c>
      <c r="F16" s="147"/>
      <c r="G16" s="145">
        <v>31011</v>
      </c>
      <c r="H16" s="145" t="s">
        <v>263</v>
      </c>
      <c r="I16" s="147"/>
    </row>
    <row r="17" spans="1:9" s="41" customFormat="1" ht="30" customHeight="1">
      <c r="A17" s="145">
        <v>30112</v>
      </c>
      <c r="B17" s="145" t="s">
        <v>264</v>
      </c>
      <c r="C17" s="146"/>
      <c r="D17" s="149">
        <v>30212</v>
      </c>
      <c r="E17" s="150" t="s">
        <v>265</v>
      </c>
      <c r="F17" s="147"/>
      <c r="G17" s="145">
        <v>31012</v>
      </c>
      <c r="H17" s="145" t="s">
        <v>266</v>
      </c>
      <c r="I17" s="147"/>
    </row>
    <row r="18" spans="1:9" s="41" customFormat="1" ht="30" customHeight="1">
      <c r="A18" s="145">
        <v>30113</v>
      </c>
      <c r="B18" s="150" t="s">
        <v>267</v>
      </c>
      <c r="C18" s="146">
        <v>80.2</v>
      </c>
      <c r="D18" s="149">
        <v>30213</v>
      </c>
      <c r="E18" s="150" t="s">
        <v>268</v>
      </c>
      <c r="F18" s="147">
        <v>27.5</v>
      </c>
      <c r="G18" s="145">
        <v>31013</v>
      </c>
      <c r="H18" s="145" t="s">
        <v>269</v>
      </c>
      <c r="I18" s="147"/>
    </row>
    <row r="19" spans="1:9" s="41" customFormat="1" ht="30" customHeight="1">
      <c r="A19" s="145">
        <v>30114</v>
      </c>
      <c r="B19" s="150" t="s">
        <v>270</v>
      </c>
      <c r="C19" s="146"/>
      <c r="D19" s="149">
        <v>30214</v>
      </c>
      <c r="E19" s="150" t="s">
        <v>271</v>
      </c>
      <c r="F19" s="147"/>
      <c r="G19" s="145">
        <v>31019</v>
      </c>
      <c r="H19" s="145" t="s">
        <v>272</v>
      </c>
      <c r="I19" s="147"/>
    </row>
    <row r="20" spans="1:9" s="41" customFormat="1" ht="30" customHeight="1">
      <c r="A20" s="145">
        <v>30199</v>
      </c>
      <c r="B20" s="150" t="s">
        <v>273</v>
      </c>
      <c r="C20" s="146">
        <v>9.7</v>
      </c>
      <c r="D20" s="149">
        <v>30215</v>
      </c>
      <c r="E20" s="150" t="s">
        <v>274</v>
      </c>
      <c r="F20" s="147">
        <v>7.5</v>
      </c>
      <c r="G20" s="145">
        <v>31021</v>
      </c>
      <c r="H20" s="145" t="s">
        <v>275</v>
      </c>
      <c r="I20" s="147"/>
    </row>
    <row r="21" spans="1:9" s="41" customFormat="1" ht="30" customHeight="1">
      <c r="A21" s="151">
        <v>303</v>
      </c>
      <c r="B21" s="152" t="s">
        <v>276</v>
      </c>
      <c r="C21" s="143">
        <f>SUM(C22:C32)</f>
        <v>37.8</v>
      </c>
      <c r="D21" s="149">
        <v>30216</v>
      </c>
      <c r="E21" s="150" t="s">
        <v>277</v>
      </c>
      <c r="F21" s="147">
        <v>1</v>
      </c>
      <c r="G21" s="145">
        <v>31022</v>
      </c>
      <c r="H21" s="145" t="s">
        <v>278</v>
      </c>
      <c r="I21" s="147"/>
    </row>
    <row r="22" spans="1:9" s="41" customFormat="1" ht="30" customHeight="1">
      <c r="A22" s="149">
        <v>30301</v>
      </c>
      <c r="B22" s="150" t="s">
        <v>279</v>
      </c>
      <c r="C22" s="153"/>
      <c r="D22" s="149">
        <v>30217</v>
      </c>
      <c r="E22" s="150" t="s">
        <v>280</v>
      </c>
      <c r="F22" s="147">
        <v>24</v>
      </c>
      <c r="G22" s="145">
        <v>31099</v>
      </c>
      <c r="H22" s="145" t="s">
        <v>281</v>
      </c>
      <c r="I22" s="147"/>
    </row>
    <row r="23" spans="1:9" s="41" customFormat="1" ht="30" customHeight="1">
      <c r="A23" s="149">
        <v>30302</v>
      </c>
      <c r="B23" s="150" t="s">
        <v>282</v>
      </c>
      <c r="C23" s="153"/>
      <c r="D23" s="149">
        <v>30218</v>
      </c>
      <c r="E23" s="150" t="s">
        <v>283</v>
      </c>
      <c r="F23" s="147">
        <v>17.5</v>
      </c>
      <c r="G23" s="151">
        <v>312</v>
      </c>
      <c r="H23" s="152" t="s">
        <v>284</v>
      </c>
      <c r="I23" s="144">
        <f>SUM(I24:I28)</f>
        <v>0</v>
      </c>
    </row>
    <row r="24" spans="1:9" s="41" customFormat="1" ht="30" customHeight="1">
      <c r="A24" s="149">
        <v>30303</v>
      </c>
      <c r="B24" s="150" t="s">
        <v>285</v>
      </c>
      <c r="C24" s="153"/>
      <c r="D24" s="149">
        <v>20224</v>
      </c>
      <c r="E24" s="150" t="s">
        <v>286</v>
      </c>
      <c r="F24" s="147"/>
      <c r="G24" s="145">
        <v>31201</v>
      </c>
      <c r="H24" s="145" t="s">
        <v>287</v>
      </c>
      <c r="I24" s="147"/>
    </row>
    <row r="25" spans="1:9" s="41" customFormat="1" ht="30" customHeight="1">
      <c r="A25" s="149">
        <v>30304</v>
      </c>
      <c r="B25" s="150" t="s">
        <v>288</v>
      </c>
      <c r="C25" s="153"/>
      <c r="D25" s="149">
        <v>20225</v>
      </c>
      <c r="E25" s="150" t="s">
        <v>289</v>
      </c>
      <c r="F25" s="147"/>
      <c r="G25" s="145">
        <v>31203</v>
      </c>
      <c r="H25" s="145" t="s">
        <v>290</v>
      </c>
      <c r="I25" s="147"/>
    </row>
    <row r="26" spans="1:9" s="41" customFormat="1" ht="30" customHeight="1">
      <c r="A26" s="149">
        <v>30305</v>
      </c>
      <c r="B26" s="150" t="s">
        <v>291</v>
      </c>
      <c r="C26" s="153">
        <v>17.8</v>
      </c>
      <c r="D26" s="149">
        <v>30226</v>
      </c>
      <c r="E26" s="150" t="s">
        <v>292</v>
      </c>
      <c r="F26" s="147"/>
      <c r="G26" s="145">
        <v>31204</v>
      </c>
      <c r="H26" s="145" t="s">
        <v>293</v>
      </c>
      <c r="I26" s="147"/>
    </row>
    <row r="27" spans="1:9" s="41" customFormat="1" ht="30" customHeight="1">
      <c r="A27" s="149">
        <v>30306</v>
      </c>
      <c r="B27" s="150" t="s">
        <v>294</v>
      </c>
      <c r="C27" s="153"/>
      <c r="D27" s="149">
        <v>30227</v>
      </c>
      <c r="E27" s="150" t="s">
        <v>295</v>
      </c>
      <c r="F27" s="147"/>
      <c r="G27" s="145">
        <v>31205</v>
      </c>
      <c r="H27" s="145" t="s">
        <v>296</v>
      </c>
      <c r="I27" s="147"/>
    </row>
    <row r="28" spans="1:9" s="41" customFormat="1" ht="30" customHeight="1">
      <c r="A28" s="149">
        <v>30307</v>
      </c>
      <c r="B28" s="154" t="s">
        <v>297</v>
      </c>
      <c r="C28" s="153"/>
      <c r="D28" s="149">
        <v>30228</v>
      </c>
      <c r="E28" s="150" t="s">
        <v>298</v>
      </c>
      <c r="F28" s="147">
        <v>17.9</v>
      </c>
      <c r="G28" s="145">
        <v>31206</v>
      </c>
      <c r="H28" s="145" t="s">
        <v>299</v>
      </c>
      <c r="I28" s="147"/>
    </row>
    <row r="29" spans="1:9" s="41" customFormat="1" ht="30" customHeight="1">
      <c r="A29" s="149">
        <v>30308</v>
      </c>
      <c r="B29" s="150" t="s">
        <v>300</v>
      </c>
      <c r="C29" s="153"/>
      <c r="D29" s="149">
        <v>30229</v>
      </c>
      <c r="E29" s="150" t="s">
        <v>301</v>
      </c>
      <c r="F29" s="147"/>
      <c r="G29" s="155">
        <v>313</v>
      </c>
      <c r="H29" s="142" t="s">
        <v>302</v>
      </c>
      <c r="I29" s="144">
        <f>SUM(I30:I31)</f>
        <v>0</v>
      </c>
    </row>
    <row r="30" spans="1:9" s="41" customFormat="1" ht="30" customHeight="1">
      <c r="A30" s="149">
        <v>30309</v>
      </c>
      <c r="B30" s="150" t="s">
        <v>303</v>
      </c>
      <c r="C30" s="153">
        <v>5</v>
      </c>
      <c r="D30" s="149">
        <v>30231</v>
      </c>
      <c r="E30" s="150" t="s">
        <v>304</v>
      </c>
      <c r="F30" s="147"/>
      <c r="G30" s="156">
        <v>31302</v>
      </c>
      <c r="H30" s="145" t="s">
        <v>305</v>
      </c>
      <c r="I30" s="147"/>
    </row>
    <row r="31" spans="1:9" s="41" customFormat="1" ht="30" customHeight="1">
      <c r="A31" s="149">
        <v>30310</v>
      </c>
      <c r="B31" s="150" t="s">
        <v>306</v>
      </c>
      <c r="C31" s="153"/>
      <c r="D31" s="149">
        <v>30239</v>
      </c>
      <c r="E31" s="150" t="s">
        <v>307</v>
      </c>
      <c r="F31" s="147"/>
      <c r="G31" s="156">
        <v>31303</v>
      </c>
      <c r="H31" s="145" t="s">
        <v>308</v>
      </c>
      <c r="I31" s="147"/>
    </row>
    <row r="32" spans="1:9" s="41" customFormat="1" ht="30" customHeight="1">
      <c r="A32" s="149">
        <v>30399</v>
      </c>
      <c r="B32" s="150" t="s">
        <v>309</v>
      </c>
      <c r="C32" s="153">
        <v>15</v>
      </c>
      <c r="D32" s="149">
        <v>30240</v>
      </c>
      <c r="E32" s="150" t="s">
        <v>310</v>
      </c>
      <c r="F32" s="147"/>
      <c r="G32" s="142">
        <v>399</v>
      </c>
      <c r="H32" s="142" t="s">
        <v>311</v>
      </c>
      <c r="I32" s="144">
        <f>SUM(I33:I35)</f>
        <v>0</v>
      </c>
    </row>
    <row r="33" spans="1:9" s="41" customFormat="1" ht="30" customHeight="1">
      <c r="A33" s="154"/>
      <c r="B33" s="154"/>
      <c r="C33" s="153"/>
      <c r="D33" s="149">
        <v>30299</v>
      </c>
      <c r="E33" s="149" t="s">
        <v>312</v>
      </c>
      <c r="F33" s="157">
        <v>53.7</v>
      </c>
      <c r="G33" s="149">
        <v>39906</v>
      </c>
      <c r="H33" s="145" t="s">
        <v>313</v>
      </c>
      <c r="I33" s="147"/>
    </row>
    <row r="34" spans="1:9" s="41" customFormat="1" ht="30" customHeight="1">
      <c r="A34" s="154"/>
      <c r="B34" s="154"/>
      <c r="C34" s="153"/>
      <c r="D34" s="142">
        <v>307</v>
      </c>
      <c r="E34" s="142" t="s">
        <v>314</v>
      </c>
      <c r="F34" s="144">
        <f>SUM(F35:F36)</f>
        <v>0</v>
      </c>
      <c r="G34" s="149">
        <v>39907</v>
      </c>
      <c r="H34" s="145" t="s">
        <v>315</v>
      </c>
      <c r="I34" s="157"/>
    </row>
    <row r="35" spans="1:9" s="41" customFormat="1" ht="30" customHeight="1">
      <c r="A35" s="154"/>
      <c r="B35" s="154"/>
      <c r="C35" s="153"/>
      <c r="D35" s="145">
        <v>30701</v>
      </c>
      <c r="E35" s="145" t="s">
        <v>316</v>
      </c>
      <c r="F35" s="146"/>
      <c r="G35" s="149">
        <v>39908</v>
      </c>
      <c r="H35" s="145" t="s">
        <v>317</v>
      </c>
      <c r="I35" s="157"/>
    </row>
    <row r="36" spans="1:9" s="41" customFormat="1" ht="30" customHeight="1">
      <c r="A36" s="154"/>
      <c r="B36" s="154"/>
      <c r="C36" s="153"/>
      <c r="D36" s="145">
        <v>30702</v>
      </c>
      <c r="E36" s="145" t="s">
        <v>318</v>
      </c>
      <c r="F36" s="146"/>
      <c r="G36" s="149">
        <v>39999</v>
      </c>
      <c r="H36" s="145" t="s">
        <v>311</v>
      </c>
      <c r="I36" s="147"/>
    </row>
    <row r="37" spans="1:9" s="41" customFormat="1" ht="30" customHeight="1">
      <c r="A37" s="158" t="s">
        <v>319</v>
      </c>
      <c r="B37" s="158"/>
      <c r="C37" s="159">
        <f>C21+C6</f>
        <v>861.3</v>
      </c>
      <c r="D37" s="204" t="s">
        <v>320</v>
      </c>
      <c r="E37" s="205"/>
      <c r="F37" s="205"/>
      <c r="G37" s="205"/>
      <c r="H37" s="206"/>
      <c r="I37" s="160">
        <f>F6+F34+I6+I29+I23+I32</f>
        <v>228.20000000000005</v>
      </c>
    </row>
    <row r="38" s="42" customFormat="1" ht="30" customHeight="1"/>
    <row r="39" s="41" customFormat="1" ht="30" customHeight="1"/>
    <row r="40" s="41" customFormat="1" ht="30" customHeight="1"/>
    <row r="41" s="41" customFormat="1" ht="30" customHeight="1"/>
    <row r="42" s="41" customFormat="1" ht="30" customHeight="1"/>
    <row r="43" s="41" customFormat="1" ht="30" customHeight="1"/>
    <row r="44" s="41" customFormat="1" ht="30" customHeight="1"/>
    <row r="45" s="41" customFormat="1" ht="30" customHeight="1"/>
    <row r="46" s="41" customFormat="1" ht="30" customHeight="1"/>
  </sheetData>
  <sheetProtection/>
  <mergeCells count="5">
    <mergeCell ref="D37:H37"/>
    <mergeCell ref="A1:I1"/>
    <mergeCell ref="A2:B3"/>
    <mergeCell ref="A4:C4"/>
    <mergeCell ref="D4:I4"/>
  </mergeCells>
  <printOptions horizontalCentered="1"/>
  <pageMargins left="0.94" right="0.35" top="0.64" bottom="0.79" header="0.51" footer="0.2"/>
  <pageSetup fitToHeight="1" fitToWidth="1" horizontalDpi="600" verticalDpi="600" orientation="portrait" paperSize="9" scale="66"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3">
      <selection activeCell="E11" sqref="E11"/>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5" width="34.375" style="5" customWidth="1"/>
    <col min="6" max="12" width="10.125" style="5" customWidth="1"/>
    <col min="13" max="16384" width="9.00390625" style="5" customWidth="1"/>
  </cols>
  <sheetData>
    <row r="1" ht="43.5" customHeight="1"/>
    <row r="2" spans="2:239" ht="25.5">
      <c r="B2" s="212" t="s">
        <v>191</v>
      </c>
      <c r="C2" s="212"/>
      <c r="D2" s="212"/>
      <c r="E2" s="212"/>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row>
    <row r="3" spans="2:239" ht="22.5">
      <c r="B3" s="30"/>
      <c r="C3" s="30"/>
      <c r="E3" s="31" t="s">
        <v>192</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row>
    <row r="4" spans="2:239" ht="15" thickBot="1">
      <c r="B4" s="32" t="s">
        <v>325</v>
      </c>
      <c r="C4" s="32"/>
      <c r="E4" s="31" t="s">
        <v>193</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row>
    <row r="5" spans="2:239" ht="27" customHeight="1">
      <c r="B5" s="120" t="s">
        <v>152</v>
      </c>
      <c r="C5" s="121" t="s">
        <v>194</v>
      </c>
      <c r="D5" s="121" t="s">
        <v>8</v>
      </c>
      <c r="E5" s="122" t="s">
        <v>209</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row>
    <row r="6" spans="2:239" ht="31.5" customHeight="1">
      <c r="B6" s="123" t="s">
        <v>179</v>
      </c>
      <c r="C6" s="124">
        <v>50</v>
      </c>
      <c r="D6" s="125">
        <v>24</v>
      </c>
      <c r="E6" s="126"/>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row>
    <row r="7" spans="2:239" ht="46.5" customHeight="1">
      <c r="B7" s="35" t="s">
        <v>195</v>
      </c>
      <c r="C7" s="127"/>
      <c r="D7" s="128"/>
      <c r="E7" s="129"/>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row>
    <row r="8" spans="2:239" ht="48" customHeight="1">
      <c r="B8" s="35" t="s">
        <v>196</v>
      </c>
      <c r="C8" s="127"/>
      <c r="D8" s="128"/>
      <c r="E8" s="129"/>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row>
    <row r="9" spans="2:239" ht="45.75" customHeight="1">
      <c r="B9" s="35" t="s">
        <v>197</v>
      </c>
      <c r="C9" s="127"/>
      <c r="D9" s="128"/>
      <c r="E9" s="129"/>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row>
    <row r="10" spans="2:239" ht="45" customHeight="1">
      <c r="B10" s="35" t="s">
        <v>198</v>
      </c>
      <c r="C10" s="127"/>
      <c r="D10" s="128"/>
      <c r="E10" s="129"/>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row>
    <row r="11" spans="2:239" ht="47.25" customHeight="1">
      <c r="B11" s="35" t="s">
        <v>199</v>
      </c>
      <c r="C11" s="127">
        <v>50</v>
      </c>
      <c r="D11" s="128">
        <v>24</v>
      </c>
      <c r="E11" s="131" t="s">
        <v>326</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row>
    <row r="12" spans="2:239" ht="29.25" customHeight="1">
      <c r="B12" s="34" t="s">
        <v>180</v>
      </c>
      <c r="C12" s="130"/>
      <c r="D12" s="128"/>
      <c r="E12" s="129"/>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row>
    <row r="13" spans="2:239" ht="49.5" customHeight="1">
      <c r="B13" s="35" t="s">
        <v>200</v>
      </c>
      <c r="C13" s="127"/>
      <c r="D13" s="128"/>
      <c r="E13" s="129"/>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row>
    <row r="14" spans="2:239" ht="53.25" customHeight="1">
      <c r="B14" s="35" t="s">
        <v>201</v>
      </c>
      <c r="C14" s="127"/>
      <c r="D14" s="128"/>
      <c r="E14" s="129"/>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row>
    <row r="15" spans="2:239" ht="46.5" customHeight="1">
      <c r="B15" s="35" t="s">
        <v>202</v>
      </c>
      <c r="C15" s="127"/>
      <c r="D15" s="128"/>
      <c r="E15" s="129"/>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row>
    <row r="16" spans="2:239" ht="47.25" customHeight="1">
      <c r="B16" s="35" t="s">
        <v>203</v>
      </c>
      <c r="C16" s="127"/>
      <c r="D16" s="128"/>
      <c r="E16" s="129"/>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row>
    <row r="17" spans="2:5" ht="48.75" customHeight="1">
      <c r="B17" s="35" t="s">
        <v>204</v>
      </c>
      <c r="C17" s="127">
        <v>856</v>
      </c>
      <c r="D17" s="128">
        <v>625</v>
      </c>
      <c r="E17" s="129"/>
    </row>
    <row r="18" spans="2:5" ht="48.75" customHeight="1">
      <c r="B18" s="35" t="s">
        <v>205</v>
      </c>
      <c r="C18" s="127">
        <v>9562</v>
      </c>
      <c r="D18" s="128">
        <v>5563</v>
      </c>
      <c r="E18" s="129"/>
    </row>
    <row r="19" spans="2:5" ht="14.25">
      <c r="B19" s="36" t="s">
        <v>206</v>
      </c>
      <c r="C19" s="36"/>
      <c r="D19" s="36"/>
      <c r="E19" s="37"/>
    </row>
    <row r="20" spans="2:5" ht="15.75" customHeight="1">
      <c r="B20" s="38" t="s">
        <v>207</v>
      </c>
      <c r="C20" s="38"/>
      <c r="D20" s="38"/>
      <c r="E20" s="37"/>
    </row>
    <row r="21" spans="2:5" ht="27.75" customHeight="1">
      <c r="B21" s="213" t="s">
        <v>208</v>
      </c>
      <c r="C21" s="213"/>
      <c r="D21" s="213"/>
      <c r="E21" s="37"/>
    </row>
  </sheetData>
  <sheetProtection/>
  <mergeCells count="2">
    <mergeCell ref="B2:E2"/>
    <mergeCell ref="B21:D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12" sqref="F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0" t="s">
        <v>181</v>
      </c>
      <c r="B1" s="200"/>
      <c r="C1" s="200"/>
      <c r="D1" s="200"/>
      <c r="E1" s="200"/>
      <c r="F1" s="200"/>
      <c r="G1" s="200"/>
      <c r="H1" s="200"/>
      <c r="I1" s="200"/>
    </row>
    <row r="2" spans="1:9" s="2" customFormat="1" ht="10.5" customHeight="1">
      <c r="A2" s="6"/>
      <c r="B2" s="6"/>
      <c r="C2" s="6"/>
      <c r="I2" s="24" t="s">
        <v>182</v>
      </c>
    </row>
    <row r="3" spans="1:9" s="2" customFormat="1" ht="15" customHeight="1">
      <c r="A3" s="7" t="s">
        <v>183</v>
      </c>
      <c r="B3" s="231" t="s">
        <v>184</v>
      </c>
      <c r="C3" s="231"/>
      <c r="D3" s="8"/>
      <c r="E3" s="8"/>
      <c r="F3" s="8"/>
      <c r="G3" s="8"/>
      <c r="H3" s="9"/>
      <c r="I3" s="24" t="s">
        <v>3</v>
      </c>
    </row>
    <row r="4" spans="1:9" s="3" customFormat="1" ht="20.25" customHeight="1">
      <c r="A4" s="232" t="s">
        <v>185</v>
      </c>
      <c r="B4" s="233"/>
      <c r="C4" s="233"/>
      <c r="D4" s="230" t="s">
        <v>186</v>
      </c>
      <c r="E4" s="218" t="s">
        <v>187</v>
      </c>
      <c r="F4" s="234" t="s">
        <v>188</v>
      </c>
      <c r="G4" s="235"/>
      <c r="H4" s="235"/>
      <c r="I4" s="225" t="s">
        <v>169</v>
      </c>
    </row>
    <row r="5" spans="1:9" s="3" customFormat="1" ht="27" customHeight="1">
      <c r="A5" s="217" t="s">
        <v>61</v>
      </c>
      <c r="B5" s="202"/>
      <c r="C5" s="202" t="s">
        <v>62</v>
      </c>
      <c r="D5" s="223"/>
      <c r="E5" s="219"/>
      <c r="F5" s="219" t="s">
        <v>189</v>
      </c>
      <c r="G5" s="219" t="s">
        <v>177</v>
      </c>
      <c r="H5" s="223" t="s">
        <v>154</v>
      </c>
      <c r="I5" s="226"/>
    </row>
    <row r="6" spans="1:9" s="3" customFormat="1" ht="18" customHeight="1">
      <c r="A6" s="217"/>
      <c r="B6" s="202"/>
      <c r="C6" s="202"/>
      <c r="D6" s="223"/>
      <c r="E6" s="219"/>
      <c r="F6" s="219"/>
      <c r="G6" s="219"/>
      <c r="H6" s="223"/>
      <c r="I6" s="226"/>
    </row>
    <row r="7" spans="1:9" s="3" customFormat="1" ht="22.5" customHeight="1">
      <c r="A7" s="217"/>
      <c r="B7" s="202"/>
      <c r="C7" s="202"/>
      <c r="D7" s="224"/>
      <c r="E7" s="220"/>
      <c r="F7" s="220"/>
      <c r="G7" s="220"/>
      <c r="H7" s="224"/>
      <c r="I7" s="227"/>
    </row>
    <row r="8" spans="1:9" s="3" customFormat="1" ht="22.5" customHeight="1">
      <c r="A8" s="236" t="s">
        <v>63</v>
      </c>
      <c r="B8" s="237"/>
      <c r="C8" s="238"/>
      <c r="D8" s="10">
        <v>1</v>
      </c>
      <c r="E8" s="10">
        <v>2</v>
      </c>
      <c r="F8" s="10">
        <v>3</v>
      </c>
      <c r="G8" s="10">
        <v>4</v>
      </c>
      <c r="H8" s="11">
        <v>5</v>
      </c>
      <c r="I8" s="25">
        <v>6</v>
      </c>
    </row>
    <row r="9" spans="1:9" s="3" customFormat="1" ht="22.5" customHeight="1">
      <c r="A9" s="214" t="s">
        <v>48</v>
      </c>
      <c r="B9" s="215"/>
      <c r="C9" s="216"/>
      <c r="D9" s="12">
        <v>0</v>
      </c>
      <c r="E9" s="12">
        <v>0</v>
      </c>
      <c r="F9" s="12">
        <v>0</v>
      </c>
      <c r="G9" s="12">
        <v>0</v>
      </c>
      <c r="H9" s="13">
        <v>0</v>
      </c>
      <c r="I9" s="26">
        <v>0</v>
      </c>
    </row>
    <row r="10" spans="1:9" s="4" customFormat="1" ht="22.5" customHeight="1">
      <c r="A10" s="217"/>
      <c r="B10" s="202"/>
      <c r="C10" s="14"/>
      <c r="D10" s="15"/>
      <c r="E10" s="15"/>
      <c r="F10" s="15"/>
      <c r="G10" s="16"/>
      <c r="H10" s="17"/>
      <c r="I10" s="27"/>
    </row>
    <row r="11" spans="1:9" s="4" customFormat="1" ht="22.5" customHeight="1">
      <c r="A11" s="217"/>
      <c r="B11" s="202"/>
      <c r="C11" s="18"/>
      <c r="D11" s="15"/>
      <c r="E11" s="15"/>
      <c r="F11" s="15"/>
      <c r="G11" s="15"/>
      <c r="H11" s="19"/>
      <c r="I11" s="27"/>
    </row>
    <row r="12" spans="1:9" s="4" customFormat="1" ht="22.5" customHeight="1">
      <c r="A12" s="217"/>
      <c r="B12" s="202"/>
      <c r="C12" s="14"/>
      <c r="D12" s="15"/>
      <c r="E12" s="15"/>
      <c r="F12" s="15"/>
      <c r="G12" s="15"/>
      <c r="H12" s="19"/>
      <c r="I12" s="27"/>
    </row>
    <row r="13" spans="1:9" s="4" customFormat="1" ht="22.5" customHeight="1">
      <c r="A13" s="217"/>
      <c r="B13" s="202"/>
      <c r="C13" s="18"/>
      <c r="D13" s="15"/>
      <c r="E13" s="15"/>
      <c r="F13" s="15"/>
      <c r="G13" s="15"/>
      <c r="H13" s="19"/>
      <c r="I13" s="27"/>
    </row>
    <row r="14" spans="1:9" s="4" customFormat="1" ht="22.5" customHeight="1">
      <c r="A14" s="217"/>
      <c r="B14" s="202"/>
      <c r="C14" s="18"/>
      <c r="D14" s="15"/>
      <c r="E14" s="15"/>
      <c r="F14" s="15"/>
      <c r="G14" s="15"/>
      <c r="H14" s="19"/>
      <c r="I14" s="27"/>
    </row>
    <row r="15" spans="1:9" s="4" customFormat="1" ht="22.5" customHeight="1">
      <c r="A15" s="228"/>
      <c r="B15" s="229"/>
      <c r="C15" s="20"/>
      <c r="D15" s="21"/>
      <c r="E15" s="21"/>
      <c r="F15" s="21"/>
      <c r="G15" s="21"/>
      <c r="H15" s="22"/>
      <c r="I15" s="28"/>
    </row>
    <row r="16" spans="1:9" ht="32.25" customHeight="1">
      <c r="A16" s="221" t="s">
        <v>190</v>
      </c>
      <c r="B16" s="222"/>
      <c r="C16" s="222"/>
      <c r="D16" s="222"/>
      <c r="E16" s="222"/>
      <c r="F16" s="222"/>
      <c r="G16" s="222"/>
      <c r="H16" s="222"/>
      <c r="I16" s="222"/>
    </row>
    <row r="17" ht="14.25">
      <c r="A17" s="23"/>
    </row>
    <row r="18" ht="14.25">
      <c r="A18" s="23"/>
    </row>
    <row r="19" ht="14.25">
      <c r="A19" s="23"/>
    </row>
    <row r="20" ht="14.25">
      <c r="A20" s="23"/>
    </row>
  </sheetData>
  <sheetProtection/>
  <mergeCells count="21">
    <mergeCell ref="F5:F7"/>
    <mergeCell ref="A11:B11"/>
    <mergeCell ref="A10:B10"/>
    <mergeCell ref="A14:B14"/>
    <mergeCell ref="D4:D7"/>
    <mergeCell ref="A1:I1"/>
    <mergeCell ref="B3:C3"/>
    <mergeCell ref="A4:C4"/>
    <mergeCell ref="F4:H4"/>
    <mergeCell ref="A8:C8"/>
    <mergeCell ref="A5:B7"/>
    <mergeCell ref="A9:C9"/>
    <mergeCell ref="C5:C7"/>
    <mergeCell ref="A12:B12"/>
    <mergeCell ref="E4:E7"/>
    <mergeCell ref="A16:I16"/>
    <mergeCell ref="A13:B13"/>
    <mergeCell ref="G5:G7"/>
    <mergeCell ref="H5:H7"/>
    <mergeCell ref="I4:I7"/>
    <mergeCell ref="A15:B1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E11" sqref="E11"/>
    </sheetView>
  </sheetViews>
  <sheetFormatPr defaultColWidth="9.00390625" defaultRowHeight="14.25"/>
  <cols>
    <col min="1" max="1" width="15.625" style="0" customWidth="1"/>
    <col min="2" max="2" width="19.25390625" style="0" customWidth="1"/>
    <col min="3" max="3" width="16.125" style="0" customWidth="1"/>
    <col min="4" max="4" width="15.00390625" style="0" customWidth="1"/>
    <col min="5" max="5" width="14.875" style="0" customWidth="1"/>
    <col min="6" max="6" width="12.125" style="0" customWidth="1"/>
    <col min="7" max="7" width="13.625" style="0" customWidth="1"/>
  </cols>
  <sheetData>
    <row r="1" spans="1:7" ht="21.75">
      <c r="A1" s="200" t="s">
        <v>210</v>
      </c>
      <c r="B1" s="200"/>
      <c r="C1" s="200"/>
      <c r="D1" s="200"/>
      <c r="E1" s="200"/>
      <c r="F1" s="200"/>
      <c r="G1" s="200"/>
    </row>
    <row r="2" spans="1:7" ht="14.25">
      <c r="A2" s="6"/>
      <c r="B2" s="6"/>
      <c r="C2" s="2"/>
      <c r="D2" s="2"/>
      <c r="E2" s="2"/>
      <c r="F2" s="2"/>
      <c r="G2" s="24" t="s">
        <v>211</v>
      </c>
    </row>
    <row r="3" spans="1:7" ht="14.25">
      <c r="A3" s="7" t="s">
        <v>321</v>
      </c>
      <c r="B3" s="7"/>
      <c r="C3" s="9"/>
      <c r="D3" s="9"/>
      <c r="E3" s="9"/>
      <c r="F3" s="9"/>
      <c r="G3" s="24" t="s">
        <v>212</v>
      </c>
    </row>
    <row r="4" spans="1:7" ht="22.5" customHeight="1">
      <c r="A4" s="202" t="s">
        <v>213</v>
      </c>
      <c r="B4" s="243" t="s">
        <v>214</v>
      </c>
      <c r="C4" s="199" t="s">
        <v>215</v>
      </c>
      <c r="D4" s="202" t="s">
        <v>216</v>
      </c>
      <c r="E4" s="202"/>
      <c r="F4" s="202"/>
      <c r="G4" s="199" t="s">
        <v>217</v>
      </c>
    </row>
    <row r="5" spans="1:7" ht="22.5" customHeight="1">
      <c r="A5" s="242"/>
      <c r="B5" s="244"/>
      <c r="C5" s="245"/>
      <c r="D5" s="119" t="s">
        <v>218</v>
      </c>
      <c r="E5" s="119" t="s">
        <v>219</v>
      </c>
      <c r="F5" s="119" t="s">
        <v>220</v>
      </c>
      <c r="G5" s="245"/>
    </row>
    <row r="6" spans="1:7" ht="22.5" customHeight="1">
      <c r="A6" s="133" t="s">
        <v>63</v>
      </c>
      <c r="B6" s="132">
        <v>1</v>
      </c>
      <c r="C6" s="132">
        <v>3</v>
      </c>
      <c r="D6" s="132">
        <v>4</v>
      </c>
      <c r="E6" s="132">
        <v>5</v>
      </c>
      <c r="F6" s="132">
        <v>6</v>
      </c>
      <c r="G6" s="132">
        <v>7</v>
      </c>
    </row>
    <row r="7" spans="1:7" ht="22.5" customHeight="1">
      <c r="A7" s="133" t="s">
        <v>221</v>
      </c>
      <c r="B7" s="133"/>
      <c r="C7" s="134"/>
      <c r="D7" s="134"/>
      <c r="E7" s="134"/>
      <c r="F7" s="134"/>
      <c r="G7" s="134"/>
    </row>
    <row r="8" spans="1:7" ht="22.5" customHeight="1">
      <c r="A8" s="133"/>
      <c r="B8" s="133"/>
      <c r="C8" s="135"/>
      <c r="D8" s="135"/>
      <c r="E8" s="136"/>
      <c r="F8" s="136"/>
      <c r="G8" s="135"/>
    </row>
    <row r="9" spans="1:7" ht="22.5" customHeight="1">
      <c r="A9" s="133"/>
      <c r="B9" s="133"/>
      <c r="C9" s="135"/>
      <c r="D9" s="135"/>
      <c r="E9" s="135"/>
      <c r="F9" s="135"/>
      <c r="G9" s="135"/>
    </row>
    <row r="10" spans="1:7" ht="22.5" customHeight="1">
      <c r="A10" s="133"/>
      <c r="B10" s="133"/>
      <c r="C10" s="135"/>
      <c r="D10" s="135"/>
      <c r="E10" s="135"/>
      <c r="F10" s="135"/>
      <c r="G10" s="135"/>
    </row>
    <row r="11" spans="1:7" ht="22.5" customHeight="1">
      <c r="A11" s="133"/>
      <c r="B11" s="133"/>
      <c r="C11" s="135"/>
      <c r="D11" s="135"/>
      <c r="E11" s="135"/>
      <c r="F11" s="135"/>
      <c r="G11" s="135"/>
    </row>
    <row r="12" spans="1:7" ht="22.5" customHeight="1">
      <c r="A12" s="133"/>
      <c r="B12" s="133"/>
      <c r="C12" s="135"/>
      <c r="D12" s="135"/>
      <c r="E12" s="135"/>
      <c r="F12" s="135"/>
      <c r="G12" s="135"/>
    </row>
    <row r="13" spans="1:7" ht="22.5" customHeight="1">
      <c r="A13" s="133"/>
      <c r="B13" s="133"/>
      <c r="C13" s="135"/>
      <c r="D13" s="135"/>
      <c r="E13" s="135"/>
      <c r="F13" s="135"/>
      <c r="G13" s="135"/>
    </row>
    <row r="14" spans="1:7" ht="14.25">
      <c r="A14" s="239" t="s">
        <v>222</v>
      </c>
      <c r="B14" s="240"/>
      <c r="C14" s="241"/>
      <c r="D14" s="241"/>
      <c r="E14" s="241"/>
      <c r="F14" s="241"/>
      <c r="G14" s="241"/>
    </row>
    <row r="15" spans="1:7" ht="14.25">
      <c r="A15" s="137"/>
      <c r="B15" s="137"/>
      <c r="C15" s="5"/>
      <c r="D15" s="5"/>
      <c r="E15" s="5"/>
      <c r="F15" s="5"/>
      <c r="G15" s="5"/>
    </row>
  </sheetData>
  <sheetProtection/>
  <mergeCells count="7">
    <mergeCell ref="A14:G14"/>
    <mergeCell ref="A1:G1"/>
    <mergeCell ref="A4:A5"/>
    <mergeCell ref="B4:B5"/>
    <mergeCell ref="C4:C5"/>
    <mergeCell ref="D4:F4"/>
    <mergeCell ref="G4: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2019-07-31T02:35:11Z</cp:lastPrinted>
  <dcterms:created xsi:type="dcterms:W3CDTF">2011-12-26T04:36:18Z</dcterms:created>
  <dcterms:modified xsi:type="dcterms:W3CDTF">2019-09-03T02:23:40Z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