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发放汇总表" sheetId="1" r:id="rId1"/>
    <sheet name="银行统计发放表" sheetId="2" r:id="rId2"/>
  </sheets>
  <definedNames/>
  <calcPr fullCalcOnLoad="1"/>
</workbook>
</file>

<file path=xl/sharedStrings.xml><?xml version="1.0" encoding="utf-8"?>
<sst xmlns="http://schemas.openxmlformats.org/spreadsheetml/2006/main" count="96" uniqueCount="42">
  <si>
    <t>2019年3季度农村低保发放汇总表</t>
  </si>
  <si>
    <t xml:space="preserve"> </t>
  </si>
  <si>
    <t>总发放</t>
  </si>
  <si>
    <t>农村低保二类</t>
  </si>
  <si>
    <t>农低低保三类</t>
  </si>
  <si>
    <t>扶贫一类</t>
  </si>
  <si>
    <t>扶贫二类</t>
  </si>
  <si>
    <t>扶贫三类</t>
  </si>
  <si>
    <t>乡镇名</t>
  </si>
  <si>
    <t>户数</t>
  </si>
  <si>
    <t>人数</t>
  </si>
  <si>
    <t>季发金额（元）</t>
  </si>
  <si>
    <t>汨罗镇</t>
  </si>
  <si>
    <t>新市镇</t>
  </si>
  <si>
    <t>古培镇</t>
  </si>
  <si>
    <t>罗江镇</t>
  </si>
  <si>
    <t>白水镇</t>
  </si>
  <si>
    <t>川山坪镇</t>
  </si>
  <si>
    <t>弼时镇</t>
  </si>
  <si>
    <t>神鼎山镇</t>
  </si>
  <si>
    <t>长乐镇</t>
  </si>
  <si>
    <t>三江镇</t>
  </si>
  <si>
    <t>大荆镇</t>
  </si>
  <si>
    <t>桃林寺镇</t>
  </si>
  <si>
    <t>白塘镇</t>
  </si>
  <si>
    <t>屈子祠镇</t>
  </si>
  <si>
    <t>归义镇</t>
  </si>
  <si>
    <t>合  计</t>
  </si>
  <si>
    <t xml:space="preserve">制表：谢秋玲                   初审：                                    复核：                   </t>
  </si>
  <si>
    <t>2019年3季度农村低保金发放明细表</t>
  </si>
  <si>
    <t>序号</t>
  </si>
  <si>
    <t>类型名称</t>
  </si>
  <si>
    <t>金额</t>
  </si>
  <si>
    <t>银行名称</t>
  </si>
  <si>
    <t>农村低保补贴</t>
  </si>
  <si>
    <t>邮政储蓄</t>
  </si>
  <si>
    <t>中国农业银行</t>
  </si>
  <si>
    <t>农村信用社</t>
  </si>
  <si>
    <t>合计</t>
  </si>
  <si>
    <t>汨罗市</t>
  </si>
  <si>
    <t>拨付农村信用社</t>
  </si>
  <si>
    <t xml:space="preserve">制表：谢秋玲                初审：                            复核：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</si>
</sst>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  <font>
      <b/>
      <sz val="2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12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8" fillId="2" borderId="5" applyNumberFormat="0" applyAlignment="0" applyProtection="0"/>
    <xf numFmtId="0" fontId="22" fillId="0" borderId="0" applyNumberFormat="0" applyFont="0" applyFill="0" applyBorder="0" applyAlignment="0" applyProtection="0"/>
    <xf numFmtId="0" fontId="10" fillId="3" borderId="0" applyNumberFormat="0" applyBorder="0" applyAlignment="0" applyProtection="0"/>
    <xf numFmtId="0" fontId="23" fillId="0" borderId="0">
      <alignment vertical="center"/>
      <protection/>
    </xf>
    <xf numFmtId="0" fontId="8" fillId="2" borderId="1" applyNumberFormat="0" applyAlignment="0" applyProtection="0"/>
    <xf numFmtId="0" fontId="24" fillId="8" borderId="6" applyNumberFormat="0" applyAlignment="0" applyProtection="0"/>
    <xf numFmtId="0" fontId="22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5" fillId="0" borderId="8" applyNumberFormat="0" applyFill="0" applyAlignment="0" applyProtection="0"/>
    <xf numFmtId="0" fontId="15" fillId="9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0" fillId="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0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6" fillId="0" borderId="0" xfId="83" applyNumberFormat="1" applyFont="1" applyFill="1" applyBorder="1" applyAlignment="1">
      <alignment horizontal="center" vertical="center" wrapText="1"/>
    </xf>
    <xf numFmtId="0" fontId="27" fillId="0" borderId="9" xfId="83" applyNumberFormat="1" applyFont="1" applyFill="1" applyBorder="1" applyAlignment="1">
      <alignment horizontal="center" vertical="center" wrapText="1"/>
    </xf>
    <xf numFmtId="0" fontId="28" fillId="0" borderId="10" xfId="83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28" fillId="0" borderId="10" xfId="83" applyNumberFormat="1" applyFont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57" fontId="5" fillId="0" borderId="10" xfId="0" applyNumberFormat="1" applyFont="1" applyFill="1" applyBorder="1" applyAlignment="1" applyProtection="1">
      <alignment vertical="center"/>
      <protection/>
    </xf>
    <xf numFmtId="57" fontId="5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40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 2 11 2_1502城关镇信息已比对资料" xfId="37"/>
    <cellStyle name="标题 2" xfId="38"/>
    <cellStyle name="60% - 强调文字颜色 1" xfId="39"/>
    <cellStyle name="标题 3" xfId="40"/>
    <cellStyle name="输出" xfId="41"/>
    <cellStyle name="常规 85" xfId="42"/>
    <cellStyle name="60% - 强调文字颜色 4" xfId="43"/>
    <cellStyle name="常规 2 2 22" xfId="44"/>
    <cellStyle name="计算" xfId="45"/>
    <cellStyle name="检查单元格" xfId="46"/>
    <cellStyle name="常规 52" xfId="47"/>
    <cellStyle name="常规 47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常规 51" xfId="55"/>
    <cellStyle name="常规 46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常规 53" xfId="63"/>
    <cellStyle name="常规 48" xfId="64"/>
    <cellStyle name="强调文字颜色 3" xfId="65"/>
    <cellStyle name="常规 54" xfId="66"/>
    <cellStyle name="常规 49" xfId="67"/>
    <cellStyle name="强调文字颜色 4" xfId="68"/>
    <cellStyle name="常规 50" xfId="69"/>
    <cellStyle name="常规 45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2 50" xfId="79"/>
    <cellStyle name="常规 2 11 10" xfId="80"/>
    <cellStyle name="常规 10" xfId="81"/>
    <cellStyle name="常规 2" xfId="82"/>
    <cellStyle name="常规_汨罗市2018年4季度城低汇总表（财政系统导出10月份）" xfId="83"/>
    <cellStyle name="常规 20" xfId="84"/>
    <cellStyle name="常规 3" xfId="85"/>
    <cellStyle name="常规 60" xfId="86"/>
    <cellStyle name="常规 55" xfId="87"/>
    <cellStyle name="常规 61" xfId="88"/>
    <cellStyle name="常规 56" xfId="89"/>
    <cellStyle name="常规 62" xfId="90"/>
    <cellStyle name="常规 57" xfId="91"/>
    <cellStyle name="常规 63" xfId="92"/>
    <cellStyle name="常规 58" xfId="93"/>
    <cellStyle name="常规 64" xfId="94"/>
    <cellStyle name="常规 59" xfId="95"/>
    <cellStyle name="常规 70" xfId="96"/>
    <cellStyle name="常规 65" xfId="97"/>
    <cellStyle name="常规 71" xfId="98"/>
    <cellStyle name="常规 66" xfId="99"/>
    <cellStyle name="常规 72" xfId="100"/>
    <cellStyle name="常规 67" xfId="101"/>
    <cellStyle name="常规 73" xfId="102"/>
    <cellStyle name="常规 68" xfId="103"/>
    <cellStyle name="常规 74" xfId="104"/>
    <cellStyle name="常规 69" xfId="105"/>
    <cellStyle name="常规 80" xfId="106"/>
    <cellStyle name="常规 75" xfId="107"/>
    <cellStyle name="常规 81" xfId="108"/>
    <cellStyle name="常规 76" xfId="109"/>
    <cellStyle name="常规 82" xfId="110"/>
    <cellStyle name="常规 77" xfId="111"/>
    <cellStyle name="常规 83" xfId="112"/>
    <cellStyle name="常规 78" xfId="113"/>
    <cellStyle name="常规 84" xfId="114"/>
    <cellStyle name="常规 79" xfId="115"/>
    <cellStyle name="常规 86" xfId="116"/>
    <cellStyle name="常规 92" xfId="117"/>
    <cellStyle name="常规 87" xfId="118"/>
    <cellStyle name="常规 93" xfId="119"/>
    <cellStyle name="常规 88" xfId="120"/>
    <cellStyle name="常规 8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5" zoomScaleNormal="85" workbookViewId="0" topLeftCell="A4">
      <selection activeCell="T11" sqref="T11"/>
    </sheetView>
  </sheetViews>
  <sheetFormatPr defaultColWidth="9.00390625" defaultRowHeight="30" customHeight="1"/>
  <cols>
    <col min="1" max="1" width="8.625" style="1" customWidth="1"/>
    <col min="2" max="3" width="5.75390625" style="1" customWidth="1"/>
    <col min="4" max="4" width="7.50390625" style="1" customWidth="1"/>
    <col min="5" max="5" width="4.75390625" style="1" customWidth="1"/>
    <col min="6" max="6" width="7.50390625" style="1" customWidth="1"/>
    <col min="7" max="7" width="5.25390625" style="1" customWidth="1"/>
    <col min="8" max="8" width="7.50390625" style="1" customWidth="1"/>
    <col min="9" max="9" width="4.50390625" style="1" customWidth="1"/>
    <col min="10" max="10" width="7.50390625" style="1" customWidth="1"/>
    <col min="11" max="11" width="4.625" style="1" customWidth="1"/>
    <col min="12" max="12" width="7.50390625" style="1" customWidth="1"/>
    <col min="13" max="13" width="5.25390625" style="1" customWidth="1"/>
    <col min="14" max="14" width="7.875" style="1" customWidth="1"/>
    <col min="15" max="16384" width="9.00390625" style="1" customWidth="1"/>
  </cols>
  <sheetData>
    <row r="1" spans="1:14" ht="56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3.75" customHeight="1">
      <c r="A2" s="11" t="s">
        <v>1</v>
      </c>
      <c r="B2" s="12" t="s">
        <v>2</v>
      </c>
      <c r="C2" s="12"/>
      <c r="D2" s="12"/>
      <c r="E2" s="12" t="s">
        <v>3</v>
      </c>
      <c r="F2" s="12"/>
      <c r="G2" s="12" t="s">
        <v>4</v>
      </c>
      <c r="H2" s="12"/>
      <c r="I2" s="12" t="s">
        <v>5</v>
      </c>
      <c r="J2" s="12"/>
      <c r="K2" s="12" t="s">
        <v>6</v>
      </c>
      <c r="L2" s="12"/>
      <c r="M2" s="21" t="s">
        <v>7</v>
      </c>
      <c r="N2" s="21"/>
    </row>
    <row r="3" spans="1:14" s="9" customFormat="1" ht="33.75" customHeight="1">
      <c r="A3" s="13" t="s">
        <v>8</v>
      </c>
      <c r="B3" s="13" t="s">
        <v>9</v>
      </c>
      <c r="C3" s="13" t="s">
        <v>10</v>
      </c>
      <c r="D3" s="13" t="s">
        <v>11</v>
      </c>
      <c r="E3" s="13" t="s">
        <v>9</v>
      </c>
      <c r="F3" s="13" t="s">
        <v>11</v>
      </c>
      <c r="G3" s="13" t="s">
        <v>9</v>
      </c>
      <c r="H3" s="13" t="s">
        <v>11</v>
      </c>
      <c r="I3" s="13" t="s">
        <v>9</v>
      </c>
      <c r="J3" s="13" t="s">
        <v>11</v>
      </c>
      <c r="K3" s="13" t="s">
        <v>9</v>
      </c>
      <c r="L3" s="13" t="s">
        <v>11</v>
      </c>
      <c r="M3" s="13" t="s">
        <v>9</v>
      </c>
      <c r="N3" s="13" t="s">
        <v>11</v>
      </c>
    </row>
    <row r="4" spans="1:14" ht="33.75" customHeight="1">
      <c r="A4" s="14" t="s">
        <v>12</v>
      </c>
      <c r="B4" s="15">
        <f>E4+G4+I4+K4+M4</f>
        <v>197</v>
      </c>
      <c r="C4" s="15">
        <v>406</v>
      </c>
      <c r="D4" s="15">
        <f>F4+H4+J4+L4+N4</f>
        <v>258090</v>
      </c>
      <c r="E4" s="16">
        <v>64</v>
      </c>
      <c r="F4" s="16">
        <v>63765</v>
      </c>
      <c r="G4" s="17">
        <v>21</v>
      </c>
      <c r="H4" s="17">
        <v>16650</v>
      </c>
      <c r="I4" s="17">
        <v>27</v>
      </c>
      <c r="J4" s="17">
        <v>75420</v>
      </c>
      <c r="K4" s="17">
        <v>54</v>
      </c>
      <c r="L4" s="17">
        <v>66915</v>
      </c>
      <c r="M4" s="16">
        <v>31</v>
      </c>
      <c r="N4" s="16">
        <v>35340</v>
      </c>
    </row>
    <row r="5" spans="1:14" ht="33.75" customHeight="1">
      <c r="A5" s="14" t="s">
        <v>13</v>
      </c>
      <c r="B5" s="15">
        <f aca="true" t="shared" si="0" ref="B5:B18">E5+G5+I5+K5+M5</f>
        <v>140</v>
      </c>
      <c r="C5" s="15">
        <v>367</v>
      </c>
      <c r="D5" s="15">
        <f aca="true" t="shared" si="1" ref="D5:D18">F5+H5+J5+L5+N5</f>
        <v>261345</v>
      </c>
      <c r="E5" s="16">
        <v>44</v>
      </c>
      <c r="F5" s="16">
        <v>74115</v>
      </c>
      <c r="G5" s="17">
        <v>11</v>
      </c>
      <c r="H5" s="17">
        <v>11160</v>
      </c>
      <c r="I5" s="17">
        <v>22</v>
      </c>
      <c r="J5" s="17">
        <v>77355</v>
      </c>
      <c r="K5" s="17">
        <v>50</v>
      </c>
      <c r="L5" s="17">
        <v>78975</v>
      </c>
      <c r="M5" s="16">
        <v>13</v>
      </c>
      <c r="N5" s="16">
        <v>19740</v>
      </c>
    </row>
    <row r="6" spans="1:14" ht="33.75" customHeight="1">
      <c r="A6" s="14" t="s">
        <v>14</v>
      </c>
      <c r="B6" s="15">
        <f t="shared" si="0"/>
        <v>305</v>
      </c>
      <c r="C6" s="15">
        <v>668</v>
      </c>
      <c r="D6" s="15">
        <f t="shared" si="1"/>
        <v>412305</v>
      </c>
      <c r="E6" s="16">
        <v>107</v>
      </c>
      <c r="F6" s="16">
        <v>137070</v>
      </c>
      <c r="G6" s="17">
        <v>7</v>
      </c>
      <c r="H6" s="17">
        <v>10695</v>
      </c>
      <c r="I6" s="17">
        <v>27</v>
      </c>
      <c r="J6" s="17">
        <v>67200</v>
      </c>
      <c r="K6" s="17">
        <v>144</v>
      </c>
      <c r="L6" s="17">
        <v>167115</v>
      </c>
      <c r="M6" s="16">
        <v>20</v>
      </c>
      <c r="N6" s="16">
        <v>30225</v>
      </c>
    </row>
    <row r="7" spans="1:14" ht="33.75" customHeight="1">
      <c r="A7" s="14" t="s">
        <v>15</v>
      </c>
      <c r="B7" s="15">
        <f t="shared" si="0"/>
        <v>382</v>
      </c>
      <c r="C7" s="15">
        <v>785</v>
      </c>
      <c r="D7" s="15">
        <f t="shared" si="1"/>
        <v>497460</v>
      </c>
      <c r="E7" s="16">
        <v>89</v>
      </c>
      <c r="F7" s="16">
        <v>94185</v>
      </c>
      <c r="G7" s="17">
        <v>28</v>
      </c>
      <c r="H7" s="17">
        <v>29295</v>
      </c>
      <c r="I7" s="17">
        <v>72</v>
      </c>
      <c r="J7" s="17">
        <v>142620</v>
      </c>
      <c r="K7" s="17">
        <v>137</v>
      </c>
      <c r="L7" s="17">
        <v>170910</v>
      </c>
      <c r="M7" s="16">
        <v>56</v>
      </c>
      <c r="N7" s="16">
        <v>60450</v>
      </c>
    </row>
    <row r="8" spans="1:14" ht="33.75" customHeight="1">
      <c r="A8" s="14" t="s">
        <v>16</v>
      </c>
      <c r="B8" s="15">
        <f t="shared" si="0"/>
        <v>261</v>
      </c>
      <c r="C8" s="15">
        <v>600</v>
      </c>
      <c r="D8" s="15">
        <f t="shared" si="1"/>
        <v>367590</v>
      </c>
      <c r="E8" s="16">
        <v>74</v>
      </c>
      <c r="F8" s="16">
        <v>98865</v>
      </c>
      <c r="G8" s="17">
        <v>11</v>
      </c>
      <c r="H8" s="17">
        <v>10230</v>
      </c>
      <c r="I8" s="17">
        <v>33</v>
      </c>
      <c r="J8" s="17">
        <v>71040</v>
      </c>
      <c r="K8" s="17">
        <v>115</v>
      </c>
      <c r="L8" s="17">
        <v>154440</v>
      </c>
      <c r="M8" s="16">
        <v>28</v>
      </c>
      <c r="N8" s="16">
        <v>33015</v>
      </c>
    </row>
    <row r="9" spans="1:14" ht="33.75" customHeight="1">
      <c r="A9" s="14" t="s">
        <v>17</v>
      </c>
      <c r="B9" s="15">
        <f t="shared" si="0"/>
        <v>416</v>
      </c>
      <c r="C9" s="15">
        <v>883</v>
      </c>
      <c r="D9" s="15">
        <f t="shared" si="1"/>
        <v>527370</v>
      </c>
      <c r="E9" s="16">
        <v>75</v>
      </c>
      <c r="F9" s="16">
        <v>67275</v>
      </c>
      <c r="G9" s="17">
        <v>32</v>
      </c>
      <c r="H9" s="17">
        <v>40920</v>
      </c>
      <c r="I9" s="17">
        <v>66</v>
      </c>
      <c r="J9" s="17">
        <v>113280</v>
      </c>
      <c r="K9" s="17">
        <v>161</v>
      </c>
      <c r="L9" s="17">
        <v>205920</v>
      </c>
      <c r="M9" s="16">
        <v>82</v>
      </c>
      <c r="N9" s="16">
        <v>99975</v>
      </c>
    </row>
    <row r="10" spans="1:14" ht="33.75" customHeight="1">
      <c r="A10" s="14" t="s">
        <v>18</v>
      </c>
      <c r="B10" s="15">
        <f t="shared" si="0"/>
        <v>428</v>
      </c>
      <c r="C10" s="15">
        <v>887</v>
      </c>
      <c r="D10" s="15">
        <f t="shared" si="1"/>
        <v>531720</v>
      </c>
      <c r="E10" s="16">
        <v>92</v>
      </c>
      <c r="F10" s="16">
        <v>103440</v>
      </c>
      <c r="G10" s="18">
        <v>55</v>
      </c>
      <c r="H10" s="18">
        <v>57195</v>
      </c>
      <c r="I10" s="17">
        <v>47</v>
      </c>
      <c r="J10" s="17">
        <v>106560</v>
      </c>
      <c r="K10" s="17">
        <v>150</v>
      </c>
      <c r="L10" s="17">
        <v>180360</v>
      </c>
      <c r="M10" s="16">
        <v>84</v>
      </c>
      <c r="N10" s="16">
        <v>84165</v>
      </c>
    </row>
    <row r="11" spans="1:14" ht="33.75" customHeight="1">
      <c r="A11" s="14" t="s">
        <v>19</v>
      </c>
      <c r="B11" s="15">
        <f t="shared" si="0"/>
        <v>331</v>
      </c>
      <c r="C11" s="15">
        <v>802</v>
      </c>
      <c r="D11" s="15">
        <f t="shared" si="1"/>
        <v>478875</v>
      </c>
      <c r="E11" s="16">
        <v>115</v>
      </c>
      <c r="F11" s="16">
        <v>139860</v>
      </c>
      <c r="G11" s="17">
        <v>48</v>
      </c>
      <c r="H11" s="17">
        <v>54405</v>
      </c>
      <c r="I11" s="17">
        <v>32</v>
      </c>
      <c r="J11" s="17">
        <v>83100</v>
      </c>
      <c r="K11" s="17">
        <v>99</v>
      </c>
      <c r="L11" s="17">
        <v>147570</v>
      </c>
      <c r="M11" s="16">
        <v>37</v>
      </c>
      <c r="N11" s="16">
        <v>53940</v>
      </c>
    </row>
    <row r="12" spans="1:14" ht="33.75" customHeight="1">
      <c r="A12" s="14" t="s">
        <v>20</v>
      </c>
      <c r="B12" s="15">
        <f t="shared" si="0"/>
        <v>163</v>
      </c>
      <c r="C12" s="15">
        <v>363</v>
      </c>
      <c r="D12" s="15">
        <f t="shared" si="1"/>
        <v>226635</v>
      </c>
      <c r="E12" s="16">
        <v>55</v>
      </c>
      <c r="F12" s="16">
        <v>56010</v>
      </c>
      <c r="G12" s="17">
        <v>4</v>
      </c>
      <c r="H12" s="17">
        <v>5580</v>
      </c>
      <c r="I12" s="17">
        <v>25</v>
      </c>
      <c r="J12" s="17">
        <v>49920</v>
      </c>
      <c r="K12" s="17">
        <v>53</v>
      </c>
      <c r="L12" s="17">
        <v>78855</v>
      </c>
      <c r="M12" s="16">
        <v>26</v>
      </c>
      <c r="N12" s="16">
        <v>36270</v>
      </c>
    </row>
    <row r="13" spans="1:14" ht="33.75" customHeight="1">
      <c r="A13" s="14" t="s">
        <v>21</v>
      </c>
      <c r="B13" s="15">
        <f t="shared" si="0"/>
        <v>214</v>
      </c>
      <c r="C13" s="15">
        <v>496</v>
      </c>
      <c r="D13" s="15">
        <f t="shared" si="1"/>
        <v>313695</v>
      </c>
      <c r="E13" s="16">
        <v>32</v>
      </c>
      <c r="F13" s="16">
        <v>39510</v>
      </c>
      <c r="G13" s="17">
        <v>26</v>
      </c>
      <c r="H13" s="17">
        <v>29295</v>
      </c>
      <c r="I13" s="17">
        <v>57</v>
      </c>
      <c r="J13" s="17">
        <v>106035</v>
      </c>
      <c r="K13" s="17">
        <v>46</v>
      </c>
      <c r="L13" s="17">
        <v>71235</v>
      </c>
      <c r="M13" s="16">
        <v>53</v>
      </c>
      <c r="N13" s="16">
        <v>67620</v>
      </c>
    </row>
    <row r="14" spans="1:14" ht="33.75" customHeight="1">
      <c r="A14" s="14" t="s">
        <v>22</v>
      </c>
      <c r="B14" s="15">
        <f t="shared" si="0"/>
        <v>208</v>
      </c>
      <c r="C14" s="15">
        <v>463</v>
      </c>
      <c r="D14" s="15">
        <f t="shared" si="1"/>
        <v>280215</v>
      </c>
      <c r="E14" s="16">
        <v>112</v>
      </c>
      <c r="F14" s="16">
        <v>140580</v>
      </c>
      <c r="G14" s="17">
        <v>22</v>
      </c>
      <c r="H14" s="17">
        <v>23715</v>
      </c>
      <c r="I14" s="17">
        <v>14</v>
      </c>
      <c r="J14" s="17">
        <v>35520</v>
      </c>
      <c r="K14" s="17">
        <v>49</v>
      </c>
      <c r="L14" s="17">
        <v>65520</v>
      </c>
      <c r="M14" s="16">
        <v>11</v>
      </c>
      <c r="N14" s="16">
        <v>14880</v>
      </c>
    </row>
    <row r="15" spans="1:14" ht="33.75" customHeight="1">
      <c r="A15" s="14" t="s">
        <v>23</v>
      </c>
      <c r="B15" s="15">
        <f t="shared" si="0"/>
        <v>388</v>
      </c>
      <c r="C15" s="15">
        <v>892</v>
      </c>
      <c r="D15" s="15">
        <f t="shared" si="1"/>
        <v>554955</v>
      </c>
      <c r="E15" s="16">
        <v>112</v>
      </c>
      <c r="F15" s="16">
        <v>126390</v>
      </c>
      <c r="G15" s="17">
        <v>15</v>
      </c>
      <c r="H15" s="17">
        <v>19065</v>
      </c>
      <c r="I15" s="17">
        <v>43</v>
      </c>
      <c r="J15" s="17">
        <v>84810</v>
      </c>
      <c r="K15" s="17">
        <v>177</v>
      </c>
      <c r="L15" s="17">
        <v>255660</v>
      </c>
      <c r="M15" s="16">
        <v>41</v>
      </c>
      <c r="N15" s="16">
        <v>69030</v>
      </c>
    </row>
    <row r="16" spans="1:14" ht="33.75" customHeight="1">
      <c r="A16" s="14" t="s">
        <v>24</v>
      </c>
      <c r="B16" s="15">
        <f t="shared" si="0"/>
        <v>170</v>
      </c>
      <c r="C16" s="15">
        <v>361</v>
      </c>
      <c r="D16" s="15">
        <f t="shared" si="1"/>
        <v>213885</v>
      </c>
      <c r="E16" s="16">
        <v>35</v>
      </c>
      <c r="F16" s="16">
        <v>35685</v>
      </c>
      <c r="G16" s="17">
        <v>13</v>
      </c>
      <c r="H16" s="17">
        <v>12555</v>
      </c>
      <c r="I16" s="17">
        <v>16</v>
      </c>
      <c r="J16" s="17">
        <v>39360</v>
      </c>
      <c r="K16" s="17">
        <v>66</v>
      </c>
      <c r="L16" s="17">
        <v>86760</v>
      </c>
      <c r="M16" s="16">
        <v>40</v>
      </c>
      <c r="N16" s="16">
        <v>39525</v>
      </c>
    </row>
    <row r="17" spans="1:14" ht="33.75" customHeight="1">
      <c r="A17" s="14" t="s">
        <v>25</v>
      </c>
      <c r="B17" s="15">
        <f t="shared" si="0"/>
        <v>342</v>
      </c>
      <c r="C17" s="15">
        <v>744</v>
      </c>
      <c r="D17" s="15">
        <f t="shared" si="1"/>
        <v>444390</v>
      </c>
      <c r="E17" s="16">
        <v>102</v>
      </c>
      <c r="F17" s="16">
        <v>114150</v>
      </c>
      <c r="G17" s="17">
        <v>46</v>
      </c>
      <c r="H17" s="17">
        <v>48465</v>
      </c>
      <c r="I17" s="17">
        <v>22</v>
      </c>
      <c r="J17" s="17">
        <v>60810</v>
      </c>
      <c r="K17" s="17">
        <v>131</v>
      </c>
      <c r="L17" s="17">
        <v>165420</v>
      </c>
      <c r="M17" s="16">
        <v>41</v>
      </c>
      <c r="N17" s="16">
        <v>55545</v>
      </c>
    </row>
    <row r="18" spans="1:14" ht="33.75" customHeight="1">
      <c r="A18" s="14" t="s">
        <v>26</v>
      </c>
      <c r="B18" s="15">
        <f t="shared" si="0"/>
        <v>58</v>
      </c>
      <c r="C18" s="15">
        <v>163</v>
      </c>
      <c r="D18" s="15">
        <f t="shared" si="1"/>
        <v>100125</v>
      </c>
      <c r="E18" s="16">
        <v>40</v>
      </c>
      <c r="F18" s="16">
        <v>64755</v>
      </c>
      <c r="G18" s="19">
        <v>2</v>
      </c>
      <c r="H18" s="19">
        <v>3600</v>
      </c>
      <c r="I18" s="17">
        <v>3</v>
      </c>
      <c r="J18" s="17">
        <v>7680</v>
      </c>
      <c r="K18" s="17">
        <v>12</v>
      </c>
      <c r="L18" s="17">
        <v>22230</v>
      </c>
      <c r="M18" s="15">
        <v>1</v>
      </c>
      <c r="N18" s="15">
        <v>1860</v>
      </c>
    </row>
    <row r="19" spans="1:14" ht="33.75" customHeight="1">
      <c r="A19" s="15" t="s">
        <v>27</v>
      </c>
      <c r="B19" s="15">
        <f>SUM(B4:B18)</f>
        <v>4003</v>
      </c>
      <c r="C19" s="15">
        <f>SUM(C4:C18)</f>
        <v>8880</v>
      </c>
      <c r="D19" s="15">
        <f>SUM(D4:D18)</f>
        <v>5468655</v>
      </c>
      <c r="E19" s="15">
        <f>SUM(E4:E18)</f>
        <v>1148</v>
      </c>
      <c r="F19" s="15">
        <f aca="true" t="shared" si="2" ref="F19:N19">SUM(F4:F18)</f>
        <v>1355655</v>
      </c>
      <c r="G19" s="15">
        <f t="shared" si="2"/>
        <v>341</v>
      </c>
      <c r="H19" s="15">
        <f t="shared" si="2"/>
        <v>372825</v>
      </c>
      <c r="I19" s="15">
        <f t="shared" si="2"/>
        <v>506</v>
      </c>
      <c r="J19" s="15">
        <f t="shared" si="2"/>
        <v>1120710</v>
      </c>
      <c r="K19" s="15">
        <f t="shared" si="2"/>
        <v>1444</v>
      </c>
      <c r="L19" s="15">
        <f t="shared" si="2"/>
        <v>1917885</v>
      </c>
      <c r="M19" s="15">
        <f t="shared" si="2"/>
        <v>564</v>
      </c>
      <c r="N19" s="15">
        <f t="shared" si="2"/>
        <v>701580</v>
      </c>
    </row>
    <row r="20" spans="1:14" ht="9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30" customHeight="1">
      <c r="A21" s="8" t="s">
        <v>28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</sheetData>
  <sheetProtection/>
  <mergeCells count="8">
    <mergeCell ref="A1:N1"/>
    <mergeCell ref="B2:D2"/>
    <mergeCell ref="E2:F2"/>
    <mergeCell ref="G2:H2"/>
    <mergeCell ref="I2:J2"/>
    <mergeCell ref="K2:L2"/>
    <mergeCell ref="M2:N2"/>
    <mergeCell ref="A21:N21"/>
  </mergeCells>
  <printOptions horizontalCentered="1"/>
  <pageMargins left="0.39" right="0.35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9">
      <selection activeCell="I9" sqref="I9"/>
    </sheetView>
  </sheetViews>
  <sheetFormatPr defaultColWidth="8.75390625" defaultRowHeight="14.25"/>
  <cols>
    <col min="1" max="1" width="6.75390625" style="2" customWidth="1"/>
    <col min="2" max="2" width="21.375" style="2" customWidth="1"/>
    <col min="3" max="3" width="11.125" style="2" customWidth="1"/>
    <col min="4" max="5" width="9.375" style="2" customWidth="1"/>
    <col min="6" max="6" width="17.25390625" style="2" customWidth="1"/>
    <col min="7" max="244" width="8.00390625" style="2" customWidth="1"/>
    <col min="245" max="245" width="8.00390625" style="2" bestFit="1" customWidth="1"/>
    <col min="246" max="16384" width="8.75390625" style="2" customWidth="1"/>
  </cols>
  <sheetData>
    <row r="1" spans="1:6" ht="51.75" customHeight="1">
      <c r="A1" s="3" t="s">
        <v>29</v>
      </c>
      <c r="B1" s="3"/>
      <c r="C1" s="3"/>
      <c r="D1" s="3"/>
      <c r="E1" s="3"/>
      <c r="F1" s="3"/>
    </row>
    <row r="2" spans="1:6" ht="33.75" customHeight="1">
      <c r="A2" s="4" t="s">
        <v>30</v>
      </c>
      <c r="B2" s="4" t="s">
        <v>31</v>
      </c>
      <c r="C2" s="4" t="s">
        <v>8</v>
      </c>
      <c r="D2" s="4" t="s">
        <v>9</v>
      </c>
      <c r="E2" s="4" t="s">
        <v>32</v>
      </c>
      <c r="F2" s="4" t="s">
        <v>33</v>
      </c>
    </row>
    <row r="3" spans="1:6" ht="33.75" customHeight="1">
      <c r="A3" s="4">
        <v>1</v>
      </c>
      <c r="B3" s="4" t="s">
        <v>34</v>
      </c>
      <c r="C3" s="5" t="s">
        <v>12</v>
      </c>
      <c r="D3" s="6">
        <v>197</v>
      </c>
      <c r="E3" s="6">
        <v>258090</v>
      </c>
      <c r="F3" s="4" t="s">
        <v>35</v>
      </c>
    </row>
    <row r="4" spans="1:6" ht="33.75" customHeight="1">
      <c r="A4" s="4">
        <v>2</v>
      </c>
      <c r="B4" s="4" t="s">
        <v>34</v>
      </c>
      <c r="C4" s="5" t="s">
        <v>13</v>
      </c>
      <c r="D4" s="6">
        <v>140</v>
      </c>
      <c r="E4" s="6">
        <v>261345</v>
      </c>
      <c r="F4" s="4" t="s">
        <v>36</v>
      </c>
    </row>
    <row r="5" spans="1:6" ht="33.75" customHeight="1">
      <c r="A5" s="4">
        <v>3</v>
      </c>
      <c r="B5" s="4" t="s">
        <v>34</v>
      </c>
      <c r="C5" s="5" t="s">
        <v>14</v>
      </c>
      <c r="D5" s="6">
        <v>305</v>
      </c>
      <c r="E5" s="6">
        <v>412305</v>
      </c>
      <c r="F5" s="4" t="s">
        <v>35</v>
      </c>
    </row>
    <row r="6" spans="1:6" ht="33.75" customHeight="1">
      <c r="A6" s="4">
        <v>4</v>
      </c>
      <c r="B6" s="4" t="s">
        <v>34</v>
      </c>
      <c r="C6" s="5" t="s">
        <v>15</v>
      </c>
      <c r="D6" s="6">
        <v>382</v>
      </c>
      <c r="E6" s="6">
        <v>497460</v>
      </c>
      <c r="F6" s="4" t="s">
        <v>37</v>
      </c>
    </row>
    <row r="7" spans="1:6" ht="33.75" customHeight="1">
      <c r="A7" s="4">
        <v>5</v>
      </c>
      <c r="B7" s="4" t="s">
        <v>34</v>
      </c>
      <c r="C7" s="5" t="s">
        <v>16</v>
      </c>
      <c r="D7" s="6">
        <v>261</v>
      </c>
      <c r="E7" s="6">
        <v>367590</v>
      </c>
      <c r="F7" s="4" t="s">
        <v>35</v>
      </c>
    </row>
    <row r="8" spans="1:6" ht="33.75" customHeight="1">
      <c r="A8" s="4">
        <v>6</v>
      </c>
      <c r="B8" s="4" t="s">
        <v>34</v>
      </c>
      <c r="C8" s="5" t="s">
        <v>17</v>
      </c>
      <c r="D8" s="6">
        <v>416</v>
      </c>
      <c r="E8" s="6">
        <v>527370</v>
      </c>
      <c r="F8" s="4" t="s">
        <v>35</v>
      </c>
    </row>
    <row r="9" spans="1:6" ht="33.75" customHeight="1">
      <c r="A9" s="4">
        <v>7</v>
      </c>
      <c r="B9" s="4" t="s">
        <v>34</v>
      </c>
      <c r="C9" s="5" t="s">
        <v>18</v>
      </c>
      <c r="D9" s="6">
        <v>428</v>
      </c>
      <c r="E9" s="6">
        <v>531720</v>
      </c>
      <c r="F9" s="4" t="s">
        <v>35</v>
      </c>
    </row>
    <row r="10" spans="1:6" ht="33.75" customHeight="1">
      <c r="A10" s="4">
        <v>8</v>
      </c>
      <c r="B10" s="4" t="s">
        <v>34</v>
      </c>
      <c r="C10" s="5" t="s">
        <v>19</v>
      </c>
      <c r="D10" s="6">
        <v>331</v>
      </c>
      <c r="E10" s="6">
        <v>478875</v>
      </c>
      <c r="F10" s="4" t="s">
        <v>35</v>
      </c>
    </row>
    <row r="11" spans="1:6" ht="33.75" customHeight="1">
      <c r="A11" s="4">
        <v>9</v>
      </c>
      <c r="B11" s="4" t="s">
        <v>34</v>
      </c>
      <c r="C11" s="5" t="s">
        <v>21</v>
      </c>
      <c r="D11" s="7">
        <v>214</v>
      </c>
      <c r="E11" s="6">
        <v>313695</v>
      </c>
      <c r="F11" s="4" t="s">
        <v>35</v>
      </c>
    </row>
    <row r="12" spans="1:6" ht="33.75" customHeight="1">
      <c r="A12" s="4">
        <v>10</v>
      </c>
      <c r="B12" s="4" t="s">
        <v>34</v>
      </c>
      <c r="C12" s="5" t="s">
        <v>26</v>
      </c>
      <c r="D12" s="4">
        <v>58</v>
      </c>
      <c r="E12" s="4">
        <v>100125</v>
      </c>
      <c r="F12" s="4" t="s">
        <v>35</v>
      </c>
    </row>
    <row r="13" spans="1:6" ht="33.75" customHeight="1">
      <c r="A13" s="4">
        <v>11</v>
      </c>
      <c r="B13" s="4" t="s">
        <v>34</v>
      </c>
      <c r="C13" s="4" t="s">
        <v>22</v>
      </c>
      <c r="D13" s="6">
        <v>208</v>
      </c>
      <c r="E13" s="6">
        <v>280215</v>
      </c>
      <c r="F13" s="4" t="s">
        <v>37</v>
      </c>
    </row>
    <row r="14" spans="1:6" ht="33.75" customHeight="1">
      <c r="A14" s="4">
        <v>12</v>
      </c>
      <c r="B14" s="4" t="s">
        <v>34</v>
      </c>
      <c r="C14" s="4" t="s">
        <v>20</v>
      </c>
      <c r="D14" s="6">
        <v>163</v>
      </c>
      <c r="E14" s="6">
        <v>226635</v>
      </c>
      <c r="F14" s="4" t="s">
        <v>37</v>
      </c>
    </row>
    <row r="15" spans="1:6" ht="33.75" customHeight="1">
      <c r="A15" s="4">
        <v>13</v>
      </c>
      <c r="B15" s="4" t="s">
        <v>34</v>
      </c>
      <c r="C15" s="4" t="s">
        <v>23</v>
      </c>
      <c r="D15" s="6">
        <v>388</v>
      </c>
      <c r="E15" s="6">
        <v>554955</v>
      </c>
      <c r="F15" s="4" t="s">
        <v>36</v>
      </c>
    </row>
    <row r="16" spans="1:6" ht="33.75" customHeight="1">
      <c r="A16" s="4">
        <v>14</v>
      </c>
      <c r="B16" s="4" t="s">
        <v>34</v>
      </c>
      <c r="C16" s="4" t="s">
        <v>24</v>
      </c>
      <c r="D16" s="6">
        <v>170</v>
      </c>
      <c r="E16" s="6">
        <v>213885</v>
      </c>
      <c r="F16" s="4" t="s">
        <v>36</v>
      </c>
    </row>
    <row r="17" spans="1:6" ht="33.75" customHeight="1">
      <c r="A17" s="4">
        <v>15</v>
      </c>
      <c r="B17" s="4" t="s">
        <v>34</v>
      </c>
      <c r="C17" s="4" t="s">
        <v>25</v>
      </c>
      <c r="D17" s="6">
        <v>342</v>
      </c>
      <c r="E17" s="6">
        <v>444390</v>
      </c>
      <c r="F17" s="4" t="s">
        <v>36</v>
      </c>
    </row>
    <row r="18" spans="1:6" ht="33.75" customHeight="1">
      <c r="A18" s="4" t="s">
        <v>38</v>
      </c>
      <c r="B18" s="4" t="s">
        <v>34</v>
      </c>
      <c r="C18" s="4" t="s">
        <v>39</v>
      </c>
      <c r="D18" s="4">
        <f>SUM(D3:D17)</f>
        <v>4003</v>
      </c>
      <c r="E18" s="4">
        <f>SUM(E3:E17)</f>
        <v>5468655</v>
      </c>
      <c r="F18" s="4" t="s">
        <v>40</v>
      </c>
    </row>
    <row r="20" spans="1:6" s="1" customFormat="1" ht="27.75" customHeight="1">
      <c r="A20" s="8" t="s">
        <v>41</v>
      </c>
      <c r="B20" s="8"/>
      <c r="C20" s="8"/>
      <c r="D20" s="8"/>
      <c r="E20" s="8"/>
      <c r="F20" s="8"/>
    </row>
  </sheetData>
  <sheetProtection/>
  <mergeCells count="2">
    <mergeCell ref="A1:F1"/>
    <mergeCell ref="A20:F20"/>
  </mergeCells>
  <printOptions horizontalCentered="1"/>
  <pageMargins left="0.75" right="0.75" top="0.98" bottom="0.98" header="0.51" footer="0.51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玲</cp:lastModifiedBy>
  <cp:lastPrinted>2018-11-14T07:10:34Z</cp:lastPrinted>
  <dcterms:created xsi:type="dcterms:W3CDTF">2017-07-05T03:05:31Z</dcterms:created>
  <dcterms:modified xsi:type="dcterms:W3CDTF">2019-10-29T06:04:32Z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11</vt:lpwstr>
  </property>
</Properties>
</file>