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tabRatio="939" firstSheet="25" activeTab="28"/>
  </bookViews>
  <sheets>
    <sheet name="单位预算收支总表" sheetId="3" r:id="rId1"/>
    <sheet name="单位收入总体情况表" sheetId="4" r:id="rId2"/>
    <sheet name="单位支出总体情况表" sheetId="6" r:id="rId3"/>
    <sheet name="财政拨款收支总表" sheetId="55" r:id="rId4"/>
    <sheet name="一般公共预算支出情况表" sheetId="7" r:id="rId5"/>
    <sheet name="一般公共预算基本支出情况表" sheetId="67" r:id="rId6"/>
    <sheet name="一般公共预算基本支出情况表—工资福利支出" sheetId="9" r:id="rId7"/>
    <sheet name="一般公共预算基本支出情况表—商品和服务支出" sheetId="11" r:id="rId8"/>
    <sheet name="一般公共预算基本支出情况表—对个人和家庭的补助" sheetId="13" r:id="rId9"/>
    <sheet name="项目支出预算总表" sheetId="44" r:id="rId10"/>
    <sheet name="政府性基金拨款支出预算表" sheetId="26" r:id="rId11"/>
    <sheet name="“三公”经费预算公开表" sheetId="41" r:id="rId12"/>
    <sheet name="非税收入计划表" sheetId="5" r:id="rId13"/>
    <sheet name="上年结转支出预算表" sheetId="34" r:id="rId14"/>
    <sheet name="政府采购预算表" sheetId="36" r:id="rId15"/>
    <sheet name="单位人员情况表" sheetId="38" r:id="rId16"/>
    <sheet name="单位支出总体情况表(政府预算)" sheetId="8" r:id="rId17"/>
    <sheet name="一般公共预算支出情况表—工资福利支出(政府预算)" sheetId="10" r:id="rId18"/>
    <sheet name="一般公共预算支出情况表—商品和服务支出(政府预算)" sheetId="12" r:id="rId19"/>
    <sheet name="一般公共预算支出情况表—对个人和家庭的补助(政府预算)" sheetId="14" r:id="rId20"/>
    <sheet name="政府性基金拨款支出预算表(政府预算)" sheetId="27" r:id="rId21"/>
    <sheet name="上年结转支出预算表(政府预算)" sheetId="35" r:id="rId22"/>
    <sheet name="一般公共预算拨款--经费拨款预算表(按部门预算经济分类)" sheetId="56" r:id="rId23"/>
    <sheet name="一般公共预算拨款--经费拨款预算表(按政府预算经济分类)" sheetId="61" r:id="rId24"/>
    <sheet name="纳入专户管理的非税收入拨款支出预算表(按部门预算经济分类)" sheetId="60" r:id="rId25"/>
    <sheet name="纳入专户管理的非税收入拨款支出预算表(按政府预算经济分类)" sheetId="62" r:id="rId26"/>
    <sheet name="单位整体支出预算绩效目标申报表" sheetId="63" r:id="rId27"/>
    <sheet name="河湖划界绩效" sheetId="64" r:id="rId28"/>
    <sheet name="八景水源地保护补贴绩效" sheetId="65" r:id="rId29"/>
    <sheet name="堤垸排渍电费绩效" sheetId="66" r:id="rId30"/>
  </sheets>
  <definedNames>
    <definedName name="_xlnm.Print_Area" localSheetId="3">财政拨款收支总表!$A$1:$F$33</definedName>
    <definedName name="_xlnm.Print_Area" localSheetId="1">单位收入总体情况表!$A$1:$N$14</definedName>
    <definedName name="_xlnm.Print_Area" localSheetId="0">单位预算收支总表!$A$1:$H$36</definedName>
    <definedName name="_xlnm.Print_Area" localSheetId="2">单位支出总体情况表!$A$1:$O$12</definedName>
    <definedName name="_xlnm.Print_Area" localSheetId="16">'单位支出总体情况表(政府预算)'!$A$1:$S$18</definedName>
    <definedName name="_xlnm.Print_Area" localSheetId="12">非税收入计划表!$A$1:$U$8</definedName>
    <definedName name="_xlnm.Print_Area" localSheetId="25">'纳入专户管理的非税收入拨款支出预算表(按政府预算经济分类)'!$A$1:$P$6</definedName>
    <definedName name="_xlnm.Print_Area" localSheetId="13">上年结转支出预算表!$A$1:$U$6</definedName>
    <definedName name="_xlnm.Print_Area" localSheetId="21">'上年结转支出预算表(政府预算)'!$A$1:$P$6</definedName>
    <definedName name="_xlnm.Print_Area" localSheetId="9">项目支出预算总表!$A$1:$Q$7</definedName>
    <definedName name="_xlnm.Print_Area" localSheetId="22">'一般公共预算拨款--经费拨款预算表(按部门预算经济分类)'!$A$1:$W$16</definedName>
    <definedName name="_xlnm.Print_Area" localSheetId="23">'一般公共预算拨款--经费拨款预算表(按政府预算经济分类)'!$A$1:$P$16</definedName>
    <definedName name="_xlnm.Print_Area" localSheetId="5">一般公共预算基本支出情况表!#REF!</definedName>
    <definedName name="_xlnm.Print_Area" localSheetId="8">一般公共预算基本支出情况表—对个人和家庭的补助!$A$1:$O$11</definedName>
    <definedName name="_xlnm.Print_Area" localSheetId="6">一般公共预算基本支出情况表—工资福利支出!$A$1:$W$23</definedName>
    <definedName name="_xlnm.Print_Area" localSheetId="7">一般公共预算基本支出情况表—商品和服务支出!$A$1:$V$15</definedName>
    <definedName name="_xlnm.Print_Area" localSheetId="4">一般公共预算支出情况表!$A$1:$V$12</definedName>
    <definedName name="_xlnm.Print_Area" localSheetId="19">'一般公共预算支出情况表—对个人和家庭的补助(政府预算)'!$A$1:$I$10</definedName>
    <definedName name="_xlnm.Print_Area" localSheetId="17">'一般公共预算支出情况表—工资福利支出(政府预算)'!$A$1:$L$15</definedName>
    <definedName name="_xlnm.Print_Area" localSheetId="18">'一般公共预算支出情况表—商品和服务支出(政府预算)'!$A$1:$Q$8</definedName>
    <definedName name="_xlnm.Print_Area" localSheetId="14">政府采购预算表!$A$1:$S$21</definedName>
    <definedName name="_xlnm.Print_Area" localSheetId="10">政府性基金拨款支出预算表!$A$1:$U$6</definedName>
    <definedName name="_xlnm.Print_Area" localSheetId="20">'政府性基金拨款支出预算表(政府预算)'!$A$1:$P$6</definedName>
    <definedName name="_xlnm.Print_Titles" localSheetId="3">财政拨款收支总表!$1:$4</definedName>
    <definedName name="_xlnm.Print_Titles" localSheetId="1">单位收入总体情况表!$1:$6</definedName>
    <definedName name="_xlnm.Print_Titles" localSheetId="0">单位预算收支总表!$1:$5</definedName>
    <definedName name="_xlnm.Print_Titles" localSheetId="2">单位支出总体情况表!$1:$6</definedName>
    <definedName name="_xlnm.Print_Titles" localSheetId="16">'单位支出总体情况表(政府预算)'!$1:$6</definedName>
    <definedName name="_xlnm.Print_Titles" localSheetId="12">非税收入计划表!$1:$8</definedName>
    <definedName name="_xlnm.Print_Titles" localSheetId="25">'纳入专户管理的非税收入拨款支出预算表(按政府预算经济分类)'!$1:$6</definedName>
    <definedName name="_xlnm.Print_Titles" localSheetId="13">上年结转支出预算表!$1:$6</definedName>
    <definedName name="_xlnm.Print_Titles" localSheetId="21">'上年结转支出预算表(政府预算)'!$1:$6</definedName>
    <definedName name="_xlnm.Print_Titles" localSheetId="9">项目支出预算总表!$1:$6</definedName>
    <definedName name="_xlnm.Print_Titles" localSheetId="22">'一般公共预算拨款--经费拨款预算表(按部门预算经济分类)'!$1:$7</definedName>
    <definedName name="_xlnm.Print_Titles" localSheetId="23">'一般公共预算拨款--经费拨款预算表(按政府预算经济分类)'!$1:$6</definedName>
    <definedName name="_xlnm.Print_Titles" localSheetId="5">一般公共预算基本支出情况表!#REF!</definedName>
    <definedName name="_xlnm.Print_Titles" localSheetId="8">一般公共预算基本支出情况表—对个人和家庭的补助!$1:$6</definedName>
    <definedName name="_xlnm.Print_Titles" localSheetId="6">一般公共预算基本支出情况表—工资福利支出!$1:$6</definedName>
    <definedName name="_xlnm.Print_Titles" localSheetId="7">一般公共预算基本支出情况表—商品和服务支出!$1:$6</definedName>
    <definedName name="_xlnm.Print_Titles" localSheetId="4">一般公共预算支出情况表!$1:$6</definedName>
    <definedName name="_xlnm.Print_Titles" localSheetId="19">'一般公共预算支出情况表—对个人和家庭的补助(政府预算)'!$1:$5</definedName>
    <definedName name="_xlnm.Print_Titles" localSheetId="17">'一般公共预算支出情况表—工资福利支出(政府预算)'!$1:$5</definedName>
    <definedName name="_xlnm.Print_Titles" localSheetId="18">'一般公共预算支出情况表—商品和服务支出(政府预算)'!$1:$5</definedName>
    <definedName name="_xlnm.Print_Titles" localSheetId="14">政府采购预算表!$1:$7</definedName>
    <definedName name="_xlnm.Print_Titles" localSheetId="10">政府性基金拨款支出预算表!$1:$6</definedName>
    <definedName name="_xlnm.Print_Titles" localSheetId="20">'政府性基金拨款支出预算表(政府预算)'!$1:$6</definedName>
  </definedNames>
  <calcPr calcId="144525"/>
</workbook>
</file>

<file path=xl/sharedStrings.xml><?xml version="1.0" encoding="utf-8"?>
<sst xmlns="http://schemas.openxmlformats.org/spreadsheetml/2006/main" count="1348" uniqueCount="536">
  <si>
    <t xml:space="preserve">                                                      </t>
  </si>
  <si>
    <t>预算01表</t>
  </si>
  <si>
    <t>单  位  预  算  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</si>
  <si>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</si>
  <si>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</si>
  <si>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</si>
  <si>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</si>
  <si>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</si>
  <si>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</si>
  <si>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</si>
  <si>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</si>
  <si>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</si>
  <si>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</si>
  <si>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</si>
  <si>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</si>
  <si>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</si>
  <si>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</si>
  <si>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</si>
  <si>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</si>
  <si>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</si>
  <si>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</si>
  <si>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</si>
  <si>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</si>
  <si>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</si>
  <si>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</si>
  <si>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</si>
  <si>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</si>
  <si>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</si>
  <si>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</si>
  <si>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</si>
  <si>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</si>
  <si>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</si>
  <si>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</si>
  <si>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</si>
  <si>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</si>
  <si>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</si>
  <si>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</si>
  <si>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</si>
  <si>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</si>
  <si>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</si>
  <si>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</si>
  <si>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</si>
  <si>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</si>
  <si>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</si>
  <si>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</si>
  <si>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十、医疗卫生与计划生育支出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</si>
  <si>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</si>
  <si>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</si>
  <si>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</si>
  <si>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</si>
  <si>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</si>
  <si>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</si>
  <si>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</si>
  <si>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</si>
  <si>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</si>
  <si>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</si>
  <si>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</si>
  <si>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</si>
  <si>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</si>
  <si>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</si>
  <si>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</si>
  <si>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</si>
  <si>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</si>
  <si>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</si>
  <si>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</si>
  <si>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</si>
  <si>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</si>
  <si>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</si>
  <si>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</si>
  <si>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十九、国土海洋气象等支出</t>
  </si>
  <si>
    <t>二十、住房保障支出</t>
  </si>
  <si>
    <t>二一、粮油物资储备支出</t>
  </si>
  <si>
    <t>二二、国有资本经营预算支出</t>
  </si>
  <si>
    <t>二三、灾害防治及应急管理支出</t>
  </si>
  <si>
    <t>二四、预备费</t>
  </si>
  <si>
    <t>二五、其他支出</t>
  </si>
  <si>
    <t>二六、转移性支出</t>
  </si>
  <si>
    <t>二七、债务还本支出</t>
  </si>
  <si>
    <t>二八、债务付息支出</t>
  </si>
  <si>
    <t>二九、债务发行费用支出</t>
  </si>
  <si>
    <t>三十、抗疫特别国债安排的支出</t>
  </si>
  <si>
    <t>本 年 收 入 合 计</t>
  </si>
  <si>
    <t>本　年　支　出　合　计</t>
  </si>
  <si>
    <t>七、用事业基金弥补收支差额</t>
  </si>
  <si>
    <t>六、结转下年</t>
  </si>
  <si>
    <t>八、上年结转</t>
  </si>
  <si>
    <t>收  入  总  计</t>
  </si>
  <si>
    <t>支  出  总  计</t>
  </si>
  <si>
    <t>预算02表</t>
  </si>
  <si>
    <t>单位收入总体情况表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</si>
  <si>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</si>
  <si>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</si>
  <si>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</si>
  <si>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</si>
  <si>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</si>
  <si>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</si>
  <si>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</si>
  <si>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</si>
  <si>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</si>
  <si>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</si>
  <si>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</si>
  <si>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</si>
  <si>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</si>
  <si>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</si>
  <si>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</si>
  <si>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</si>
  <si>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</si>
  <si>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合计</t>
  </si>
  <si>
    <t xml:space="preserve">  303001</t>
  </si>
  <si>
    <t xml:space="preserve">  汨罗市水利局本级</t>
  </si>
  <si>
    <t>预算03表</t>
  </si>
  <si>
    <t>单位支出总体情况表</t>
  </si>
  <si>
    <t>功能科目</t>
  </si>
  <si>
    <t>单位名称(功能科目)</t>
  </si>
  <si>
    <t>总  计</t>
  </si>
  <si>
    <t>公共财政拨款合计</t>
  </si>
  <si>
    <t xml:space="preserve">    303001</t>
  </si>
  <si>
    <t xml:space="preserve">    行政运行（水利）</t>
  </si>
  <si>
    <t>303001</t>
  </si>
  <si>
    <t>一般行政事务支出</t>
  </si>
  <si>
    <t>财政拨款收支总表</t>
  </si>
  <si>
    <t>预算04表</t>
  </si>
  <si>
    <t xml:space="preserve">汨罗市水利局本级 </t>
  </si>
  <si>
    <t>支                 出</t>
  </si>
  <si>
    <t>预算数</t>
  </si>
  <si>
    <t>项   目（功能科目）</t>
  </si>
  <si>
    <t>一般公共预算</t>
  </si>
  <si>
    <t>政府性基金预算</t>
  </si>
  <si>
    <t>一、一般公共预算拨款</t>
  </si>
  <si>
    <t xml:space="preserve">  经费拨款</t>
  </si>
  <si>
    <t xml:space="preserve">  纳入预算管理的非税收入拨款</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</si>
  <si>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</si>
  <si>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</si>
  <si>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</si>
  <si>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</si>
  <si>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</si>
  <si>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</si>
  <si>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</si>
  <si>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</si>
  <si>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</si>
  <si>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</si>
  <si>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</si>
  <si>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</si>
  <si>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预算05表</t>
  </si>
  <si>
    <t>一般公共预算支出情况表</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</si>
  <si>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</si>
  <si>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</si>
  <si>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</si>
  <si>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</si>
  <si>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</si>
  <si>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</si>
  <si>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</si>
  <si>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</si>
  <si>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</si>
  <si>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</si>
  <si>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</si>
  <si>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</si>
  <si>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</si>
  <si>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</si>
  <si>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</si>
  <si>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</si>
  <si>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</si>
  <si>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</si>
  <si>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预算06表</t>
  </si>
  <si>
    <t>一般公共预算基本支出情况表</t>
  </si>
  <si>
    <r>
      <rPr>
        <sz val="10"/>
        <rFont val="宋体"/>
        <charset val="134"/>
      </rPr>
      <t>预算0</t>
    </r>
    <r>
      <rPr>
        <sz val="10"/>
        <rFont val="宋体"/>
        <charset val="134"/>
      </rPr>
      <t>7</t>
    </r>
    <r>
      <rPr>
        <sz val="10"/>
        <rFont val="宋体"/>
        <charset val="134"/>
      </rPr>
      <t>表</t>
    </r>
  </si>
  <si>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</si>
  <si>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</si>
  <si>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</si>
  <si>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</si>
  <si>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</si>
  <si>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</si>
  <si>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</si>
  <si>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</si>
  <si>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</si>
  <si>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</si>
  <si>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</si>
  <si>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</si>
  <si>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</si>
  <si>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</si>
  <si>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</si>
  <si>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</si>
  <si>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</si>
  <si>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</si>
  <si>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</si>
  <si>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职工教育培训经费</t>
  </si>
  <si>
    <t>职工福利费</t>
  </si>
  <si>
    <r>
      <rPr>
        <sz val="10"/>
        <rFont val="宋体"/>
        <charset val="134"/>
      </rPr>
      <t>预算0</t>
    </r>
    <r>
      <rPr>
        <sz val="10"/>
        <rFont val="宋体"/>
        <charset val="134"/>
      </rPr>
      <t>8</t>
    </r>
    <r>
      <rPr>
        <sz val="10"/>
        <rFont val="宋体"/>
        <charset val="134"/>
      </rPr>
      <t>表</t>
    </r>
  </si>
  <si>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</si>
  <si>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</si>
  <si>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</si>
  <si>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</si>
  <si>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</si>
  <si>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</si>
  <si>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</si>
  <si>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</si>
  <si>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</si>
  <si>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</si>
  <si>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</si>
  <si>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</si>
  <si>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</si>
  <si>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</si>
  <si>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</si>
  <si>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</si>
  <si>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</si>
  <si>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</si>
  <si>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</si>
  <si>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</si>
  <si>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r>
      <rPr>
        <sz val="10"/>
        <rFont val="宋体"/>
        <charset val="134"/>
      </rPr>
      <t>预算0</t>
    </r>
    <r>
      <rPr>
        <sz val="10"/>
        <rFont val="宋体"/>
        <charset val="134"/>
      </rPr>
      <t>9</t>
    </r>
    <r>
      <rPr>
        <sz val="10"/>
        <rFont val="宋体"/>
        <charset val="134"/>
      </rPr>
      <t>表</t>
    </r>
  </si>
  <si>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</si>
  <si>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</si>
  <si>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</si>
  <si>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</si>
  <si>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</si>
  <si>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</si>
  <si>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</si>
  <si>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</si>
  <si>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</si>
  <si>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</si>
  <si>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</si>
  <si>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</si>
  <si>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r>
      <rPr>
        <sz val="10"/>
        <rFont val="宋体"/>
        <charset val="134"/>
      </rPr>
      <t>预算1</t>
    </r>
    <r>
      <rPr>
        <sz val="10"/>
        <rFont val="宋体"/>
        <charset val="134"/>
      </rPr>
      <t>0</t>
    </r>
    <r>
      <rPr>
        <sz val="10"/>
        <rFont val="宋体"/>
        <charset val="134"/>
      </rPr>
      <t>表</t>
    </r>
  </si>
  <si>
    <t>项目支出预算总表</t>
  </si>
  <si>
    <t>功能科目名称</t>
  </si>
  <si>
    <t>项目名称</t>
  </si>
  <si>
    <t>附属单位上缴收入</t>
  </si>
  <si>
    <t>汨罗市水利局</t>
  </si>
  <si>
    <t>兰家洞水利工伤人员伤残补助</t>
  </si>
  <si>
    <t>防汛及物资储备</t>
  </si>
  <si>
    <t>兰家洞电力自供区移交电量补偿</t>
  </si>
  <si>
    <t>堤垸排渍电费</t>
  </si>
  <si>
    <t>八景水源保护地补贴</t>
  </si>
  <si>
    <t>汨罗市河湖管理范围划界工作经费</t>
  </si>
  <si>
    <t>河长制、河道保洁</t>
  </si>
  <si>
    <t>水利建设基金</t>
  </si>
  <si>
    <r>
      <rPr>
        <sz val="10"/>
        <rFont val="宋体"/>
        <charset val="134"/>
      </rPr>
      <t>预算1</t>
    </r>
    <r>
      <rPr>
        <sz val="10"/>
        <rFont val="宋体"/>
        <charset val="134"/>
      </rPr>
      <t>1</t>
    </r>
    <r>
      <rPr>
        <sz val="10"/>
        <rFont val="宋体"/>
        <charset val="134"/>
      </rPr>
      <t>表</t>
    </r>
  </si>
  <si>
    <t>政府性基金拨款支出预算表</t>
  </si>
  <si>
    <t>事业单位经营支出</t>
  </si>
  <si>
    <r>
      <rPr>
        <sz val="10"/>
        <rFont val="宋体"/>
        <charset val="134"/>
      </rPr>
      <t>3</t>
    </r>
    <r>
      <rPr>
        <sz val="10"/>
        <rFont val="宋体"/>
        <charset val="134"/>
      </rPr>
      <t>03001</t>
    </r>
  </si>
  <si>
    <t>0</t>
  </si>
  <si>
    <r>
      <rPr>
        <sz val="9"/>
        <rFont val="宋体"/>
        <charset val="134"/>
      </rPr>
      <t>预算1</t>
    </r>
    <r>
      <rPr>
        <sz val="9"/>
        <rFont val="宋体"/>
        <charset val="134"/>
      </rPr>
      <t>2</t>
    </r>
    <r>
      <rPr>
        <sz val="9"/>
        <rFont val="宋体"/>
        <charset val="134"/>
      </rPr>
      <t>表</t>
    </r>
  </si>
  <si>
    <t>“三公”经费预算公开表</t>
  </si>
  <si>
    <t>填报单位：</t>
  </si>
  <si>
    <t>项目</t>
  </si>
  <si>
    <t>本年预算数</t>
  </si>
  <si>
    <t>备注</t>
  </si>
  <si>
    <t>1、因公出国（境）费用</t>
  </si>
  <si>
    <t>2、公务接待费</t>
  </si>
  <si>
    <t>3、公务用车费</t>
  </si>
  <si>
    <t>其中：（1）公务用车运行维护费</t>
  </si>
  <si>
    <t xml:space="preserve">      （2）公务用车购置</t>
  </si>
  <si>
    <r>
      <rPr>
        <sz val="10"/>
        <rFont val="宋体"/>
        <charset val="134"/>
      </rPr>
      <t>预算1</t>
    </r>
    <r>
      <rPr>
        <sz val="10"/>
        <rFont val="宋体"/>
        <charset val="134"/>
      </rPr>
      <t>3</t>
    </r>
    <r>
      <rPr>
        <sz val="10"/>
        <rFont val="宋体"/>
        <charset val="134"/>
      </rPr>
      <t>表</t>
    </r>
  </si>
  <si>
    <t>非税收入征收计划表</t>
  </si>
  <si>
    <t>2019年完成数</t>
  </si>
  <si>
    <t>2020年预计完成数</t>
  </si>
  <si>
    <t>非税收入征收计划</t>
  </si>
  <si>
    <t>2021年非税收入申报计划</t>
  </si>
  <si>
    <t>可支配收入</t>
  </si>
  <si>
    <t>小计</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</si>
  <si>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</si>
  <si>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</si>
  <si>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</si>
  <si>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</si>
  <si>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</si>
  <si>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</si>
  <si>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</si>
  <si>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</si>
  <si>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</si>
  <si>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</si>
  <si>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</si>
  <si>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</si>
  <si>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r>
      <rPr>
        <sz val="9"/>
        <rFont val="宋体"/>
        <charset val="134"/>
      </rPr>
      <t>预算1</t>
    </r>
    <r>
      <rPr>
        <sz val="9"/>
        <rFont val="宋体"/>
        <charset val="134"/>
      </rPr>
      <t>4表</t>
    </r>
  </si>
  <si>
    <t>上年结转支出预算表</t>
  </si>
  <si>
    <r>
      <rPr>
        <sz val="10"/>
        <rFont val="宋体"/>
        <charset val="134"/>
      </rPr>
      <t>预算1</t>
    </r>
    <r>
      <rPr>
        <sz val="10"/>
        <rFont val="宋体"/>
        <charset val="134"/>
      </rPr>
      <t>5</t>
    </r>
    <r>
      <rPr>
        <sz val="10"/>
        <rFont val="宋体"/>
        <charset val="134"/>
      </rPr>
      <t>表</t>
    </r>
  </si>
  <si>
    <t>政府采购预算表</t>
  </si>
  <si>
    <t>单位;元</t>
  </si>
  <si>
    <t>单位编码</t>
  </si>
  <si>
    <t>采购品目</t>
  </si>
  <si>
    <t>需求时间</t>
  </si>
  <si>
    <t>采购数量</t>
  </si>
  <si>
    <t>计量单位</t>
  </si>
  <si>
    <t xml:space="preserve">    汨罗市水利局本级</t>
  </si>
  <si>
    <t>打印机</t>
  </si>
  <si>
    <t>激光打印机</t>
  </si>
  <si>
    <t>台</t>
  </si>
  <si>
    <t>办公茶叶</t>
  </si>
  <si>
    <t>其他办公消耗用品及类似物品</t>
  </si>
  <si>
    <t>斤</t>
  </si>
  <si>
    <t>复印机</t>
  </si>
  <si>
    <t>电脑</t>
  </si>
  <si>
    <t>台式计算机</t>
  </si>
  <si>
    <t>空调</t>
  </si>
  <si>
    <t>空调机组</t>
  </si>
  <si>
    <t>购买桌椅</t>
  </si>
  <si>
    <t>办公套件</t>
  </si>
  <si>
    <t>套</t>
  </si>
  <si>
    <t>电烤炉</t>
  </si>
  <si>
    <t>个</t>
  </si>
  <si>
    <t>笔、本子</t>
  </si>
  <si>
    <t>文具</t>
  </si>
  <si>
    <t>复印纸</t>
  </si>
  <si>
    <t>件</t>
  </si>
  <si>
    <t>卫生纸等</t>
  </si>
  <si>
    <t>卫生用纸制品</t>
  </si>
  <si>
    <r>
      <rPr>
        <sz val="9"/>
        <rFont val="宋体"/>
        <charset val="134"/>
      </rPr>
      <t>预算1</t>
    </r>
    <r>
      <rPr>
        <sz val="9"/>
        <rFont val="宋体"/>
        <charset val="134"/>
      </rPr>
      <t>6</t>
    </r>
    <r>
      <rPr>
        <sz val="9"/>
        <rFont val="宋体"/>
        <charset val="134"/>
      </rPr>
      <t>表</t>
    </r>
  </si>
  <si>
    <t>单 位 人 员 情 况 表</t>
  </si>
  <si>
    <t>单位:人</t>
  </si>
  <si>
    <t>编制人数</t>
  </si>
  <si>
    <t>实有人数</t>
  </si>
  <si>
    <t>在校学生人数(人)</t>
  </si>
  <si>
    <t>在职人员</t>
  </si>
  <si>
    <t>离休人员</t>
  </si>
  <si>
    <t>退休人员</t>
  </si>
  <si>
    <t>全额</t>
  </si>
  <si>
    <t>差额</t>
  </si>
  <si>
    <t>自收自支</t>
  </si>
  <si>
    <t>行政人员</t>
  </si>
  <si>
    <t>事业人员</t>
  </si>
  <si>
    <t>行政编制</t>
  </si>
  <si>
    <t>事业编制</t>
  </si>
  <si>
    <t>副厅级</t>
  </si>
  <si>
    <t>正处级</t>
  </si>
  <si>
    <t>副处级</t>
  </si>
  <si>
    <t>正科级</t>
  </si>
  <si>
    <t>副科级</t>
  </si>
  <si>
    <t>其他人员</t>
  </si>
  <si>
    <t>A、全额管理人员</t>
  </si>
  <si>
    <t>B、差额管理人员</t>
  </si>
  <si>
    <t>C、自收自支</t>
  </si>
  <si>
    <t>汨罗市水利局本级</t>
  </si>
  <si>
    <r>
      <rPr>
        <b/>
        <sz val="10"/>
        <rFont val="宋体"/>
        <charset val="134"/>
      </rPr>
      <t>预算1</t>
    </r>
    <r>
      <rPr>
        <b/>
        <sz val="10"/>
        <rFont val="宋体"/>
        <charset val="134"/>
      </rPr>
      <t>7</t>
    </r>
    <r>
      <rPr>
        <b/>
        <sz val="10"/>
        <rFont val="宋体"/>
        <charset val="134"/>
      </rPr>
      <t>表</t>
    </r>
  </si>
  <si>
    <t>单位支出总体情况表(政府预算)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</si>
  <si>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</si>
  <si>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</si>
  <si>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</si>
  <si>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</si>
  <si>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</si>
  <si>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</si>
  <si>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</si>
  <si>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</si>
  <si>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</si>
  <si>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</si>
  <si>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r>
      <rPr>
        <b/>
        <sz val="10"/>
        <rFont val="宋体"/>
        <charset val="134"/>
      </rPr>
      <t>3</t>
    </r>
    <r>
      <rPr>
        <b/>
        <sz val="10"/>
        <rFont val="宋体"/>
        <charset val="134"/>
      </rPr>
      <t>03001</t>
    </r>
  </si>
  <si>
    <r>
      <rPr>
        <b/>
        <sz val="10"/>
        <rFont val="宋体"/>
        <charset val="134"/>
      </rPr>
      <t>预算1</t>
    </r>
    <r>
      <rPr>
        <b/>
        <sz val="10"/>
        <rFont val="宋体"/>
        <charset val="134"/>
      </rPr>
      <t>8</t>
    </r>
    <r>
      <rPr>
        <b/>
        <sz val="10"/>
        <rFont val="宋体"/>
        <charset val="134"/>
      </rPr>
      <t>表</t>
    </r>
  </si>
  <si>
    <t>基本支出预算明细表--工资福利支出(政府预算)</t>
  </si>
  <si>
    <t>工资奖金津补贴</t>
  </si>
  <si>
    <t>其他对事业单位补助</t>
  </si>
  <si>
    <r>
      <rPr>
        <b/>
        <sz val="10"/>
        <rFont val="宋体"/>
        <charset val="134"/>
      </rPr>
      <t>预算1</t>
    </r>
    <r>
      <rPr>
        <b/>
        <sz val="10"/>
        <rFont val="宋体"/>
        <charset val="134"/>
      </rPr>
      <t>9</t>
    </r>
    <r>
      <rPr>
        <b/>
        <sz val="10"/>
        <rFont val="宋体"/>
        <charset val="134"/>
      </rPr>
      <t>表</t>
    </r>
  </si>
  <si>
    <t>基本支出预算明细表--商品和服务支出(政府预算)</t>
  </si>
  <si>
    <t>办公经费</t>
  </si>
  <si>
    <t>委托业务费</t>
  </si>
  <si>
    <t>维修(护)费</t>
  </si>
  <si>
    <t>商品和服务支出</t>
  </si>
  <si>
    <r>
      <rPr>
        <b/>
        <sz val="10"/>
        <rFont val="宋体"/>
        <charset val="134"/>
      </rPr>
      <t>预算2</t>
    </r>
    <r>
      <rPr>
        <b/>
        <sz val="10"/>
        <rFont val="宋体"/>
        <charset val="134"/>
      </rPr>
      <t>0</t>
    </r>
    <r>
      <rPr>
        <b/>
        <sz val="10"/>
        <rFont val="宋体"/>
        <charset val="134"/>
      </rPr>
      <t>表</t>
    </r>
  </si>
  <si>
    <t>基本支出预算明细表--对个人和家庭的补助(政府预算)</t>
  </si>
  <si>
    <t>社会福利和救济</t>
  </si>
  <si>
    <t>离退休费</t>
  </si>
  <si>
    <r>
      <rPr>
        <b/>
        <sz val="10"/>
        <rFont val="宋体"/>
        <charset val="134"/>
      </rPr>
      <t>预算2</t>
    </r>
    <r>
      <rPr>
        <b/>
        <sz val="10"/>
        <rFont val="宋体"/>
        <charset val="134"/>
      </rPr>
      <t>1</t>
    </r>
    <r>
      <rPr>
        <b/>
        <sz val="10"/>
        <rFont val="宋体"/>
        <charset val="134"/>
      </rPr>
      <t>表</t>
    </r>
  </si>
  <si>
    <t>政府性基金拨款支出预算表(政府预算)</t>
  </si>
  <si>
    <r>
      <rPr>
        <b/>
        <sz val="10"/>
        <rFont val="宋体"/>
        <charset val="134"/>
      </rPr>
      <t>预算2</t>
    </r>
    <r>
      <rPr>
        <b/>
        <sz val="10"/>
        <rFont val="宋体"/>
        <charset val="134"/>
      </rPr>
      <t>2</t>
    </r>
    <r>
      <rPr>
        <b/>
        <sz val="10"/>
        <rFont val="宋体"/>
        <charset val="134"/>
      </rPr>
      <t>表</t>
    </r>
  </si>
  <si>
    <t>上年结转支出预算表(政府预算)</t>
  </si>
  <si>
    <t>单位：万元</t>
  </si>
  <si>
    <r>
      <rPr>
        <sz val="9"/>
        <rFont val="宋体"/>
        <charset val="134"/>
      </rPr>
      <t>预算2</t>
    </r>
    <r>
      <rPr>
        <sz val="9"/>
        <rFont val="宋体"/>
        <charset val="134"/>
      </rPr>
      <t>3</t>
    </r>
    <r>
      <rPr>
        <sz val="9"/>
        <rFont val="宋体"/>
        <charset val="134"/>
      </rPr>
      <t>表</t>
    </r>
  </si>
  <si>
    <t>一般公共预算拨款--经费拨款预算表(按部门预算经济分类)</t>
  </si>
  <si>
    <t>经济科目</t>
  </si>
  <si>
    <t>类</t>
  </si>
  <si>
    <t>款</t>
  </si>
  <si>
    <t>项</t>
  </si>
  <si>
    <t>科目名称</t>
  </si>
  <si>
    <t>**</t>
  </si>
  <si>
    <t>行政运行（水利）</t>
  </si>
  <si>
    <t>行政运行</t>
  </si>
  <si>
    <r>
      <rPr>
        <b/>
        <sz val="10"/>
        <rFont val="宋体"/>
        <charset val="134"/>
      </rPr>
      <t>预算2</t>
    </r>
    <r>
      <rPr>
        <b/>
        <sz val="10"/>
        <rFont val="宋体"/>
        <charset val="134"/>
      </rPr>
      <t>4</t>
    </r>
    <r>
      <rPr>
        <b/>
        <sz val="10"/>
        <rFont val="宋体"/>
        <charset val="134"/>
      </rPr>
      <t>表</t>
    </r>
  </si>
  <si>
    <t>一般公共预算拨款--经费拨款预算表(按政府预算经济分类)</t>
  </si>
  <si>
    <t>纳入专户管理的非税收入拨款支出预算表(按部门预算经济分类)</t>
  </si>
  <si>
    <r>
      <rPr>
        <b/>
        <sz val="10"/>
        <rFont val="宋体"/>
        <charset val="134"/>
      </rPr>
      <t>预算2</t>
    </r>
    <r>
      <rPr>
        <b/>
        <sz val="10"/>
        <rFont val="宋体"/>
        <charset val="134"/>
      </rPr>
      <t>5</t>
    </r>
    <r>
      <rPr>
        <b/>
        <sz val="10"/>
        <rFont val="宋体"/>
        <charset val="134"/>
      </rPr>
      <t>表</t>
    </r>
  </si>
  <si>
    <r>
      <rPr>
        <b/>
        <sz val="10"/>
        <rFont val="宋体"/>
        <charset val="134"/>
      </rPr>
      <t>预算2</t>
    </r>
    <r>
      <rPr>
        <b/>
        <sz val="10"/>
        <rFont val="宋体"/>
        <charset val="134"/>
      </rPr>
      <t>6</t>
    </r>
    <r>
      <rPr>
        <b/>
        <sz val="10"/>
        <rFont val="宋体"/>
        <charset val="134"/>
      </rPr>
      <t>表</t>
    </r>
  </si>
  <si>
    <t>附件1</t>
  </si>
  <si>
    <t>单位整体支出预算绩效目标申报表</t>
  </si>
  <si>
    <r>
      <rPr>
        <b/>
        <sz val="16"/>
        <rFont val="仿宋_GB2312"/>
        <charset val="134"/>
      </rPr>
      <t>（20</t>
    </r>
    <r>
      <rPr>
        <b/>
        <u/>
        <sz val="16"/>
        <rFont val="仿宋_GB2312"/>
        <charset val="134"/>
      </rPr>
      <t>21</t>
    </r>
    <r>
      <rPr>
        <b/>
        <sz val="16"/>
        <rFont val="仿宋_GB2312"/>
        <charset val="134"/>
      </rPr>
      <t>年度）</t>
    </r>
  </si>
  <si>
    <t xml:space="preserve">    填报单位（盖章）：汨罗市水利局</t>
  </si>
  <si>
    <t>单位负责人：</t>
  </si>
  <si>
    <t>吴纪卫</t>
  </si>
  <si>
    <t>部门基本信息</t>
  </si>
  <si>
    <t>预算单位</t>
  </si>
  <si>
    <t>绩效管理
联络员</t>
  </si>
  <si>
    <t>李浩</t>
  </si>
  <si>
    <t xml:space="preserve"> 联系电话</t>
  </si>
  <si>
    <t>人员编制数</t>
  </si>
  <si>
    <t xml:space="preserve"> 实有人数</t>
  </si>
  <si>
    <t>部门职能
职责概述</t>
  </si>
  <si>
    <t>（一）负责保障水资源的合理开发利用；起草有关规范性文件，组织编制全市水资源规划、市确定的重要江河湖泊流域综合规划、防洪规划等水利规划。                                                 (二)负责生活、生产经营和生态环境用水的统筹和保障。组织实施最严格水资源管理制度，实施水资源的统一监督管理，拟订全市水中长期供求规划、水量分配方案并监督实施；负责全区域内水资源调度，组织实施取水许可、水资源论证和防洪论证制度；指导开展水资源有偿使用工作。全市指导水利行业供水和乡镇供水工作。
(三)按规定制定水利工程建设和运行管理有关制定并组织实施，负责提出水利固定资产投资规模、方向、具体安排建议并组织指导实施，按市人民政府规定权限审批、核准规划内和年度计划规模内固定资产投资项目，提出水利资金安排建议并负责项目实施的监督管理。
(四)指导水资源保护工作。组织编制实施水资源保护规划。指导饮用水水源保护有关工作，指导地下水开发利用、地下水之源管理保护。
(五)负责节约用水工作，拟定节约用水办法， 组织编制节约用水规划并监督实施，组织实施用水总量控制等管理制度，指导和推动节水型社会建设工作。
(六)按规定组织开展水资源、水能资源调查评价和水资源承载能力监测预警工作，负责编制并发布水资源公报。
(七)指导水利设施、水域及其岸线的管理和保护与综合利用；指导江河湖泊及河口的治理、开发和保护；指导河湖水生态保护与修复、河湖生态流量水量管理以及河湖水系连通工作。承担河（湖）长制组织实施具体工作。                                                                              （八）指导监督水利工程建设与运行管理。组织指导水利基础设施网络建设和运行管理。指导水利建设市场的监督管理，组织实施水利工程建设的监督。                                                 (九)负责水土保持工作；拟订水土保持规划并监督实施，组织实施水土流失的综合防治、监测预报并定期公告；负责建设项目水土保持监督管理工作，指导重点水土保持建设项目的实施。
(十)负责农村水利工作。组织开展灌溉排工程建设与改造。负责农村饮水安全工程建设管理工作，指导节水灌溉有关工作，指导农村水利改革创新和社会化服务体系建设。指导农村水能资源开发、小水电改造和水电农村电气化工作。
(十一)负责水库移民管理工作，贯彻落实水库移民有关政策，组织实施水库移民安置验收、监督评估等制度，负责组织、指导、协调监督水库移民后期扶持政策的实施，负责管理水库移民资金。
(十二)负责全市范围内的水政监察和水行政执法；协调跨乡镇水事纠纷。依法负责水利行业安全生产工作，组织指导水库、水电站大坝等水利工程设施的安全监管。
(十三)开展水利科技和外事工作。参与拟订水利行业的地方技术标准、规程规范并监督实施，组织开展水利行业质量监督工作。
(十四）负责落实综合防灾减灾规划相关要求，组织编制洪水干旱灾害防治规划和防护标准并指导实施，负责水情旱情预警工作。组织编制重要江河湖泊和水工程的防御洪水抗御旱灾调度及应急水量调度方案，按程序报批并组织实施。承担防御洪水应急抢险的技术支撑工作。承担台风防御期间重要水工程调度工作。
（十五）完成市委和市人民政府交办的其他任务。                                             （十六）切实加强水资源合理利用、优化配置和节约保护。坚持节水优先，从增加供给转向更加重视需求管理，严格控制用水总量和提高用水效率。坚持保护优先，加强水资源、水域和水利工程的管理保护，维护河湖健康美丽。坚持统筹兼顾，保障合理用水需求和水资源的可持续利用，为经济社会发展提供水安全保障。</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</si>
  <si>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</si>
  <si>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</si>
  <si>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</si>
  <si>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</si>
  <si>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</si>
  <si>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</si>
  <si>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</si>
  <si>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</si>
  <si>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</si>
  <si>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</si>
  <si>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</si>
  <si>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 xml:space="preserve">1.完成农村饮水安全巩固提升工程
2.完成小型农田水利设施建设项目工程
3.完成小型水库除险加固工程
4.完成洞庭湖重点地区排涝能力建设工程                                                                      5.完成湘江重要河段治理工程
6.完成汨罗水库灌区节水改造                                                                               7.完成洞庭湖沟渠塘坝清淤疏浚工程及山洪灾害防治项目
</t>
  </si>
  <si>
    <t>年度绩效指标
部门整体支出</t>
  </si>
  <si>
    <t>一级指标</t>
  </si>
  <si>
    <t>二级指标</t>
  </si>
  <si>
    <t>三级指标</t>
  </si>
  <si>
    <t>指标值</t>
  </si>
  <si>
    <t>产出指标
（预期提供的公共产品或服务，包括数量、质量、时效、成本等）</t>
  </si>
  <si>
    <t>数量指标</t>
  </si>
  <si>
    <t>1.中型水库防汛监管</t>
  </si>
  <si>
    <t>3座</t>
  </si>
  <si>
    <t>2.小一型水库防汛监管</t>
  </si>
  <si>
    <t>38座</t>
  </si>
  <si>
    <t>3.小二型水库防汛监管</t>
  </si>
  <si>
    <t>311座</t>
  </si>
  <si>
    <t>质量指标</t>
  </si>
  <si>
    <t>1.无水库在设计暴雨洪水内溃坝</t>
  </si>
  <si>
    <t>0起</t>
  </si>
  <si>
    <t>2.无堤垸在保证洪水内溃堤</t>
  </si>
  <si>
    <t>3.无重大工程事件</t>
  </si>
  <si>
    <t>4.无重大水污染事件</t>
  </si>
  <si>
    <t>时效指标</t>
  </si>
  <si>
    <t xml:space="preserve">2021年
</t>
  </si>
  <si>
    <t>12月底前</t>
  </si>
  <si>
    <t>成本指标</t>
  </si>
  <si>
    <t xml:space="preserve">降低成本
</t>
  </si>
  <si>
    <t>合法合规</t>
  </si>
  <si>
    <t>效益指标
（预期可能实现的效益，包括经济效益、社会效益、环境效益、可持续影响以及服务对象满意度等）</t>
  </si>
  <si>
    <t>经济效益</t>
  </si>
  <si>
    <t xml:space="preserve">1.保护水源水体                      2.减少洪灾带来的经济损失               </t>
  </si>
  <si>
    <t>安全</t>
  </si>
  <si>
    <t>社会效益</t>
  </si>
  <si>
    <t>1.保护人口4.08万
2.防洪保安</t>
  </si>
  <si>
    <t>环境效益</t>
  </si>
  <si>
    <t>1.水土保持
2.节约用水</t>
  </si>
  <si>
    <t>可持续影响</t>
  </si>
  <si>
    <t xml:space="preserve">提高了水利基础设施建设，提高了农村饮水安全的建设，有利于社会经济的正常持续发展
</t>
  </si>
  <si>
    <t>服务对象满意度</t>
  </si>
  <si>
    <t>群众满意率</t>
  </si>
  <si>
    <t>≥90%</t>
  </si>
  <si>
    <t>问题
其他说明的</t>
  </si>
  <si>
    <t>无</t>
  </si>
  <si>
    <t>审核意见
财政部门</t>
  </si>
  <si>
    <t xml:space="preserve">
                                （盖章）
                               年   月   日  
</t>
  </si>
  <si>
    <t>附件2</t>
  </si>
  <si>
    <t>项目支出预算绩效目标申报表</t>
  </si>
  <si>
    <t>（2021年度）</t>
  </si>
  <si>
    <t xml:space="preserve"> 填报单位（盖章）：汨罗市水利局</t>
  </si>
  <si>
    <t>单位负责人：吴纪卫</t>
  </si>
  <si>
    <t>项目基本情况</t>
  </si>
  <si>
    <t>项目属性</t>
  </si>
  <si>
    <t>新增项目                    延续项目 √</t>
  </si>
  <si>
    <t xml:space="preserve"> 主管部门</t>
  </si>
  <si>
    <t xml:space="preserve"> 项目起止时间</t>
  </si>
  <si>
    <t>2021.1－2021.12</t>
  </si>
  <si>
    <t>项目负责人</t>
  </si>
  <si>
    <t>许振军</t>
  </si>
  <si>
    <t xml:space="preserve"> 项目类型</t>
  </si>
  <si>
    <t xml:space="preserve">1.基本建设类 □    其中：新建  □    扩建  □    改建  □
2.行政事业类 □    其中: 采购类□    修缮类□    奖励类□ 
3.其他专项类 √ </t>
  </si>
  <si>
    <t>项目概况</t>
  </si>
  <si>
    <t>汨罗市河湖管理范围划界工作共涉及河流8条，中型水库3座，岸线总长639公里。</t>
  </si>
  <si>
    <t>项目立项
依据</t>
  </si>
  <si>
    <t>市领导批示的《关于请求解决汨罗市河湖管理范围划界工作经费的请示》</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</si>
  <si>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</si>
  <si>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</si>
  <si>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</si>
  <si>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</si>
  <si>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</si>
  <si>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</si>
  <si>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</si>
  <si>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</si>
  <si>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</si>
  <si>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</si>
  <si>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</si>
  <si>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</si>
  <si>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</si>
  <si>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</si>
  <si>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单位已有的（或拟订的）保障项目实施的制度、措施</t>
  </si>
  <si>
    <t>汨罗市水利局财务管理办法</t>
  </si>
  <si>
    <t>项目年度实施进度计划</t>
  </si>
  <si>
    <t>项目实施内容</t>
  </si>
  <si>
    <t>开始时间</t>
  </si>
  <si>
    <t>结束时间</t>
  </si>
  <si>
    <t>2021.01.01</t>
  </si>
  <si>
    <t>2021.12.31</t>
  </si>
  <si>
    <t>项目年度绩效目标情况</t>
  </si>
  <si>
    <t>长期绩效目标</t>
  </si>
  <si>
    <t>完成汨罗市河湖管理范围划界工作涉及河流8条，中型水库3座，岸线总长639公里的工程</t>
  </si>
  <si>
    <t>本年度绩效目标</t>
  </si>
  <si>
    <t>项目年度绩效指标</t>
  </si>
  <si>
    <t>产出
指标</t>
  </si>
  <si>
    <t>各项工作</t>
  </si>
  <si>
    <t>2021年</t>
  </si>
  <si>
    <t>项目资金支出</t>
  </si>
  <si>
    <t>100万</t>
  </si>
  <si>
    <t>提高水资源支撑保障能力</t>
  </si>
  <si>
    <t>明显提高</t>
  </si>
  <si>
    <t>保障和服务民生</t>
  </si>
  <si>
    <t>强化河湖管理与保护</t>
  </si>
  <si>
    <t>保护水利工程</t>
  </si>
  <si>
    <t xml:space="preserve">农民满意度
</t>
  </si>
  <si>
    <t>其他说明的问题</t>
  </si>
  <si>
    <t>财政部门
审核意见</t>
  </si>
  <si>
    <t xml:space="preserve">                                          （盖章）
                                           年    月    日    
</t>
  </si>
  <si>
    <t xml:space="preserve">新增项目                      延续项目√ </t>
  </si>
  <si>
    <t>三江镇人民政府</t>
  </si>
  <si>
    <t>黄伦辉</t>
  </si>
  <si>
    <t>每年给予三江镇八景水库水源保护区内的原住居民以经济补贴，总额310万元，以补贴因禁建、禁养殖、禁钓等措施给原居民带来的经济损失。</t>
  </si>
  <si>
    <t>依据人数</t>
  </si>
  <si>
    <t>补贴到户</t>
  </si>
  <si>
    <t>八景水源保护地补贴标准制度</t>
  </si>
  <si>
    <t>使三江镇八景洞水库的水质达到饮用水安全标准</t>
  </si>
  <si>
    <t>每年给予保护区居民补贴的户数和人数</t>
  </si>
  <si>
    <t>913户3923人</t>
  </si>
  <si>
    <t>汨罗市相关整层文件指示的补贴的指标</t>
  </si>
  <si>
    <t>每人每年789元</t>
  </si>
  <si>
    <t>310万</t>
  </si>
  <si>
    <t>使群众增收</t>
  </si>
  <si>
    <t>群众增收，可发展产业</t>
  </si>
  <si>
    <t>保护区内的群众得到经济补贴</t>
  </si>
  <si>
    <t>保护区内3923人因禁止养殖和禁止建设的经济损失得到补贴</t>
  </si>
  <si>
    <t>保护区8000余亩的水源保护面积和8140万立方米的水库水质达到国家饮用水安全标准</t>
  </si>
  <si>
    <t>该项目完成后在一定时期内发生影响</t>
  </si>
  <si>
    <t>长期</t>
  </si>
  <si>
    <t>农民满意度</t>
  </si>
  <si>
    <t>周敏</t>
  </si>
  <si>
    <t>主要负担我市城区防洪电排工程的日常维护和管理工作，解决城市排涝问题。</t>
  </si>
  <si>
    <t>市领导批复的《城区防洪排涝堤垸排渍电费的请示》</t>
  </si>
  <si>
    <t>承担我市城区防洪电排工作的日常维护和管理工作，解决城市排涝问题。</t>
  </si>
  <si>
    <t>130万</t>
  </si>
  <si>
    <t>减少洪灾带来的经济损失</t>
  </si>
  <si>
    <t>提高城市排涝能力</t>
  </si>
  <si>
    <t>根治洪涝灾害，建设防洪安全</t>
  </si>
  <si>
    <t>防洪保安</t>
  </si>
</sst>
</file>

<file path=xl/styles.xml><?xml version="1.0" encoding="utf-8"?>
<styleSheet xmlns="http://schemas.openxmlformats.org/spreadsheetml/2006/main">
  <numFmts count="15">
    <numFmt numFmtId="41" formatCode="_ * #,##0_ ;_ * \-#,##0_ ;_ * &quot;-&quot;_ ;_ @_ "/>
    <numFmt numFmtId="176" formatCode="&quot;￥&quot;* _-#,##0;&quot;￥&quot;* \-#,##0;&quot;￥&quot;* _-&quot;-&quot;;@"/>
    <numFmt numFmtId="177" formatCode="\¥* _-#,##0;\¥* \-#,##0;\¥* _-&quot;-&quot;;@"/>
    <numFmt numFmtId="178" formatCode="* #,##0;* \-#,##0;* &quot;-&quot;;@"/>
    <numFmt numFmtId="44" formatCode="_ &quot;￥&quot;* #,##0.00_ ;_ &quot;￥&quot;* \-#,##0.00_ ;_ &quot;￥&quot;* &quot;-&quot;??_ ;_ @_ "/>
    <numFmt numFmtId="43" formatCode="_ * #,##0.00_ ;_ * \-#,##0.00_ ;_ * &quot;-&quot;??_ ;_ @_ "/>
    <numFmt numFmtId="179" formatCode="0000"/>
    <numFmt numFmtId="180" formatCode="* #,##0.00;* \-#,##0.00;* &quot;&quot;??;@"/>
    <numFmt numFmtId="181" formatCode="0_);[Red]\(0\)"/>
    <numFmt numFmtId="182" formatCode="00"/>
    <numFmt numFmtId="183" formatCode="#,##0_);[Red]\(#,##0\)"/>
    <numFmt numFmtId="184" formatCode="* #,##0;* \-#,##0;* &quot;&quot;??;@"/>
    <numFmt numFmtId="185" formatCode="#,##0_);\(#,##0\)"/>
    <numFmt numFmtId="186" formatCode="#,##0.00_);[Red]\(#,##0.00\)"/>
    <numFmt numFmtId="187" formatCode="#,##0.0000"/>
  </numFmts>
  <fonts count="53">
    <font>
      <sz val="9"/>
      <name val="宋体"/>
      <charset val="134"/>
    </font>
    <font>
      <sz val="14"/>
      <name val="黑体"/>
      <charset val="134"/>
    </font>
    <font>
      <sz val="9"/>
      <name val="宋体"/>
      <charset val="134"/>
    </font>
    <font>
      <b/>
      <sz val="22"/>
      <name val="黑体"/>
      <charset val="134"/>
    </font>
    <font>
      <b/>
      <sz val="16"/>
      <name val="仿宋_GB2312"/>
      <charset val="134"/>
    </font>
    <font>
      <sz val="12"/>
      <name val="仿宋_GB2312"/>
      <charset val="134"/>
    </font>
    <font>
      <sz val="12"/>
      <name val="黑体"/>
      <charset val="134"/>
    </font>
    <font>
      <b/>
      <sz val="12"/>
      <name val="仿宋_GB2312"/>
      <charset val="134"/>
    </font>
    <font>
      <sz val="10"/>
      <name val="宋体"/>
      <charset val="134"/>
    </font>
    <font>
      <sz val="11"/>
      <name val="宋体"/>
      <charset val="134"/>
    </font>
    <font>
      <sz val="11"/>
      <name val="仿宋_GB2312"/>
      <charset val="134"/>
    </font>
    <font>
      <sz val="12"/>
      <name val="宋体"/>
      <charset val="134"/>
    </font>
    <font>
      <sz val="22"/>
      <name val="方正小标宋简体"/>
      <charset val="134"/>
    </font>
    <font>
      <b/>
      <sz val="22"/>
      <name val="方正小标宋简体"/>
      <charset val="134"/>
    </font>
    <font>
      <sz val="14"/>
      <name val="仿宋_GB2312"/>
      <charset val="134"/>
    </font>
    <font>
      <b/>
      <sz val="10"/>
      <name val="宋体"/>
      <charset val="134"/>
    </font>
    <font>
      <b/>
      <sz val="18"/>
      <name val="宋体"/>
      <charset val="134"/>
    </font>
    <font>
      <b/>
      <sz val="10"/>
      <name val="宋体"/>
      <charset val="134"/>
    </font>
    <font>
      <b/>
      <sz val="9"/>
      <name val="宋体"/>
      <charset val="134"/>
    </font>
    <font>
      <b/>
      <sz val="16"/>
      <name val="宋体"/>
      <charset val="134"/>
    </font>
    <font>
      <b/>
      <sz val="18"/>
      <name val="宋体"/>
      <charset val="134"/>
    </font>
    <font>
      <sz val="10"/>
      <name val="宋体"/>
      <charset val="134"/>
    </font>
    <font>
      <sz val="10"/>
      <name val="Times New Roman"/>
      <charset val="134"/>
    </font>
    <font>
      <sz val="12"/>
      <name val="宋体"/>
      <charset val="134"/>
    </font>
    <font>
      <b/>
      <sz val="14"/>
      <name val="宋体"/>
      <charset val="134"/>
    </font>
    <font>
      <b/>
      <sz val="12"/>
      <name val="宋体"/>
      <charset val="134"/>
    </font>
    <font>
      <b/>
      <sz val="14"/>
      <name val="宋体"/>
      <charset val="134"/>
    </font>
    <font>
      <b/>
      <sz val="9"/>
      <name val="宋体"/>
      <charset val="134"/>
    </font>
    <font>
      <b/>
      <sz val="16"/>
      <name val="宋体"/>
      <charset val="134"/>
    </font>
    <font>
      <sz val="11"/>
      <color rgb="FF3F3F76"/>
      <name val="宋体"/>
      <charset val="0"/>
      <scheme val="minor"/>
    </font>
    <font>
      <sz val="11"/>
      <color theme="0"/>
      <name val="宋体"/>
      <charset val="0"/>
      <scheme val="minor"/>
    </font>
    <font>
      <b/>
      <sz val="11"/>
      <color rgb="FFFFFFFF"/>
      <name val="宋体"/>
      <charset val="0"/>
      <scheme val="minor"/>
    </font>
    <font>
      <sz val="11"/>
      <color theme="1"/>
      <name val="宋体"/>
      <charset val="0"/>
      <scheme val="minor"/>
    </font>
    <font>
      <i/>
      <sz val="11"/>
      <color rgb="FF7F7F7F"/>
      <name val="宋体"/>
      <charset val="0"/>
      <scheme val="minor"/>
    </font>
    <font>
      <b/>
      <sz val="10"/>
      <name val="Arial"/>
      <charset val="134"/>
    </font>
    <font>
      <sz val="11"/>
      <color theme="1"/>
      <name val="宋体"/>
      <charset val="134"/>
      <scheme val="minor"/>
    </font>
    <font>
      <b/>
      <sz val="18"/>
      <color theme="3"/>
      <name val="宋体"/>
      <charset val="134"/>
      <scheme val="minor"/>
    </font>
    <font>
      <sz val="11"/>
      <color rgb="FF9C0006"/>
      <name val="宋体"/>
      <charset val="0"/>
      <scheme val="minor"/>
    </font>
    <font>
      <b/>
      <sz val="11"/>
      <color rgb="FF3F3F3F"/>
      <name val="宋体"/>
      <charset val="0"/>
      <scheme val="minor"/>
    </font>
    <font>
      <b/>
      <sz val="11"/>
      <color theme="3"/>
      <name val="宋体"/>
      <charset val="134"/>
      <scheme val="minor"/>
    </font>
    <font>
      <b/>
      <sz val="11"/>
      <color theme="1"/>
      <name val="宋体"/>
      <charset val="0"/>
      <scheme val="minor"/>
    </font>
    <font>
      <sz val="11"/>
      <color rgb="FFFF0000"/>
      <name val="宋体"/>
      <charset val="0"/>
      <scheme val="minor"/>
    </font>
    <font>
      <u/>
      <sz val="11"/>
      <color rgb="FF0000FF"/>
      <name val="宋体"/>
      <charset val="0"/>
      <scheme val="minor"/>
    </font>
    <font>
      <b/>
      <sz val="15"/>
      <color theme="3"/>
      <name val="宋体"/>
      <charset val="134"/>
      <scheme val="minor"/>
    </font>
    <font>
      <b/>
      <sz val="10"/>
      <name val="MS Sans Serif"/>
      <charset val="134"/>
    </font>
    <font>
      <u/>
      <sz val="11"/>
      <color rgb="FF800080"/>
      <name val="宋体"/>
      <charset val="0"/>
      <scheme val="minor"/>
    </font>
    <font>
      <sz val="11"/>
      <color theme="1"/>
      <name val="宋体"/>
      <charset val="134"/>
      <scheme val="minor"/>
    </font>
    <font>
      <b/>
      <sz val="13"/>
      <color theme="3"/>
      <name val="宋体"/>
      <charset val="134"/>
      <scheme val="minor"/>
    </font>
    <font>
      <sz val="11"/>
      <color rgb="FF006100"/>
      <name val="宋体"/>
      <charset val="0"/>
      <scheme val="minor"/>
    </font>
    <font>
      <sz val="11"/>
      <color rgb="FF9C6500"/>
      <name val="宋体"/>
      <charset val="0"/>
      <scheme val="minor"/>
    </font>
    <font>
      <b/>
      <sz val="11"/>
      <color rgb="FFFA7D00"/>
      <name val="宋体"/>
      <charset val="0"/>
      <scheme val="minor"/>
    </font>
    <font>
      <sz val="11"/>
      <color rgb="FFFA7D00"/>
      <name val="宋体"/>
      <charset val="0"/>
      <scheme val="minor"/>
    </font>
    <font>
      <b/>
      <u/>
      <sz val="16"/>
      <name val="仿宋_GB2312"/>
      <charset val="134"/>
    </font>
  </fonts>
  <fills count="34">
    <fill>
      <patternFill patternType="none"/>
    </fill>
    <fill>
      <patternFill patternType="gray125"/>
    </fill>
    <fill>
      <patternFill patternType="solid">
        <fgColor indexed="9"/>
        <bgColor indexed="64"/>
      </patternFill>
    </fill>
    <fill>
      <patternFill patternType="solid">
        <fgColor rgb="FFFFCC99"/>
        <bgColor indexed="64"/>
      </patternFill>
    </fill>
    <fill>
      <patternFill patternType="solid">
        <fgColor theme="7"/>
        <bgColor indexed="64"/>
      </patternFill>
    </fill>
    <fill>
      <patternFill patternType="solid">
        <fgColor rgb="FFA5A5A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rgb="FFFFC7CE"/>
        <bgColor indexed="64"/>
      </patternFill>
    </fill>
    <fill>
      <patternFill patternType="solid">
        <fgColor rgb="FFF2F2F2"/>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theme="4"/>
        <bgColor indexed="64"/>
      </patternFill>
    </fill>
    <fill>
      <patternFill patternType="solid">
        <fgColor rgb="FFC6EFCE"/>
        <bgColor indexed="64"/>
      </patternFill>
    </fill>
    <fill>
      <patternFill patternType="solid">
        <fgColor theme="4" tint="0.399975585192419"/>
        <bgColor indexed="64"/>
      </patternFill>
    </fill>
    <fill>
      <patternFill patternType="solid">
        <fgColor rgb="FFFFEB9C"/>
        <bgColor indexed="64"/>
      </patternFill>
    </fill>
    <fill>
      <patternFill patternType="solid">
        <fgColor theme="6"/>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s>
  <borders count="2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auto="1"/>
      </left>
      <right style="thin">
        <color auto="1"/>
      </right>
      <top/>
      <bottom style="thin">
        <color auto="1"/>
      </bottom>
      <diagonal/>
    </border>
    <border>
      <left style="thin">
        <color indexed="0"/>
      </left>
      <right style="thin">
        <color auto="1"/>
      </right>
      <top style="thin">
        <color indexed="0"/>
      </top>
      <bottom style="thin">
        <color indexed="0"/>
      </bottom>
      <diagonal/>
    </border>
    <border>
      <left style="thin">
        <color indexed="0"/>
      </left>
      <right style="thin">
        <color auto="1"/>
      </right>
      <top style="thin">
        <color indexed="0"/>
      </top>
      <bottom style="thin">
        <color auto="1"/>
      </bottom>
      <diagonal/>
    </border>
    <border>
      <left style="thin">
        <color indexed="0"/>
      </left>
      <right style="thin">
        <color indexed="0"/>
      </right>
      <top style="thin">
        <color indexed="0"/>
      </top>
      <bottom style="thin">
        <color indexed="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67">
    <xf numFmtId="0" fontId="0" fillId="0" borderId="0"/>
    <xf numFmtId="177" fontId="34" fillId="0" borderId="0" applyFont="0" applyFill="0" applyBorder="0" applyAlignment="0" applyProtection="0"/>
    <xf numFmtId="0" fontId="32" fillId="6" borderId="0" applyNumberFormat="0" applyBorder="0" applyAlignment="0" applyProtection="0">
      <alignment vertical="center"/>
    </xf>
    <xf numFmtId="0" fontId="29" fillId="3" borderId="19" applyNumberFormat="0" applyAlignment="0" applyProtection="0">
      <alignment vertical="center"/>
    </xf>
    <xf numFmtId="44" fontId="35" fillId="0" borderId="0" applyFont="0" applyFill="0" applyBorder="0" applyAlignment="0" applyProtection="0">
      <alignment vertical="center"/>
    </xf>
    <xf numFmtId="178" fontId="34" fillId="0" borderId="0" applyFont="0" applyFill="0" applyBorder="0" applyAlignment="0" applyProtection="0"/>
    <xf numFmtId="0" fontId="32" fillId="11" borderId="0" applyNumberFormat="0" applyBorder="0" applyAlignment="0" applyProtection="0">
      <alignment vertical="center"/>
    </xf>
    <xf numFmtId="0" fontId="37" fillId="9" borderId="0" applyNumberFormat="0" applyBorder="0" applyAlignment="0" applyProtection="0">
      <alignment vertical="center"/>
    </xf>
    <xf numFmtId="43" fontId="35" fillId="0" borderId="0" applyFont="0" applyFill="0" applyBorder="0" applyAlignment="0" applyProtection="0">
      <alignment vertical="center"/>
    </xf>
    <xf numFmtId="0" fontId="30" fillId="13" borderId="0" applyNumberFormat="0" applyBorder="0" applyAlignment="0" applyProtection="0">
      <alignment vertical="center"/>
    </xf>
    <xf numFmtId="0" fontId="42" fillId="0" borderId="0" applyNumberFormat="0" applyFill="0" applyBorder="0" applyAlignment="0" applyProtection="0">
      <alignment vertical="center"/>
    </xf>
    <xf numFmtId="9" fontId="34" fillId="0" borderId="0" applyFon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alignment vertical="center"/>
    </xf>
    <xf numFmtId="0" fontId="35" fillId="17" borderId="25" applyNumberFormat="0" applyFont="0" applyAlignment="0" applyProtection="0">
      <alignment vertical="center"/>
    </xf>
    <xf numFmtId="0" fontId="2" fillId="0" borderId="0"/>
    <xf numFmtId="9" fontId="34" fillId="0" borderId="0" applyFont="0" applyFill="0" applyBorder="0" applyAlignment="0" applyProtection="0"/>
    <xf numFmtId="0" fontId="30" fillId="19" borderId="0" applyNumberFormat="0" applyBorder="0" applyAlignment="0" applyProtection="0">
      <alignment vertical="center"/>
    </xf>
    <xf numFmtId="176" fontId="34" fillId="0" borderId="0" applyFont="0" applyFill="0" applyBorder="0" applyAlignment="0" applyProtection="0"/>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 fillId="0" borderId="0"/>
    <xf numFmtId="0" fontId="2" fillId="0" borderId="0"/>
    <xf numFmtId="0" fontId="43" fillId="0" borderId="23" applyNumberFormat="0" applyFill="0" applyAlignment="0" applyProtection="0">
      <alignment vertical="center"/>
    </xf>
    <xf numFmtId="0" fontId="47" fillId="0" borderId="23" applyNumberFormat="0" applyFill="0" applyAlignment="0" applyProtection="0">
      <alignment vertical="center"/>
    </xf>
    <xf numFmtId="0" fontId="39" fillId="0" borderId="24" applyNumberFormat="0" applyFill="0" applyAlignment="0" applyProtection="0">
      <alignment vertical="center"/>
    </xf>
    <xf numFmtId="177" fontId="34" fillId="0" borderId="0" applyFont="0" applyFill="0" applyBorder="0" applyAlignment="0" applyProtection="0"/>
    <xf numFmtId="0" fontId="30" fillId="24" borderId="0" applyNumberFormat="0" applyBorder="0" applyAlignment="0" applyProtection="0">
      <alignment vertical="center"/>
    </xf>
    <xf numFmtId="0" fontId="30" fillId="16" borderId="0" applyNumberFormat="0" applyBorder="0" applyAlignment="0" applyProtection="0">
      <alignment vertical="center"/>
    </xf>
    <xf numFmtId="0" fontId="38" fillId="10" borderId="21" applyNumberFormat="0" applyAlignment="0" applyProtection="0">
      <alignment vertical="center"/>
    </xf>
    <xf numFmtId="0" fontId="50" fillId="10" borderId="19" applyNumberFormat="0" applyAlignment="0" applyProtection="0">
      <alignment vertical="center"/>
    </xf>
    <xf numFmtId="0" fontId="31" fillId="5" borderId="20" applyNumberFormat="0" applyAlignment="0" applyProtection="0">
      <alignment vertical="center"/>
    </xf>
    <xf numFmtId="0" fontId="32" fillId="7" borderId="0" applyNumberFormat="0" applyBorder="0" applyAlignment="0" applyProtection="0">
      <alignment vertical="center"/>
    </xf>
    <xf numFmtId="0" fontId="30" fillId="8" borderId="0" applyNumberFormat="0" applyBorder="0" applyAlignment="0" applyProtection="0">
      <alignment vertical="center"/>
    </xf>
    <xf numFmtId="0" fontId="51" fillId="0" borderId="26" applyNumberFormat="0" applyFill="0" applyAlignment="0" applyProtection="0">
      <alignment vertical="center"/>
    </xf>
    <xf numFmtId="0" fontId="40" fillId="0" borderId="22" applyNumberFormat="0" applyFill="0" applyAlignment="0" applyProtection="0">
      <alignment vertical="center"/>
    </xf>
    <xf numFmtId="0" fontId="48" fillId="23" borderId="0" applyNumberFormat="0" applyBorder="0" applyAlignment="0" applyProtection="0">
      <alignment vertical="center"/>
    </xf>
    <xf numFmtId="0" fontId="49" fillId="25" borderId="0" applyNumberFormat="0" applyBorder="0" applyAlignment="0" applyProtection="0">
      <alignment vertical="center"/>
    </xf>
    <xf numFmtId="0" fontId="32" fillId="30" borderId="0" applyNumberFormat="0" applyBorder="0" applyAlignment="0" applyProtection="0">
      <alignment vertical="center"/>
    </xf>
    <xf numFmtId="0" fontId="30" fillId="22" borderId="0" applyNumberFormat="0" applyBorder="0" applyAlignment="0" applyProtection="0">
      <alignment vertical="center"/>
    </xf>
    <xf numFmtId="0" fontId="32" fillId="28" borderId="0" applyNumberFormat="0" applyBorder="0" applyAlignment="0" applyProtection="0">
      <alignment vertical="center"/>
    </xf>
    <xf numFmtId="0" fontId="32" fillId="27" borderId="0" applyNumberFormat="0" applyBorder="0" applyAlignment="0" applyProtection="0">
      <alignment vertical="center"/>
    </xf>
    <xf numFmtId="0" fontId="32" fillId="12" borderId="0" applyNumberFormat="0" applyBorder="0" applyAlignment="0" applyProtection="0">
      <alignment vertical="center"/>
    </xf>
    <xf numFmtId="0" fontId="32" fillId="21" borderId="0" applyNumberFormat="0" applyBorder="0" applyAlignment="0" applyProtection="0">
      <alignment vertical="center"/>
    </xf>
    <xf numFmtId="41" fontId="46" fillId="0" borderId="0" applyFont="0" applyFill="0" applyBorder="0" applyAlignment="0" applyProtection="0">
      <alignment vertical="center"/>
    </xf>
    <xf numFmtId="0" fontId="30" fillId="26" borderId="0" applyNumberFormat="0" applyBorder="0" applyAlignment="0" applyProtection="0">
      <alignment vertical="center"/>
    </xf>
    <xf numFmtId="178" fontId="34" fillId="0" borderId="0" applyFont="0" applyFill="0" applyBorder="0" applyAlignment="0" applyProtection="0"/>
    <xf numFmtId="0" fontId="30" fillId="4" borderId="0" applyNumberFormat="0" applyBorder="0" applyAlignment="0" applyProtection="0">
      <alignment vertical="center"/>
    </xf>
    <xf numFmtId="0" fontId="32" fillId="18" borderId="0" applyNumberFormat="0" applyBorder="0" applyAlignment="0" applyProtection="0">
      <alignment vertical="center"/>
    </xf>
    <xf numFmtId="0" fontId="32" fillId="32" borderId="0" applyNumberFormat="0" applyBorder="0" applyAlignment="0" applyProtection="0">
      <alignment vertical="center"/>
    </xf>
    <xf numFmtId="0" fontId="30" fillId="20" borderId="0" applyNumberFormat="0" applyBorder="0" applyAlignment="0" applyProtection="0">
      <alignment vertical="center"/>
    </xf>
    <xf numFmtId="0" fontId="11" fillId="0" borderId="0"/>
    <xf numFmtId="0" fontId="32" fillId="33" borderId="0" applyNumberFormat="0" applyBorder="0" applyAlignment="0" applyProtection="0">
      <alignment vertical="center"/>
    </xf>
    <xf numFmtId="0" fontId="30" fillId="14" borderId="0" applyNumberFormat="0" applyBorder="0" applyAlignment="0" applyProtection="0">
      <alignment vertical="center"/>
    </xf>
    <xf numFmtId="0" fontId="30" fillId="31" borderId="0" applyNumberFormat="0" applyBorder="0" applyAlignment="0" applyProtection="0">
      <alignment vertical="center"/>
    </xf>
    <xf numFmtId="0" fontId="11" fillId="0" borderId="0"/>
    <xf numFmtId="0" fontId="32" fillId="15" borderId="0" applyNumberFormat="0" applyBorder="0" applyAlignment="0" applyProtection="0">
      <alignment vertical="center"/>
    </xf>
    <xf numFmtId="0" fontId="30" fillId="29" borderId="0" applyNumberFormat="0" applyBorder="0" applyAlignment="0" applyProtection="0">
      <alignment vertical="center"/>
    </xf>
    <xf numFmtId="0" fontId="44" fillId="0" borderId="0" applyNumberFormat="0" applyFill="0" applyBorder="0" applyAlignment="0" applyProtection="0"/>
    <xf numFmtId="0" fontId="23" fillId="0" borderId="0"/>
    <xf numFmtId="0" fontId="11" fillId="0" borderId="0"/>
    <xf numFmtId="0" fontId="11" fillId="0" borderId="0"/>
    <xf numFmtId="0" fontId="2" fillId="0" borderId="0"/>
    <xf numFmtId="0" fontId="46" fillId="0" borderId="0">
      <alignment vertical="center"/>
    </xf>
    <xf numFmtId="0" fontId="2" fillId="0" borderId="0"/>
  </cellStyleXfs>
  <cellXfs count="424">
    <xf numFmtId="0" fontId="0" fillId="0" borderId="0" xfId="0"/>
    <xf numFmtId="0" fontId="1" fillId="0" borderId="0" xfId="64" applyFont="1"/>
    <xf numFmtId="0" fontId="2" fillId="0" borderId="0" xfId="64"/>
    <xf numFmtId="0" fontId="3" fillId="0" borderId="0" xfId="64" applyFont="1" applyBorder="1" applyAlignment="1">
      <alignment horizontal="center" vertical="center"/>
    </xf>
    <xf numFmtId="0" fontId="4" fillId="0" borderId="0" xfId="64" applyFont="1" applyBorder="1" applyAlignment="1">
      <alignment horizontal="center" vertical="center"/>
    </xf>
    <xf numFmtId="0" fontId="5" fillId="0" borderId="1" xfId="64" applyFont="1" applyBorder="1" applyAlignment="1">
      <alignment horizontal="left" vertical="center" wrapText="1"/>
    </xf>
    <xf numFmtId="0" fontId="5" fillId="0" borderId="1" xfId="64" applyFont="1" applyBorder="1" applyAlignment="1">
      <alignment vertical="center" wrapText="1"/>
    </xf>
    <xf numFmtId="0" fontId="6" fillId="0" borderId="2" xfId="64" applyNumberFormat="1" applyFont="1" applyFill="1" applyBorder="1" applyAlignment="1">
      <alignment horizontal="center" vertical="center" textRotation="255" wrapText="1"/>
    </xf>
    <xf numFmtId="0" fontId="5" fillId="0" borderId="3" xfId="64" applyFont="1" applyBorder="1" applyAlignment="1">
      <alignment horizontal="center" vertical="center" wrapText="1"/>
    </xf>
    <xf numFmtId="0" fontId="5" fillId="0" borderId="4" xfId="64" applyFont="1" applyBorder="1" applyAlignment="1">
      <alignment horizontal="center" vertical="center" wrapText="1"/>
    </xf>
    <xf numFmtId="0" fontId="5" fillId="0" borderId="2" xfId="64" applyFont="1" applyBorder="1" applyAlignment="1">
      <alignment horizontal="center" vertical="center"/>
    </xf>
    <xf numFmtId="0" fontId="5" fillId="0" borderId="5" xfId="64" applyFont="1" applyBorder="1" applyAlignment="1">
      <alignment horizontal="center" vertical="center" wrapText="1"/>
    </xf>
    <xf numFmtId="0" fontId="5" fillId="0" borderId="2" xfId="64" applyFont="1" applyBorder="1" applyAlignment="1">
      <alignment horizontal="center" vertical="center" wrapText="1"/>
    </xf>
    <xf numFmtId="0" fontId="5" fillId="0" borderId="2" xfId="64" applyFont="1" applyBorder="1" applyAlignment="1">
      <alignment horizontal="left" vertical="center" wrapText="1"/>
    </xf>
    <xf numFmtId="0" fontId="5" fillId="0" borderId="3" xfId="64" applyFont="1" applyBorder="1" applyAlignment="1">
      <alignment horizontal="left" vertical="center" wrapText="1"/>
    </xf>
    <xf numFmtId="0" fontId="5" fillId="0" borderId="5" xfId="64" applyFont="1" applyBorder="1" applyAlignment="1">
      <alignment horizontal="left" vertical="center" wrapText="1"/>
    </xf>
    <xf numFmtId="0" fontId="5" fillId="0" borderId="6" xfId="64" applyFont="1" applyBorder="1" applyAlignment="1">
      <alignment horizontal="center" vertical="center" wrapText="1"/>
    </xf>
    <xf numFmtId="0" fontId="5" fillId="0" borderId="7" xfId="64" applyFont="1" applyBorder="1" applyAlignment="1">
      <alignment horizontal="center" vertical="center" wrapText="1"/>
    </xf>
    <xf numFmtId="0" fontId="7" fillId="0" borderId="2" xfId="64" applyFont="1" applyBorder="1" applyAlignment="1">
      <alignment horizontal="center" vertical="center" wrapText="1"/>
    </xf>
    <xf numFmtId="0" fontId="5" fillId="0" borderId="8" xfId="64" applyFont="1" applyBorder="1" applyAlignment="1">
      <alignment horizontal="center" vertical="center" wrapText="1"/>
    </xf>
    <xf numFmtId="0" fontId="5" fillId="0" borderId="9" xfId="64" applyFont="1" applyBorder="1" applyAlignment="1">
      <alignment horizontal="center" vertical="center" wrapText="1"/>
    </xf>
    <xf numFmtId="0" fontId="5" fillId="0" borderId="10" xfId="64" applyFont="1" applyBorder="1" applyAlignment="1">
      <alignment horizontal="center" vertical="center" wrapText="1"/>
    </xf>
    <xf numFmtId="0" fontId="5" fillId="0" borderId="11" xfId="64" applyFont="1" applyBorder="1" applyAlignment="1">
      <alignment horizontal="center" vertical="center" wrapText="1"/>
    </xf>
    <xf numFmtId="0" fontId="5" fillId="0" borderId="4" xfId="64" applyFont="1" applyBorder="1" applyAlignment="1">
      <alignment horizontal="left" vertical="center" wrapText="1"/>
    </xf>
    <xf numFmtId="0" fontId="6" fillId="0" borderId="2" xfId="64" applyFont="1" applyBorder="1" applyAlignment="1">
      <alignment horizontal="center" vertical="center" wrapText="1"/>
    </xf>
    <xf numFmtId="0" fontId="5" fillId="0" borderId="2" xfId="63" applyFont="1" applyBorder="1" applyAlignment="1">
      <alignment horizontal="center" vertical="center" wrapText="1"/>
    </xf>
    <xf numFmtId="0" fontId="6" fillId="0" borderId="6" xfId="64" applyFont="1" applyBorder="1" applyAlignment="1">
      <alignment horizontal="center" vertical="center" wrapText="1"/>
    </xf>
    <xf numFmtId="0" fontId="6" fillId="0" borderId="7" xfId="64" applyFont="1" applyBorder="1" applyAlignment="1">
      <alignment horizontal="center" vertical="center" wrapText="1"/>
    </xf>
    <xf numFmtId="0" fontId="7" fillId="0" borderId="3" xfId="64" applyFont="1" applyBorder="1" applyAlignment="1">
      <alignment horizontal="center" vertical="center" wrapText="1"/>
    </xf>
    <xf numFmtId="0" fontId="7" fillId="0" borderId="5" xfId="64" applyFont="1" applyBorder="1" applyAlignment="1">
      <alignment horizontal="center" vertical="center" wrapText="1"/>
    </xf>
    <xf numFmtId="0" fontId="7" fillId="0" borderId="4" xfId="64" applyFont="1" applyBorder="1" applyAlignment="1">
      <alignment horizontal="center" vertical="center" wrapText="1"/>
    </xf>
    <xf numFmtId="0" fontId="6" fillId="0" borderId="8" xfId="64" applyFont="1" applyBorder="1" applyAlignment="1">
      <alignment horizontal="center" vertical="center" wrapText="1"/>
    </xf>
    <xf numFmtId="0" fontId="6" fillId="0" borderId="9" xfId="64" applyFont="1" applyBorder="1" applyAlignment="1">
      <alignment horizontal="center" vertical="center" wrapText="1"/>
    </xf>
    <xf numFmtId="49" fontId="5" fillId="0" borderId="2" xfId="64" applyNumberFormat="1" applyFont="1" applyBorder="1" applyAlignment="1">
      <alignment horizontal="center" vertical="center" wrapText="1"/>
    </xf>
    <xf numFmtId="0" fontId="6" fillId="0" borderId="12" xfId="64" applyNumberFormat="1" applyFont="1" applyFill="1" applyBorder="1" applyAlignment="1">
      <alignment horizontal="center" vertical="center" textRotation="255" wrapText="1"/>
    </xf>
    <xf numFmtId="0" fontId="5" fillId="0" borderId="2" xfId="64" applyFont="1" applyBorder="1" applyAlignment="1">
      <alignment vertical="center" wrapText="1"/>
    </xf>
    <xf numFmtId="0" fontId="6" fillId="0" borderId="13" xfId="64" applyNumberFormat="1" applyFont="1" applyFill="1" applyBorder="1" applyAlignment="1">
      <alignment horizontal="center" vertical="center" textRotation="255" wrapText="1"/>
    </xf>
    <xf numFmtId="0" fontId="5" fillId="0" borderId="12" xfId="64" applyFont="1" applyBorder="1" applyAlignment="1">
      <alignment horizontal="center" vertical="center" wrapText="1"/>
    </xf>
    <xf numFmtId="0" fontId="5" fillId="0" borderId="13" xfId="64" applyFont="1" applyBorder="1" applyAlignment="1">
      <alignment horizontal="center" vertical="center" wrapText="1"/>
    </xf>
    <xf numFmtId="0" fontId="5" fillId="0" borderId="3" xfId="64" applyFont="1" applyBorder="1" applyAlignment="1">
      <alignment horizontal="center" wrapText="1"/>
    </xf>
    <xf numFmtId="0" fontId="5" fillId="0" borderId="5" xfId="64" applyFont="1" applyBorder="1" applyAlignment="1">
      <alignment horizontal="center" wrapText="1"/>
    </xf>
    <xf numFmtId="0" fontId="5" fillId="0" borderId="1" xfId="64" applyFont="1" applyBorder="1" applyAlignment="1">
      <alignment horizontal="right" vertical="center" wrapText="1"/>
    </xf>
    <xf numFmtId="0" fontId="8" fillId="0" borderId="2" xfId="64" applyFont="1" applyBorder="1" applyAlignment="1">
      <alignment horizontal="center" vertical="center"/>
    </xf>
    <xf numFmtId="9" fontId="5" fillId="0" borderId="2" xfId="64" applyNumberFormat="1" applyFont="1" applyBorder="1" applyAlignment="1">
      <alignment horizontal="center" vertical="center" wrapText="1"/>
    </xf>
    <xf numFmtId="0" fontId="5" fillId="0" borderId="4" xfId="64" applyFont="1" applyBorder="1" applyAlignment="1">
      <alignment horizontal="center" wrapText="1"/>
    </xf>
    <xf numFmtId="0" fontId="9" fillId="0" borderId="3" xfId="64" applyFont="1" applyBorder="1" applyAlignment="1">
      <alignment horizontal="left" vertical="center" wrapText="1"/>
    </xf>
    <xf numFmtId="0" fontId="9" fillId="0" borderId="5" xfId="64" applyFont="1" applyBorder="1" applyAlignment="1">
      <alignment horizontal="left" vertical="center" wrapText="1"/>
    </xf>
    <xf numFmtId="0" fontId="9" fillId="0" borderId="4" xfId="64" applyFont="1" applyBorder="1" applyAlignment="1">
      <alignment horizontal="left" vertical="center" wrapText="1"/>
    </xf>
    <xf numFmtId="0" fontId="10" fillId="0" borderId="3" xfId="64" applyFont="1" applyBorder="1" applyAlignment="1">
      <alignment horizontal="left" vertical="center" wrapText="1"/>
    </xf>
    <xf numFmtId="0" fontId="10" fillId="0" borderId="4" xfId="64" applyFont="1" applyBorder="1" applyAlignment="1">
      <alignment horizontal="left" vertical="center" wrapText="1"/>
    </xf>
    <xf numFmtId="0" fontId="9" fillId="0" borderId="2" xfId="64" applyFont="1" applyBorder="1" applyAlignment="1">
      <alignment horizontal="center" vertical="center"/>
    </xf>
    <xf numFmtId="0" fontId="1" fillId="0" borderId="0" xfId="63" applyFont="1"/>
    <xf numFmtId="0" fontId="11" fillId="0" borderId="0" xfId="63"/>
    <xf numFmtId="0" fontId="12" fillId="0" borderId="0" xfId="63" applyFont="1" applyBorder="1" applyAlignment="1">
      <alignment horizontal="center" vertical="center"/>
    </xf>
    <xf numFmtId="0" fontId="13" fillId="0" borderId="0" xfId="63" applyFont="1" applyBorder="1" applyAlignment="1">
      <alignment horizontal="center" vertical="center"/>
    </xf>
    <xf numFmtId="0" fontId="4" fillId="0" borderId="0" xfId="63" applyFont="1" applyBorder="1" applyAlignment="1">
      <alignment horizontal="center" vertical="center"/>
    </xf>
    <xf numFmtId="0" fontId="5" fillId="0" borderId="1" xfId="63" applyFont="1" applyBorder="1" applyAlignment="1">
      <alignment horizontal="left" vertical="center" wrapText="1"/>
    </xf>
    <xf numFmtId="0" fontId="5" fillId="0" borderId="1" xfId="63" applyFont="1" applyBorder="1" applyAlignment="1">
      <alignment vertical="center" wrapText="1"/>
    </xf>
    <xf numFmtId="0" fontId="5" fillId="0" borderId="1" xfId="63" applyFont="1" applyBorder="1" applyAlignment="1">
      <alignment horizontal="center" vertical="center" wrapText="1"/>
    </xf>
    <xf numFmtId="0" fontId="6" fillId="0" borderId="2" xfId="63" applyNumberFormat="1" applyFont="1" applyFill="1" applyBorder="1" applyAlignment="1">
      <alignment horizontal="center" vertical="center" textRotation="255" wrapText="1"/>
    </xf>
    <xf numFmtId="0" fontId="5" fillId="0" borderId="6" xfId="63" applyFont="1" applyBorder="1" applyAlignment="1">
      <alignment horizontal="center" vertical="center" wrapText="1"/>
    </xf>
    <xf numFmtId="0" fontId="5" fillId="0" borderId="7" xfId="63" applyFont="1" applyBorder="1" applyAlignment="1">
      <alignment horizontal="center" vertical="center" wrapText="1"/>
    </xf>
    <xf numFmtId="0" fontId="10" fillId="0" borderId="6" xfId="63" applyFont="1" applyBorder="1" applyAlignment="1">
      <alignment horizontal="left" vertical="top" wrapText="1"/>
    </xf>
    <xf numFmtId="0" fontId="10" fillId="0" borderId="14" xfId="63" applyFont="1" applyBorder="1" applyAlignment="1">
      <alignment horizontal="left" vertical="top" wrapText="1"/>
    </xf>
    <xf numFmtId="0" fontId="10" fillId="0" borderId="7" xfId="63" applyFont="1" applyBorder="1" applyAlignment="1">
      <alignment horizontal="left" vertical="top" wrapText="1"/>
    </xf>
    <xf numFmtId="0" fontId="5" fillId="0" borderId="8" xfId="63" applyFont="1" applyBorder="1" applyAlignment="1">
      <alignment horizontal="center" vertical="center" wrapText="1"/>
    </xf>
    <xf numFmtId="0" fontId="5" fillId="0" borderId="9" xfId="63" applyFont="1" applyBorder="1" applyAlignment="1">
      <alignment horizontal="center" vertical="center" wrapText="1"/>
    </xf>
    <xf numFmtId="0" fontId="10" fillId="0" borderId="8" xfId="63" applyFont="1" applyBorder="1" applyAlignment="1">
      <alignment horizontal="left" vertical="top" wrapText="1"/>
    </xf>
    <xf numFmtId="0" fontId="10" fillId="0" borderId="0" xfId="63" applyFont="1" applyBorder="1" applyAlignment="1">
      <alignment horizontal="left" vertical="top" wrapText="1"/>
    </xf>
    <xf numFmtId="0" fontId="10" fillId="0" borderId="9" xfId="63" applyFont="1" applyBorder="1" applyAlignment="1">
      <alignment horizontal="left" vertical="top" wrapText="1"/>
    </xf>
    <xf numFmtId="0" fontId="5" fillId="0" borderId="10" xfId="63" applyFont="1" applyBorder="1" applyAlignment="1">
      <alignment horizontal="center" vertical="center" wrapText="1"/>
    </xf>
    <xf numFmtId="0" fontId="5" fillId="0" borderId="11" xfId="63" applyFont="1" applyBorder="1" applyAlignment="1">
      <alignment horizontal="center" vertical="center" wrapText="1"/>
    </xf>
    <xf numFmtId="0" fontId="10" fillId="0" borderId="10" xfId="63" applyFont="1" applyBorder="1" applyAlignment="1">
      <alignment horizontal="left" vertical="top" wrapText="1"/>
    </xf>
    <xf numFmtId="0" fontId="10" fillId="0" borderId="1" xfId="63" applyFont="1" applyBorder="1" applyAlignment="1">
      <alignment horizontal="left" vertical="top" wrapText="1"/>
    </xf>
    <xf numFmtId="0" fontId="10" fillId="0" borderId="11" xfId="63" applyFont="1" applyBorder="1" applyAlignment="1">
      <alignment horizontal="left" vertical="top" wrapText="1"/>
    </xf>
    <xf numFmtId="0" fontId="7" fillId="0" borderId="2" xfId="63" applyFont="1" applyBorder="1" applyAlignment="1">
      <alignment horizontal="center" vertical="center" wrapText="1"/>
    </xf>
    <xf numFmtId="0" fontId="10" fillId="0" borderId="2" xfId="63" applyFont="1" applyBorder="1" applyAlignment="1">
      <alignment horizontal="center" vertical="center" wrapText="1"/>
    </xf>
    <xf numFmtId="0" fontId="5" fillId="0" borderId="2" xfId="63" applyFont="1" applyBorder="1" applyAlignment="1">
      <alignment horizontal="center" vertical="center"/>
    </xf>
    <xf numFmtId="0" fontId="5" fillId="0" borderId="2" xfId="63" applyFont="1" applyBorder="1" applyAlignment="1">
      <alignment vertical="center"/>
    </xf>
    <xf numFmtId="0" fontId="5" fillId="0" borderId="2" xfId="63" applyFont="1" applyBorder="1" applyAlignment="1">
      <alignment horizontal="left" vertical="center" wrapText="1"/>
    </xf>
    <xf numFmtId="0" fontId="5" fillId="0" borderId="12" xfId="63" applyFont="1" applyBorder="1" applyAlignment="1">
      <alignment horizontal="center" vertical="center" wrapText="1"/>
    </xf>
    <xf numFmtId="0" fontId="5" fillId="0" borderId="13" xfId="63" applyFont="1" applyBorder="1" applyAlignment="1">
      <alignment horizontal="center" vertical="center" wrapText="1"/>
    </xf>
    <xf numFmtId="0" fontId="5" fillId="0" borderId="15" xfId="63" applyFont="1" applyBorder="1" applyAlignment="1">
      <alignment horizontal="center" vertical="center" wrapText="1"/>
    </xf>
    <xf numFmtId="0" fontId="5" fillId="0" borderId="3" xfId="63" applyFont="1" applyBorder="1" applyAlignment="1">
      <alignment horizontal="left" vertical="center" wrapText="1"/>
    </xf>
    <xf numFmtId="0" fontId="5" fillId="0" borderId="4" xfId="63" applyFont="1" applyBorder="1" applyAlignment="1">
      <alignment horizontal="left" vertical="center" wrapText="1"/>
    </xf>
    <xf numFmtId="0" fontId="5" fillId="0" borderId="3" xfId="63" applyFont="1" applyBorder="1" applyAlignment="1">
      <alignment horizontal="center" vertical="center" wrapText="1"/>
    </xf>
    <xf numFmtId="0" fontId="5" fillId="0" borderId="4" xfId="63" applyFont="1" applyBorder="1" applyAlignment="1">
      <alignment horizontal="center" vertical="center" wrapText="1"/>
    </xf>
    <xf numFmtId="49" fontId="5" fillId="0" borderId="2" xfId="63" applyNumberFormat="1" applyFont="1" applyBorder="1" applyAlignment="1">
      <alignment horizontal="left" vertical="center" wrapText="1"/>
    </xf>
    <xf numFmtId="0" fontId="10" fillId="0" borderId="6" xfId="63" applyFont="1" applyBorder="1" applyAlignment="1">
      <alignment horizontal="center" vertical="center" wrapText="1"/>
    </xf>
    <xf numFmtId="0" fontId="10" fillId="0" borderId="7" xfId="63" applyFont="1" applyBorder="1" applyAlignment="1">
      <alignment horizontal="center" vertical="center" wrapText="1"/>
    </xf>
    <xf numFmtId="0" fontId="10" fillId="0" borderId="8" xfId="63" applyFont="1" applyBorder="1" applyAlignment="1">
      <alignment horizontal="center" vertical="center" wrapText="1"/>
    </xf>
    <xf numFmtId="0" fontId="10" fillId="0" borderId="9" xfId="63" applyFont="1" applyBorder="1" applyAlignment="1">
      <alignment horizontal="center" vertical="center" wrapText="1"/>
    </xf>
    <xf numFmtId="9" fontId="5" fillId="0" borderId="2" xfId="63" applyNumberFormat="1" applyFont="1" applyBorder="1" applyAlignment="1">
      <alignment horizontal="center" vertical="center" wrapText="1"/>
    </xf>
    <xf numFmtId="0" fontId="10" fillId="0" borderId="10" xfId="63" applyFont="1" applyBorder="1" applyAlignment="1">
      <alignment horizontal="center" vertical="center" wrapText="1"/>
    </xf>
    <xf numFmtId="0" fontId="10" fillId="0" borderId="11" xfId="63" applyFont="1" applyBorder="1" applyAlignment="1">
      <alignment horizontal="center" vertical="center" wrapText="1"/>
    </xf>
    <xf numFmtId="0" fontId="14" fillId="0" borderId="2" xfId="63" applyFont="1" applyBorder="1" applyAlignment="1">
      <alignment horizontal="left" vertical="center" wrapText="1"/>
    </xf>
    <xf numFmtId="0" fontId="5" fillId="0" borderId="5" xfId="63" applyFont="1" applyBorder="1" applyAlignment="1">
      <alignment horizontal="center" vertical="center" wrapText="1"/>
    </xf>
    <xf numFmtId="0" fontId="5" fillId="0" borderId="2" xfId="63" applyFont="1" applyBorder="1" applyAlignment="1">
      <alignment horizontal="center" wrapText="1"/>
    </xf>
    <xf numFmtId="0" fontId="0" fillId="0" borderId="0" xfId="0" applyFill="1"/>
    <xf numFmtId="0" fontId="15" fillId="0" borderId="0" xfId="0" applyNumberFormat="1" applyFont="1" applyFill="1" applyAlignment="1" applyProtection="1">
      <alignment horizontal="center" vertical="center" wrapText="1"/>
    </xf>
    <xf numFmtId="0" fontId="16" fillId="0" borderId="0" xfId="0" applyNumberFormat="1" applyFont="1" applyFill="1" applyAlignment="1" applyProtection="1">
      <alignment horizontal="centerContinuous" vertical="center"/>
    </xf>
    <xf numFmtId="0" fontId="15" fillId="0" borderId="0" xfId="0" applyNumberFormat="1" applyFont="1" applyFill="1" applyAlignment="1" applyProtection="1">
      <alignment horizontal="left" vertical="center"/>
    </xf>
    <xf numFmtId="0" fontId="15" fillId="0" borderId="1" xfId="0" applyNumberFormat="1" applyFont="1" applyFill="1" applyBorder="1" applyAlignment="1" applyProtection="1">
      <alignment horizontal="left" vertical="center"/>
    </xf>
    <xf numFmtId="0" fontId="15" fillId="0" borderId="2" xfId="0" applyNumberFormat="1" applyFont="1" applyFill="1" applyBorder="1" applyAlignment="1" applyProtection="1">
      <alignment horizontal="center" vertical="center" wrapText="1"/>
    </xf>
    <xf numFmtId="0" fontId="15" fillId="0" borderId="15" xfId="0" applyNumberFormat="1" applyFont="1" applyFill="1" applyBorder="1" applyAlignment="1" applyProtection="1">
      <alignment horizontal="center" vertical="center"/>
    </xf>
    <xf numFmtId="0" fontId="15" fillId="0" borderId="15" xfId="0" applyNumberFormat="1" applyFont="1" applyFill="1" applyBorder="1" applyAlignment="1" applyProtection="1">
      <alignment horizontal="center" vertical="center" wrapText="1"/>
    </xf>
    <xf numFmtId="0" fontId="15" fillId="0" borderId="10" xfId="0" applyNumberFormat="1" applyFont="1" applyFill="1" applyBorder="1" applyAlignment="1" applyProtection="1">
      <alignment horizontal="center" vertical="center" wrapText="1"/>
    </xf>
    <xf numFmtId="180" fontId="15" fillId="0" borderId="10" xfId="0" applyNumberFormat="1" applyFont="1" applyFill="1" applyBorder="1" applyAlignment="1" applyProtection="1">
      <alignment horizontal="center" vertical="center" wrapText="1"/>
    </xf>
    <xf numFmtId="0" fontId="15" fillId="0" borderId="2" xfId="0" applyNumberFormat="1" applyFont="1" applyFill="1" applyBorder="1" applyAlignment="1" applyProtection="1">
      <alignment horizontal="center" vertical="center"/>
    </xf>
    <xf numFmtId="0" fontId="15" fillId="0" borderId="3" xfId="0" applyNumberFormat="1" applyFont="1" applyFill="1" applyBorder="1" applyAlignment="1" applyProtection="1">
      <alignment horizontal="center" vertical="center" wrapText="1"/>
    </xf>
    <xf numFmtId="180" fontId="15" fillId="0" borderId="3" xfId="0" applyNumberFormat="1" applyFont="1" applyFill="1" applyBorder="1" applyAlignment="1" applyProtection="1">
      <alignment horizontal="center" vertical="center" wrapText="1"/>
    </xf>
    <xf numFmtId="49" fontId="17" fillId="0" borderId="2"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8" fillId="0" borderId="0" xfId="0" applyNumberFormat="1" applyFont="1" applyFill="1" applyProtection="1"/>
    <xf numFmtId="0" fontId="17" fillId="0" borderId="0" xfId="0" applyNumberFormat="1" applyFont="1" applyFill="1" applyAlignment="1" applyProtection="1">
      <alignment horizontal="right" vertical="center"/>
    </xf>
    <xf numFmtId="0" fontId="15" fillId="0" borderId="0" xfId="0" applyNumberFormat="1" applyFont="1" applyFill="1" applyAlignment="1" applyProtection="1">
      <alignment horizontal="right"/>
    </xf>
    <xf numFmtId="0" fontId="18" fillId="0" borderId="0" xfId="0" applyNumberFormat="1" applyFont="1" applyFill="1" applyAlignment="1" applyProtection="1">
      <alignment horizontal="center" vertical="center" wrapText="1"/>
    </xf>
    <xf numFmtId="0" fontId="19" fillId="0" borderId="0" xfId="0" applyFont="1" applyAlignment="1">
      <alignment horizont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15" xfId="0" applyBorder="1" applyAlignment="1">
      <alignment horizontal="center" vertical="center"/>
    </xf>
    <xf numFmtId="0" fontId="0" fillId="0" borderId="2" xfId="0" applyBorder="1" applyAlignment="1">
      <alignment horizontal="center" vertical="center" wrapText="1"/>
    </xf>
    <xf numFmtId="0" fontId="0" fillId="0" borderId="2" xfId="0" applyNumberFormat="1" applyFill="1" applyBorder="1"/>
    <xf numFmtId="49" fontId="2" fillId="0" borderId="2" xfId="0" applyNumberFormat="1" applyFont="1" applyFill="1" applyBorder="1" applyAlignment="1">
      <alignment wrapText="1"/>
    </xf>
    <xf numFmtId="0" fontId="0" fillId="0" borderId="3" xfId="0" applyBorder="1" applyAlignment="1">
      <alignment horizontal="center"/>
    </xf>
    <xf numFmtId="0" fontId="0" fillId="0" borderId="5" xfId="0" applyBorder="1" applyAlignment="1">
      <alignment horizontal="center"/>
    </xf>
    <xf numFmtId="0" fontId="0" fillId="0" borderId="2" xfId="0" applyBorder="1" applyAlignment="1">
      <alignment horizontal="right" vertical="center" wrapText="1"/>
    </xf>
    <xf numFmtId="0" fontId="0" fillId="0" borderId="4" xfId="0" applyBorder="1" applyAlignment="1">
      <alignment horizontal="center"/>
    </xf>
    <xf numFmtId="0" fontId="0" fillId="0" borderId="12" xfId="0" applyBorder="1" applyAlignment="1">
      <alignment horizontal="center" vertical="center" wrapText="1"/>
    </xf>
    <xf numFmtId="0" fontId="0" fillId="0" borderId="2" xfId="0" applyBorder="1" applyAlignment="1">
      <alignment horizontal="right" vertical="center"/>
    </xf>
    <xf numFmtId="0" fontId="0" fillId="0" borderId="15" xfId="0" applyBorder="1" applyAlignment="1">
      <alignment horizontal="center" vertical="center" wrapText="1"/>
    </xf>
    <xf numFmtId="181" fontId="15" fillId="0" borderId="2" xfId="0" applyNumberFormat="1" applyFont="1" applyFill="1" applyBorder="1" applyAlignment="1" applyProtection="1">
      <alignment horizontal="center" vertical="center" wrapText="1"/>
    </xf>
    <xf numFmtId="49" fontId="15" fillId="0" borderId="2" xfId="0" applyNumberFormat="1" applyFont="1" applyFill="1" applyBorder="1" applyAlignment="1" applyProtection="1">
      <alignment horizontal="center" vertical="center" wrapText="1"/>
    </xf>
    <xf numFmtId="181" fontId="17" fillId="0" borderId="2" xfId="0" applyNumberFormat="1" applyFont="1" applyFill="1" applyBorder="1" applyAlignment="1" applyProtection="1">
      <alignment horizontal="center" vertical="center" wrapText="1"/>
    </xf>
    <xf numFmtId="0" fontId="17" fillId="0" borderId="2" xfId="64" applyNumberFormat="1" applyFont="1" applyFill="1" applyBorder="1" applyAlignment="1" applyProtection="1">
      <alignment horizontal="center" vertical="center" wrapText="1"/>
    </xf>
    <xf numFmtId="49" fontId="17" fillId="0" borderId="2" xfId="64" applyNumberFormat="1" applyFont="1" applyFill="1" applyBorder="1" applyAlignment="1" applyProtection="1">
      <alignment horizontal="center" vertical="center" wrapText="1"/>
    </xf>
    <xf numFmtId="181" fontId="17" fillId="0" borderId="2" xfId="64" applyNumberFormat="1" applyFont="1" applyFill="1" applyBorder="1" applyAlignment="1" applyProtection="1">
      <alignment horizontal="center" vertical="center" wrapText="1"/>
    </xf>
    <xf numFmtId="0" fontId="18" fillId="0" borderId="2" xfId="0" applyNumberFormat="1" applyFont="1" applyFill="1" applyBorder="1" applyProtection="1"/>
    <xf numFmtId="181" fontId="18" fillId="0" borderId="0" xfId="0" applyNumberFormat="1" applyFont="1" applyFill="1" applyProtection="1"/>
    <xf numFmtId="3" fontId="0" fillId="0" borderId="2" xfId="0" applyNumberFormat="1" applyFill="1" applyBorder="1"/>
    <xf numFmtId="3" fontId="0" fillId="0" borderId="0" xfId="0" applyNumberFormat="1"/>
    <xf numFmtId="0" fontId="2" fillId="0" borderId="0" xfId="0" applyFont="1"/>
    <xf numFmtId="49" fontId="18" fillId="0" borderId="0" xfId="0" applyNumberFormat="1" applyFont="1" applyFill="1" applyProtection="1"/>
    <xf numFmtId="182" fontId="15" fillId="0" borderId="0" xfId="0" applyNumberFormat="1" applyFont="1" applyFill="1" applyAlignment="1" applyProtection="1">
      <alignment horizontal="center" vertical="center" wrapText="1"/>
    </xf>
    <xf numFmtId="49" fontId="15" fillId="0" borderId="0" xfId="0" applyNumberFormat="1" applyFont="1" applyFill="1" applyAlignment="1" applyProtection="1">
      <alignment horizontal="center" vertical="center" wrapText="1"/>
    </xf>
    <xf numFmtId="179" fontId="15" fillId="2" borderId="0" xfId="0" applyNumberFormat="1" applyFont="1" applyFill="1" applyAlignment="1" applyProtection="1">
      <alignment horizontal="left" vertical="center"/>
    </xf>
    <xf numFmtId="179" fontId="15" fillId="2" borderId="1" xfId="0" applyNumberFormat="1" applyFont="1" applyFill="1" applyBorder="1" applyAlignment="1" applyProtection="1">
      <alignment horizontal="left" vertical="center"/>
    </xf>
    <xf numFmtId="0" fontId="15" fillId="0" borderId="0" xfId="0" applyNumberFormat="1" applyFont="1" applyFill="1" applyAlignment="1" applyProtection="1">
      <alignment horizontal="center" vertical="center"/>
    </xf>
    <xf numFmtId="0" fontId="15" fillId="2" borderId="15" xfId="0" applyNumberFormat="1" applyFont="1" applyFill="1" applyBorder="1" applyAlignment="1" applyProtection="1">
      <alignment horizontal="center" vertical="center"/>
    </xf>
    <xf numFmtId="0" fontId="15" fillId="2" borderId="15" xfId="0" applyNumberFormat="1" applyFont="1" applyFill="1" applyBorder="1" applyAlignment="1" applyProtection="1">
      <alignment horizontal="center" vertical="center" wrapText="1"/>
    </xf>
    <xf numFmtId="0" fontId="15" fillId="2" borderId="2" xfId="0" applyNumberFormat="1" applyFont="1" applyFill="1" applyBorder="1" applyAlignment="1" applyProtection="1">
      <alignment horizontal="center" vertical="center" wrapText="1"/>
    </xf>
    <xf numFmtId="0" fontId="15" fillId="2" borderId="2" xfId="0" applyNumberFormat="1" applyFont="1" applyFill="1" applyBorder="1" applyAlignment="1" applyProtection="1">
      <alignment horizontal="center" vertical="center"/>
    </xf>
    <xf numFmtId="49" fontId="15" fillId="0" borderId="2" xfId="0" applyNumberFormat="1" applyFont="1" applyFill="1" applyBorder="1" applyAlignment="1" applyProtection="1">
      <alignment horizontal="center" vertical="center"/>
    </xf>
    <xf numFmtId="3" fontId="15" fillId="0" borderId="2" xfId="0" applyNumberFormat="1" applyFont="1" applyFill="1" applyBorder="1" applyAlignment="1" applyProtection="1">
      <alignment horizontal="center" vertical="center" wrapText="1"/>
    </xf>
    <xf numFmtId="49" fontId="17" fillId="0" borderId="2" xfId="0" applyNumberFormat="1" applyFont="1" applyFill="1" applyBorder="1" applyAlignment="1" applyProtection="1">
      <alignment horizontal="center" vertical="center"/>
    </xf>
    <xf numFmtId="180" fontId="17" fillId="0" borderId="0" xfId="0" applyNumberFormat="1" applyFont="1" applyFill="1" applyAlignment="1" applyProtection="1">
      <alignment horizontal="right" vertical="center" wrapText="1"/>
    </xf>
    <xf numFmtId="0" fontId="15" fillId="0" borderId="1" xfId="0" applyNumberFormat="1" applyFont="1" applyFill="1" applyBorder="1" applyAlignment="1" applyProtection="1">
      <alignment horizontal="right"/>
    </xf>
    <xf numFmtId="180" fontId="15" fillId="0" borderId="0" xfId="0" applyNumberFormat="1" applyFont="1" applyFill="1" applyAlignment="1" applyProtection="1">
      <alignment horizontal="center" vertical="center" wrapText="1"/>
    </xf>
    <xf numFmtId="180" fontId="16" fillId="0" borderId="0" xfId="0" applyNumberFormat="1" applyFont="1" applyFill="1" applyAlignment="1" applyProtection="1">
      <alignment horizontal="centerContinuous" vertical="center"/>
    </xf>
    <xf numFmtId="179" fontId="15" fillId="0" borderId="0" xfId="0" applyNumberFormat="1" applyFont="1" applyFill="1" applyAlignment="1" applyProtection="1">
      <alignment horizontal="left" vertical="center"/>
    </xf>
    <xf numFmtId="179" fontId="15" fillId="0" borderId="1" xfId="0" applyNumberFormat="1" applyFont="1" applyFill="1" applyBorder="1" applyAlignment="1" applyProtection="1">
      <alignment horizontal="left" vertical="center"/>
    </xf>
    <xf numFmtId="0" fontId="15" fillId="0" borderId="11" xfId="0" applyNumberFormat="1" applyFont="1" applyFill="1" applyBorder="1" applyAlignment="1" applyProtection="1">
      <alignment horizontal="center" vertical="center" wrapText="1"/>
    </xf>
    <xf numFmtId="0" fontId="15" fillId="0" borderId="10" xfId="0" applyNumberFormat="1" applyFont="1" applyFill="1" applyBorder="1" applyAlignment="1" applyProtection="1">
      <alignment horizontal="center" vertical="center"/>
    </xf>
    <xf numFmtId="0" fontId="15" fillId="0" borderId="4" xfId="0" applyNumberFormat="1" applyFont="1" applyFill="1" applyBorder="1" applyAlignment="1" applyProtection="1">
      <alignment horizontal="center" vertical="center" wrapText="1"/>
    </xf>
    <xf numFmtId="0" fontId="15" fillId="0" borderId="3" xfId="0" applyNumberFormat="1" applyFont="1" applyFill="1" applyBorder="1" applyAlignment="1" applyProtection="1">
      <alignment horizontal="center" vertical="center"/>
    </xf>
    <xf numFmtId="183" fontId="15" fillId="0" borderId="2" xfId="0" applyNumberFormat="1" applyFont="1" applyFill="1" applyBorder="1" applyAlignment="1" applyProtection="1">
      <alignment horizontal="center" vertical="center" wrapText="1"/>
    </xf>
    <xf numFmtId="180" fontId="17" fillId="0" borderId="0" xfId="0" applyNumberFormat="1" applyFont="1" applyFill="1" applyAlignment="1" applyProtection="1">
      <alignment horizontal="right" vertical="center"/>
    </xf>
    <xf numFmtId="180" fontId="15" fillId="0" borderId="1" xfId="0" applyNumberFormat="1" applyFont="1" applyFill="1" applyBorder="1" applyAlignment="1" applyProtection="1">
      <alignment horizontal="right"/>
    </xf>
    <xf numFmtId="180" fontId="15" fillId="0" borderId="2" xfId="0" applyNumberFormat="1" applyFont="1" applyFill="1" applyBorder="1" applyAlignment="1" applyProtection="1">
      <alignment horizontal="center" vertical="center"/>
    </xf>
    <xf numFmtId="180" fontId="15" fillId="0" borderId="2" xfId="0" applyNumberFormat="1" applyFont="1" applyFill="1" applyBorder="1" applyAlignment="1" applyProtection="1">
      <alignment horizontal="center" vertical="center" wrapText="1"/>
    </xf>
    <xf numFmtId="180" fontId="15" fillId="0" borderId="0" xfId="0" applyNumberFormat="1" applyFont="1" applyFill="1" applyAlignment="1" applyProtection="1">
      <alignment horizontal="right" vertical="center"/>
    </xf>
    <xf numFmtId="179" fontId="15" fillId="0" borderId="1" xfId="0" applyNumberFormat="1" applyFont="1" applyFill="1" applyBorder="1" applyAlignment="1" applyProtection="1">
      <alignment horizontal="center" vertical="center"/>
    </xf>
    <xf numFmtId="0" fontId="0" fillId="0" borderId="2" xfId="0" applyNumberFormat="1" applyFill="1" applyBorder="1" applyAlignment="1">
      <alignment horizontal="center" vertical="center"/>
    </xf>
    <xf numFmtId="49" fontId="0" fillId="0" borderId="2" xfId="0" applyNumberFormat="1" applyFill="1" applyBorder="1" applyAlignment="1">
      <alignment horizontal="center" vertical="center"/>
    </xf>
    <xf numFmtId="3" fontId="0" fillId="0" borderId="2" xfId="0" applyNumberFormat="1" applyFill="1" applyBorder="1" applyAlignment="1">
      <alignment horizontal="center" vertical="center"/>
    </xf>
    <xf numFmtId="49" fontId="2" fillId="0" borderId="2" xfId="0"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180" fontId="15" fillId="0" borderId="1" xfId="0" applyNumberFormat="1" applyFont="1" applyFill="1" applyBorder="1" applyAlignment="1" applyProtection="1">
      <alignment horizontal="center" vertical="center" wrapText="1"/>
    </xf>
    <xf numFmtId="0" fontId="0" fillId="0" borderId="0" xfId="0" applyFill="1" applyAlignment="1">
      <alignment horizontal="right"/>
    </xf>
    <xf numFmtId="3" fontId="0" fillId="0" borderId="2" xfId="0" applyNumberFormat="1" applyFill="1" applyBorder="1" applyAlignment="1">
      <alignment horizontal="center" vertical="center" wrapText="1"/>
    </xf>
    <xf numFmtId="0" fontId="0" fillId="0" borderId="1" xfId="0" applyFill="1" applyBorder="1"/>
    <xf numFmtId="0" fontId="20" fillId="0" borderId="0" xfId="0" applyNumberFormat="1" applyFont="1" applyFill="1" applyAlignment="1" applyProtection="1">
      <alignment horizontal="centerContinuous" vertical="center"/>
    </xf>
    <xf numFmtId="3" fontId="15" fillId="0" borderId="2" xfId="0" applyNumberFormat="1" applyFont="1" applyFill="1" applyBorder="1" applyAlignment="1" applyProtection="1">
      <alignment horizontal="right" vertical="center" wrapText="1"/>
    </xf>
    <xf numFmtId="3" fontId="15" fillId="0" borderId="15" xfId="0" applyNumberFormat="1" applyFont="1" applyFill="1" applyBorder="1" applyAlignment="1" applyProtection="1">
      <alignment horizontal="right" vertical="center" wrapText="1"/>
    </xf>
    <xf numFmtId="0" fontId="17" fillId="0" borderId="15" xfId="64" applyNumberFormat="1" applyFont="1" applyFill="1" applyBorder="1" applyAlignment="1" applyProtection="1">
      <alignment horizontal="center" vertical="center" wrapText="1"/>
    </xf>
    <xf numFmtId="0" fontId="17" fillId="0" borderId="15" xfId="0" applyNumberFormat="1" applyFont="1" applyFill="1" applyBorder="1" applyAlignment="1" applyProtection="1">
      <alignment horizontal="center" vertical="center" wrapText="1"/>
    </xf>
    <xf numFmtId="3" fontId="0" fillId="0" borderId="0" xfId="0" applyNumberFormat="1" applyFill="1"/>
    <xf numFmtId="49" fontId="0" fillId="0" borderId="0" xfId="5" applyNumberFormat="1" applyFont="1" applyFill="1" applyAlignment="1">
      <alignment horizontal="center" vertical="center"/>
    </xf>
    <xf numFmtId="0" fontId="0" fillId="0" borderId="0" xfId="11" applyNumberFormat="1" applyFont="1" applyFill="1" applyAlignment="1" applyProtection="1">
      <alignment horizontal="right" vertical="center"/>
    </xf>
    <xf numFmtId="0" fontId="0" fillId="0" borderId="0" xfId="5" applyNumberFormat="1" applyFont="1" applyFill="1" applyAlignment="1">
      <alignment vertical="center"/>
    </xf>
    <xf numFmtId="184" fontId="16" fillId="0" borderId="0" xfId="11" applyNumberFormat="1" applyFont="1" applyFill="1" applyAlignment="1" applyProtection="1">
      <alignment horizontal="center" vertical="center"/>
    </xf>
    <xf numFmtId="0" fontId="0" fillId="0" borderId="2" xfId="5" applyNumberFormat="1" applyFont="1" applyFill="1" applyBorder="1" applyAlignment="1" applyProtection="1">
      <alignment horizontal="center" vertical="center" wrapText="1"/>
    </xf>
    <xf numFmtId="0" fontId="0" fillId="0" borderId="3" xfId="5"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xf>
    <xf numFmtId="0" fontId="0" fillId="0" borderId="1" xfId="5" applyNumberFormat="1" applyFont="1" applyFill="1" applyBorder="1" applyAlignment="1" applyProtection="1">
      <alignment horizontal="center" vertical="center"/>
    </xf>
    <xf numFmtId="0" fontId="0" fillId="0" borderId="15" xfId="5"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2" xfId="5" applyNumberFormat="1" applyFont="1" applyFill="1" applyBorder="1" applyAlignment="1" applyProtection="1">
      <alignment horizontal="center" vertical="center"/>
    </xf>
    <xf numFmtId="184" fontId="21" fillId="0" borderId="2" xfId="11" applyNumberFormat="1" applyFont="1" applyFill="1" applyBorder="1" applyAlignment="1">
      <alignment horizontal="center" vertical="center"/>
    </xf>
    <xf numFmtId="49" fontId="2" fillId="0" borderId="2" xfId="64" applyNumberFormat="1" applyFill="1" applyBorder="1" applyAlignment="1">
      <alignment horizontal="center" vertical="center" wrapText="1"/>
    </xf>
    <xf numFmtId="0" fontId="2" fillId="0" borderId="2" xfId="64" applyFill="1" applyBorder="1" applyAlignment="1">
      <alignment horizontal="center" vertical="center" wrapText="1"/>
    </xf>
    <xf numFmtId="181" fontId="2" fillId="0" borderId="2" xfId="64" applyNumberFormat="1" applyFill="1" applyBorder="1" applyAlignment="1">
      <alignment horizontal="center" vertical="center" wrapText="1"/>
    </xf>
    <xf numFmtId="0" fontId="0" fillId="0" borderId="10" xfId="5" applyNumberFormat="1" applyFont="1" applyFill="1" applyBorder="1" applyAlignment="1" applyProtection="1">
      <alignment horizontal="center" vertical="center" wrapText="1"/>
    </xf>
    <xf numFmtId="181" fontId="0" fillId="0" borderId="2" xfId="0" applyNumberFormat="1" applyBorder="1" applyAlignment="1">
      <alignment horizontal="center" vertical="center" wrapText="1"/>
    </xf>
    <xf numFmtId="0" fontId="0" fillId="0" borderId="11" xfId="5" applyNumberFormat="1" applyFont="1" applyFill="1" applyBorder="1" applyAlignment="1" applyProtection="1">
      <alignment horizontal="center" vertical="center"/>
    </xf>
    <xf numFmtId="0" fontId="0" fillId="0" borderId="15" xfId="5" applyNumberFormat="1" applyFont="1" applyFill="1" applyBorder="1" applyAlignment="1" applyProtection="1">
      <alignment horizontal="center" vertical="center"/>
    </xf>
    <xf numFmtId="0" fontId="0" fillId="0" borderId="2" xfId="5" applyNumberFormat="1" applyFont="1" applyFill="1" applyBorder="1" applyAlignment="1" applyProtection="1">
      <alignment vertical="center"/>
    </xf>
    <xf numFmtId="0" fontId="0" fillId="0" borderId="2" xfId="5" applyNumberFormat="1" applyFont="1" applyFill="1" applyBorder="1" applyAlignment="1">
      <alignment vertical="center"/>
    </xf>
    <xf numFmtId="0" fontId="0" fillId="0" borderId="2" xfId="5" applyNumberFormat="1" applyFont="1" applyFill="1" applyBorder="1" applyAlignment="1">
      <alignment horizontal="center" vertical="center"/>
    </xf>
    <xf numFmtId="0" fontId="0" fillId="0" borderId="2" xfId="0" applyFill="1" applyBorder="1"/>
    <xf numFmtId="184" fontId="0" fillId="0" borderId="0" xfId="11" applyNumberFormat="1" applyFont="1" applyFill="1" applyAlignment="1">
      <alignment horizontal="center" vertical="center"/>
    </xf>
    <xf numFmtId="0" fontId="0" fillId="0" borderId="11" xfId="5" applyNumberFormat="1" applyFont="1" applyFill="1" applyBorder="1" applyAlignment="1" applyProtection="1">
      <alignment horizontal="center" vertical="center" wrapText="1"/>
    </xf>
    <xf numFmtId="0" fontId="0" fillId="0" borderId="4" xfId="5" applyNumberFormat="1" applyFont="1" applyFill="1" applyBorder="1" applyAlignment="1" applyProtection="1">
      <alignment horizontal="center" vertical="center" wrapText="1"/>
    </xf>
    <xf numFmtId="0" fontId="0" fillId="0" borderId="2" xfId="5" applyNumberFormat="1" applyFont="1" applyFill="1" applyBorder="1" applyAlignment="1">
      <alignment horizontal="center" vertical="center" wrapText="1"/>
    </xf>
    <xf numFmtId="0" fontId="0" fillId="0" borderId="3" xfId="5" applyNumberFormat="1" applyFont="1" applyFill="1" applyBorder="1" applyAlignment="1">
      <alignment horizontal="center" vertical="center" wrapText="1"/>
    </xf>
    <xf numFmtId="0" fontId="0" fillId="0" borderId="2" xfId="0" applyFill="1" applyBorder="1" applyAlignment="1">
      <alignment horizontal="center" vertical="center"/>
    </xf>
    <xf numFmtId="0" fontId="2" fillId="0" borderId="0" xfId="0" applyNumberFormat="1" applyFont="1" applyFill="1" applyAlignment="1" applyProtection="1">
      <alignment horizontal="right" vertical="center"/>
    </xf>
    <xf numFmtId="180" fontId="21" fillId="0" borderId="0" xfId="5" applyNumberFormat="1" applyFont="1" applyFill="1" applyAlignment="1">
      <alignment horizontal="center" vertical="center"/>
    </xf>
    <xf numFmtId="0" fontId="21" fillId="0" borderId="0" xfId="11" applyNumberFormat="1" applyFont="1" applyFill="1" applyAlignment="1">
      <alignment horizontal="center" vertical="center"/>
    </xf>
    <xf numFmtId="0" fontId="21" fillId="0" borderId="0" xfId="5" applyNumberFormat="1" applyFont="1" applyFill="1" applyAlignment="1">
      <alignment horizontal="center" vertical="center"/>
    </xf>
    <xf numFmtId="0" fontId="22" fillId="0" borderId="0" xfId="1" applyNumberFormat="1" applyFont="1" applyFill="1" applyAlignment="1">
      <alignment horizontal="center" vertical="center"/>
    </xf>
    <xf numFmtId="0" fontId="23" fillId="0" borderId="0" xfId="5" applyNumberFormat="1" applyFont="1" applyFill="1" applyAlignment="1">
      <alignment horizontal="left" vertical="top" wrapText="1"/>
    </xf>
    <xf numFmtId="0" fontId="21" fillId="0" borderId="0" xfId="5" applyNumberFormat="1" applyFont="1" applyFill="1" applyAlignment="1">
      <alignment horizontal="right" vertical="center" wrapText="1"/>
    </xf>
    <xf numFmtId="0" fontId="23" fillId="0" borderId="0" xfId="5" applyNumberFormat="1" applyFont="1" applyFill="1" applyAlignment="1">
      <alignment horizontal="left" vertical="center" wrapText="1"/>
    </xf>
    <xf numFmtId="0" fontId="24" fillId="0" borderId="0" xfId="5" applyNumberFormat="1" applyFont="1" applyFill="1" applyAlignment="1" applyProtection="1">
      <alignment horizontal="center" vertical="center"/>
    </xf>
    <xf numFmtId="0" fontId="21" fillId="0" borderId="0" xfId="5" applyNumberFormat="1" applyFont="1" applyFill="1" applyAlignment="1">
      <alignment horizontal="left" vertical="center" wrapText="1"/>
    </xf>
    <xf numFmtId="0" fontId="21" fillId="0" borderId="2" xfId="5" applyNumberFormat="1" applyFont="1" applyFill="1" applyBorder="1" applyAlignment="1" applyProtection="1">
      <alignment horizontal="center" vertical="center" wrapText="1"/>
    </xf>
    <xf numFmtId="0" fontId="21" fillId="0" borderId="3" xfId="5" applyNumberFormat="1" applyFont="1" applyFill="1" applyBorder="1" applyAlignment="1" applyProtection="1">
      <alignment horizontal="center" vertical="center" wrapText="1"/>
    </xf>
    <xf numFmtId="49" fontId="21" fillId="0" borderId="2" xfId="5" applyNumberFormat="1" applyFont="1" applyFill="1" applyBorder="1" applyAlignment="1">
      <alignment horizontal="center" vertical="center" wrapText="1"/>
    </xf>
    <xf numFmtId="3" fontId="21" fillId="0" borderId="2" xfId="5" applyNumberFormat="1" applyFont="1" applyFill="1" applyBorder="1" applyAlignment="1">
      <alignment horizontal="center" vertical="center" wrapText="1"/>
    </xf>
    <xf numFmtId="0" fontId="21" fillId="0" borderId="0" xfId="5" applyNumberFormat="1" applyFont="1" applyFill="1" applyAlignment="1" applyProtection="1">
      <alignment vertical="center" wrapText="1"/>
    </xf>
    <xf numFmtId="0" fontId="21" fillId="0" borderId="0" xfId="5" applyNumberFormat="1" applyFont="1" applyFill="1" applyAlignment="1">
      <alignment horizontal="centerContinuous" vertical="center"/>
    </xf>
    <xf numFmtId="0" fontId="21" fillId="0" borderId="0" xfId="5" applyNumberFormat="1" applyFont="1" applyFill="1" applyAlignment="1" applyProtection="1">
      <alignment horizontal="right" wrapText="1"/>
    </xf>
    <xf numFmtId="0" fontId="21" fillId="0" borderId="1" xfId="5" applyNumberFormat="1" applyFont="1" applyFill="1" applyBorder="1" applyAlignment="1" applyProtection="1">
      <alignment horizontal="right" wrapText="1"/>
    </xf>
    <xf numFmtId="0" fontId="21" fillId="0" borderId="0" xfId="5" applyNumberFormat="1" applyFont="1" applyFill="1" applyAlignment="1" applyProtection="1">
      <alignment horizontal="center" wrapText="1"/>
    </xf>
    <xf numFmtId="0" fontId="0" fillId="0" borderId="4" xfId="0" applyNumberFormat="1" applyFont="1" applyFill="1" applyBorder="1" applyAlignment="1" applyProtection="1">
      <alignment horizontal="center" vertical="center" wrapText="1"/>
    </xf>
    <xf numFmtId="0" fontId="21" fillId="0" borderId="10" xfId="5" applyNumberFormat="1" applyFont="1" applyFill="1" applyBorder="1" applyAlignment="1" applyProtection="1">
      <alignment horizontal="center" vertical="center" wrapText="1"/>
    </xf>
    <xf numFmtId="0" fontId="21" fillId="0" borderId="15" xfId="5" applyNumberFormat="1" applyFont="1" applyFill="1" applyBorder="1" applyAlignment="1" applyProtection="1">
      <alignment horizontal="center" vertical="center" wrapText="1"/>
    </xf>
    <xf numFmtId="0" fontId="8" fillId="0" borderId="0" xfId="5" applyNumberFormat="1" applyFont="1" applyFill="1" applyAlignment="1" applyProtection="1">
      <alignment horizontal="right" vertical="center"/>
    </xf>
    <xf numFmtId="0" fontId="21" fillId="0" borderId="0" xfId="5" applyNumberFormat="1" applyFont="1" applyFill="1" applyAlignment="1" applyProtection="1">
      <alignment horizontal="right" vertical="center"/>
    </xf>
    <xf numFmtId="0" fontId="21" fillId="0" borderId="1" xfId="5" applyNumberFormat="1" applyFont="1" applyFill="1" applyBorder="1" applyAlignment="1" applyProtection="1">
      <alignment horizontal="right" vertical="center"/>
    </xf>
    <xf numFmtId="0" fontId="21" fillId="0" borderId="0" xfId="5" applyNumberFormat="1" applyFont="1" applyFill="1" applyAlignment="1">
      <alignment horizontal="center" vertical="center" wrapText="1"/>
    </xf>
    <xf numFmtId="0" fontId="24" fillId="0" borderId="0" xfId="5" applyNumberFormat="1" applyFont="1" applyFill="1" applyAlignment="1" applyProtection="1">
      <alignment horizontal="center" vertical="center" wrapText="1"/>
    </xf>
    <xf numFmtId="49" fontId="21" fillId="0" borderId="0" xfId="5" applyNumberFormat="1" applyFont="1" applyFill="1" applyAlignment="1">
      <alignment vertical="center"/>
    </xf>
    <xf numFmtId="0" fontId="21" fillId="0" borderId="2" xfId="5" applyNumberFormat="1" applyFont="1" applyFill="1" applyBorder="1" applyAlignment="1" applyProtection="1">
      <alignment horizontal="center" vertical="center"/>
    </xf>
    <xf numFmtId="0" fontId="21" fillId="0" borderId="3" xfId="5" applyNumberFormat="1" applyFont="1" applyFill="1" applyBorder="1" applyAlignment="1">
      <alignment horizontal="center" vertical="center" wrapText="1"/>
    </xf>
    <xf numFmtId="0" fontId="21" fillId="0" borderId="2" xfId="5" applyNumberFormat="1" applyFont="1" applyFill="1" applyBorder="1" applyAlignment="1">
      <alignment horizontal="center" vertical="center" wrapText="1"/>
    </xf>
    <xf numFmtId="49" fontId="8" fillId="0" borderId="2" xfId="5" applyNumberFormat="1" applyFont="1" applyFill="1" applyBorder="1" applyAlignment="1">
      <alignment horizontal="center" vertical="center" wrapText="1"/>
    </xf>
    <xf numFmtId="0" fontId="8" fillId="0" borderId="2" xfId="5" applyNumberFormat="1" applyFont="1" applyFill="1" applyBorder="1" applyAlignment="1">
      <alignment horizontal="center" vertical="center" wrapText="1"/>
    </xf>
    <xf numFmtId="49" fontId="21" fillId="0" borderId="0" xfId="5" applyNumberFormat="1" applyFont="1" applyFill="1" applyAlignment="1">
      <alignment horizontal="center" vertical="center"/>
    </xf>
    <xf numFmtId="0" fontId="21" fillId="0" borderId="0" xfId="5" applyNumberFormat="1" applyFont="1" applyFill="1" applyAlignment="1">
      <alignment horizontal="left" vertical="center"/>
    </xf>
    <xf numFmtId="180" fontId="21" fillId="0" borderId="0" xfId="5" applyNumberFormat="1" applyFont="1" applyFill="1" applyAlignment="1">
      <alignment vertical="center"/>
    </xf>
    <xf numFmtId="180" fontId="21" fillId="0" borderId="15" xfId="5" applyNumberFormat="1" applyFont="1" applyFill="1" applyBorder="1" applyAlignment="1" applyProtection="1">
      <alignment horizontal="center" vertical="center" wrapText="1"/>
    </xf>
    <xf numFmtId="180" fontId="21" fillId="0" borderId="2" xfId="5" applyNumberFormat="1" applyFont="1" applyFill="1" applyBorder="1" applyAlignment="1" applyProtection="1">
      <alignment horizontal="center" vertical="center" wrapText="1"/>
    </xf>
    <xf numFmtId="0" fontId="2" fillId="0" borderId="0" xfId="5" applyNumberFormat="1" applyFont="1" applyFill="1" applyAlignment="1">
      <alignment horizontal="right" vertical="center"/>
    </xf>
    <xf numFmtId="0" fontId="21" fillId="0" borderId="0" xfId="5" applyNumberFormat="1" applyFont="1" applyFill="1" applyAlignment="1">
      <alignment vertical="center"/>
    </xf>
    <xf numFmtId="0" fontId="21" fillId="0" borderId="4" xfId="5" applyNumberFormat="1" applyFont="1" applyFill="1" applyBorder="1" applyAlignment="1" applyProtection="1">
      <alignment horizontal="center" vertical="center" wrapText="1"/>
    </xf>
    <xf numFmtId="0" fontId="0" fillId="0" borderId="15" xfId="5" applyNumberFormat="1" applyFont="1" applyFill="1" applyBorder="1" applyAlignment="1">
      <alignment horizontal="center" vertical="center" wrapText="1"/>
    </xf>
    <xf numFmtId="0" fontId="0" fillId="0" borderId="0" xfId="5" applyNumberFormat="1" applyFont="1" applyFill="1" applyAlignment="1">
      <alignment horizontal="centerContinuous" vertical="center"/>
    </xf>
    <xf numFmtId="49" fontId="8" fillId="0" borderId="2" xfId="5" applyNumberFormat="1" applyFont="1" applyFill="1" applyBorder="1" applyAlignment="1" applyProtection="1">
      <alignment horizontal="centerContinuous" vertical="center" wrapText="1"/>
    </xf>
    <xf numFmtId="49" fontId="22" fillId="0" borderId="2" xfId="5" applyNumberFormat="1" applyFont="1" applyFill="1" applyBorder="1" applyAlignment="1" applyProtection="1">
      <alignment vertical="center" wrapText="1"/>
    </xf>
    <xf numFmtId="49" fontId="8" fillId="0" borderId="2" xfId="5" applyNumberFormat="1" applyFont="1" applyFill="1" applyBorder="1" applyAlignment="1" applyProtection="1">
      <alignment horizontal="center" vertical="center" wrapText="1"/>
    </xf>
    <xf numFmtId="0" fontId="21" fillId="0" borderId="5" xfId="5" applyNumberFormat="1" applyFont="1" applyFill="1" applyBorder="1" applyAlignment="1" applyProtection="1">
      <alignment horizontal="center" vertical="center" wrapText="1"/>
    </xf>
    <xf numFmtId="0" fontId="21" fillId="0" borderId="12" xfId="5" applyNumberFormat="1" applyFont="1" applyFill="1" applyBorder="1" applyAlignment="1" applyProtection="1">
      <alignment horizontal="center" vertical="center" wrapText="1"/>
    </xf>
    <xf numFmtId="0" fontId="8" fillId="0" borderId="0" xfId="5" applyNumberFormat="1" applyFont="1" applyFill="1" applyAlignment="1">
      <alignment horizontal="centerContinuous" vertical="center"/>
    </xf>
    <xf numFmtId="0" fontId="21" fillId="0" borderId="0" xfId="5" applyNumberFormat="1" applyFont="1" applyFill="1" applyAlignment="1">
      <alignment horizontal="right"/>
    </xf>
    <xf numFmtId="0" fontId="2" fillId="0" borderId="0" xfId="0" applyFont="1" applyAlignment="1">
      <alignment horizontal="right"/>
    </xf>
    <xf numFmtId="0" fontId="25"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right" vertical="center"/>
    </xf>
    <xf numFmtId="0" fontId="0" fillId="0" borderId="2" xfId="0" applyFont="1" applyBorder="1" applyAlignment="1">
      <alignment horizontal="center" vertical="center"/>
    </xf>
    <xf numFmtId="0" fontId="0" fillId="0" borderId="2" xfId="0" applyFont="1" applyFill="1" applyBorder="1" applyAlignment="1">
      <alignment horizontal="center" vertical="center"/>
    </xf>
    <xf numFmtId="0" fontId="0" fillId="0" borderId="2" xfId="0" applyFont="1" applyFill="1" applyBorder="1"/>
    <xf numFmtId="0" fontId="21" fillId="0" borderId="5" xfId="5" applyNumberFormat="1" applyFont="1" applyFill="1" applyBorder="1" applyAlignment="1">
      <alignment horizontal="center" vertical="center" wrapText="1"/>
    </xf>
    <xf numFmtId="0" fontId="21" fillId="0" borderId="4" xfId="5" applyNumberFormat="1" applyFont="1" applyFill="1" applyBorder="1" applyAlignment="1">
      <alignment horizontal="center" vertical="center" wrapText="1"/>
    </xf>
    <xf numFmtId="180" fontId="21" fillId="0" borderId="13" xfId="5" applyNumberFormat="1" applyFont="1" applyFill="1" applyBorder="1" applyAlignment="1" applyProtection="1">
      <alignment horizontal="center" vertical="center" wrapText="1"/>
    </xf>
    <xf numFmtId="0" fontId="8" fillId="0" borderId="0" xfId="5" applyNumberFormat="1" applyFont="1" applyFill="1" applyAlignment="1">
      <alignment horizontal="right" vertical="center"/>
    </xf>
    <xf numFmtId="0" fontId="0" fillId="0" borderId="10" xfId="5" applyNumberFormat="1" applyFont="1" applyFill="1" applyBorder="1" applyAlignment="1">
      <alignment horizontal="center" vertical="center" wrapText="1"/>
    </xf>
    <xf numFmtId="0" fontId="0" fillId="0" borderId="3" xfId="0" applyNumberFormat="1" applyFont="1" applyFill="1" applyBorder="1" applyAlignment="1" applyProtection="1">
      <alignment horizontal="center" vertical="center" wrapText="1"/>
    </xf>
    <xf numFmtId="181" fontId="21" fillId="0" borderId="2" xfId="5" applyNumberFormat="1" applyFont="1" applyFill="1" applyBorder="1" applyAlignment="1">
      <alignment horizontal="center" vertical="center" wrapText="1"/>
    </xf>
    <xf numFmtId="0" fontId="8" fillId="0" borderId="15" xfId="5" applyNumberFormat="1" applyFont="1" applyFill="1" applyBorder="1" applyAlignment="1">
      <alignment horizontal="center" vertical="center" wrapText="1"/>
    </xf>
    <xf numFmtId="0" fontId="0" fillId="0" borderId="2" xfId="0" applyBorder="1"/>
    <xf numFmtId="0" fontId="21" fillId="0" borderId="12" xfId="5" applyNumberFormat="1" applyFont="1" applyFill="1" applyBorder="1" applyAlignment="1">
      <alignment horizontal="center" vertical="center" wrapText="1"/>
    </xf>
    <xf numFmtId="0" fontId="21" fillId="0" borderId="13" xfId="5" applyNumberFormat="1" applyFont="1" applyFill="1" applyBorder="1" applyAlignment="1">
      <alignment horizontal="center" vertical="center" wrapText="1"/>
    </xf>
    <xf numFmtId="0" fontId="21" fillId="0" borderId="15" xfId="5" applyNumberFormat="1" applyFont="1" applyFill="1" applyBorder="1" applyAlignment="1">
      <alignment horizontal="center" vertical="center" wrapText="1"/>
    </xf>
    <xf numFmtId="181" fontId="0" fillId="0" borderId="2" xfId="5" applyNumberFormat="1" applyFont="1" applyFill="1" applyBorder="1" applyAlignment="1">
      <alignment horizontal="center" vertical="center" wrapText="1"/>
    </xf>
    <xf numFmtId="0" fontId="8" fillId="0" borderId="0" xfId="5" applyNumberFormat="1" applyFont="1" applyFill="1" applyAlignment="1" applyProtection="1">
      <alignment horizontal="right" vertical="center" wrapText="1"/>
    </xf>
    <xf numFmtId="0" fontId="21" fillId="0" borderId="12" xfId="5" applyNumberFormat="1" applyFont="1" applyFill="1" applyBorder="1" applyAlignment="1" applyProtection="1">
      <alignment horizontal="right" vertical="center" wrapText="1"/>
    </xf>
    <xf numFmtId="0" fontId="21" fillId="0" borderId="13" xfId="5" applyNumberFormat="1" applyFont="1" applyFill="1" applyBorder="1" applyAlignment="1" applyProtection="1">
      <alignment horizontal="right" vertical="center" wrapText="1"/>
    </xf>
    <xf numFmtId="0" fontId="21" fillId="0" borderId="15" xfId="5" applyNumberFormat="1" applyFont="1" applyFill="1" applyBorder="1" applyAlignment="1" applyProtection="1">
      <alignment horizontal="right" vertical="center" wrapText="1"/>
    </xf>
    <xf numFmtId="0" fontId="21" fillId="0" borderId="0" xfId="5" applyNumberFormat="1" applyFont="1" applyAlignment="1">
      <alignment horizontal="right" vertical="center" wrapText="1"/>
    </xf>
    <xf numFmtId="0" fontId="21" fillId="0" borderId="0" xfId="5" applyNumberFormat="1" applyFont="1" applyAlignment="1">
      <alignment horizontal="left" vertical="center" wrapText="1"/>
    </xf>
    <xf numFmtId="0" fontId="21" fillId="0" borderId="0" xfId="5" applyNumberFormat="1" applyFont="1" applyAlignment="1">
      <alignment horizontal="center" vertical="center" wrapText="1"/>
    </xf>
    <xf numFmtId="0" fontId="21" fillId="2" borderId="2" xfId="5" applyNumberFormat="1" applyFont="1" applyFill="1" applyBorder="1" applyAlignment="1" applyProtection="1">
      <alignment horizontal="center" vertical="center" wrapText="1"/>
    </xf>
    <xf numFmtId="0" fontId="21" fillId="2" borderId="4" xfId="5" applyNumberFormat="1" applyFont="1" applyFill="1" applyBorder="1" applyAlignment="1" applyProtection="1">
      <alignment horizontal="center" vertical="center" wrapText="1"/>
    </xf>
    <xf numFmtId="0" fontId="0" fillId="2" borderId="2" xfId="5" applyNumberFormat="1" applyFont="1" applyFill="1" applyBorder="1" applyAlignment="1">
      <alignment horizontal="center" vertical="center" wrapText="1"/>
    </xf>
    <xf numFmtId="0" fontId="21" fillId="0" borderId="0" xfId="5" applyNumberFormat="1" applyFont="1" applyAlignment="1">
      <alignment horizontal="centerContinuous" vertical="center"/>
    </xf>
    <xf numFmtId="0" fontId="0" fillId="0" borderId="0" xfId="5" applyNumberFormat="1" applyFont="1" applyAlignment="1">
      <alignment vertical="center"/>
    </xf>
    <xf numFmtId="0" fontId="21" fillId="0" borderId="1" xfId="5" applyNumberFormat="1" applyFont="1" applyFill="1" applyBorder="1" applyAlignment="1">
      <alignment horizontal="right" vertical="center" wrapText="1"/>
    </xf>
    <xf numFmtId="0" fontId="21" fillId="0" borderId="0" xfId="5" applyNumberFormat="1" applyFont="1" applyFill="1" applyBorder="1" applyAlignment="1" applyProtection="1">
      <alignment horizontal="right" wrapText="1"/>
    </xf>
    <xf numFmtId="0" fontId="0" fillId="2" borderId="2" xfId="5" applyNumberFormat="1" applyFont="1" applyFill="1" applyBorder="1" applyAlignment="1" applyProtection="1">
      <alignment horizontal="center" vertical="center" wrapText="1"/>
    </xf>
    <xf numFmtId="3" fontId="0" fillId="0" borderId="2" xfId="5" applyNumberFormat="1" applyFont="1" applyFill="1" applyBorder="1" applyAlignment="1">
      <alignment horizontal="center" vertical="center" wrapText="1"/>
    </xf>
    <xf numFmtId="183" fontId="0" fillId="0" borderId="2" xfId="0" applyNumberFormat="1" applyFill="1" applyBorder="1" applyAlignment="1">
      <alignment horizontal="center" vertical="center" wrapText="1"/>
    </xf>
    <xf numFmtId="181" fontId="0" fillId="0" borderId="2" xfId="0" applyNumberForma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2" xfId="64" applyNumberFormat="1" applyFill="1" applyBorder="1" applyAlignment="1">
      <alignment horizontal="center" vertical="center"/>
    </xf>
    <xf numFmtId="49" fontId="2" fillId="0" borderId="2" xfId="64" applyNumberFormat="1" applyFont="1" applyFill="1" applyBorder="1" applyAlignment="1">
      <alignment horizontal="center" vertical="center"/>
    </xf>
    <xf numFmtId="0" fontId="2" fillId="0" borderId="2" xfId="64" applyNumberFormat="1" applyFont="1" applyFill="1" applyBorder="1" applyAlignment="1">
      <alignment horizontal="center" vertical="center"/>
    </xf>
    <xf numFmtId="49" fontId="2" fillId="0" borderId="2" xfId="64" applyNumberFormat="1" applyFill="1" applyBorder="1" applyAlignment="1">
      <alignment horizontal="left" vertical="center"/>
    </xf>
    <xf numFmtId="0" fontId="0" fillId="2" borderId="12" xfId="5" applyNumberFormat="1" applyFont="1" applyFill="1" applyBorder="1" applyAlignment="1" applyProtection="1">
      <alignment horizontal="center" vertical="center" wrapText="1"/>
    </xf>
    <xf numFmtId="0" fontId="0" fillId="2" borderId="13" xfId="5" applyNumberFormat="1" applyFont="1" applyFill="1" applyBorder="1" applyAlignment="1" applyProtection="1">
      <alignment horizontal="center" vertical="center" wrapText="1"/>
    </xf>
    <xf numFmtId="0" fontId="0" fillId="2" borderId="15" xfId="5" applyNumberFormat="1" applyFont="1" applyFill="1" applyBorder="1" applyAlignment="1" applyProtection="1">
      <alignment horizontal="center" vertical="center" wrapText="1"/>
    </xf>
    <xf numFmtId="0" fontId="21" fillId="0" borderId="0" xfId="5" applyNumberFormat="1" applyFont="1" applyFill="1" applyAlignment="1" applyProtection="1">
      <alignment horizontal="right" vertical="center" wrapText="1"/>
    </xf>
    <xf numFmtId="0" fontId="21" fillId="0" borderId="13" xfId="5" applyNumberFormat="1" applyFont="1" applyFill="1" applyBorder="1" applyAlignment="1" applyProtection="1">
      <alignment horizontal="center" vertical="center" wrapText="1"/>
    </xf>
    <xf numFmtId="0" fontId="0" fillId="0" borderId="0" xfId="0" applyFill="1" applyBorder="1"/>
    <xf numFmtId="49" fontId="0" fillId="0" borderId="2" xfId="0" applyNumberFormat="1" applyFill="1" applyBorder="1"/>
    <xf numFmtId="183" fontId="0" fillId="0" borderId="2" xfId="0" applyNumberFormat="1" applyFill="1" applyBorder="1"/>
    <xf numFmtId="49" fontId="2" fillId="0" borderId="2" xfId="0" applyNumberFormat="1" applyFont="1" applyFill="1" applyBorder="1"/>
    <xf numFmtId="49" fontId="2" fillId="0" borderId="2" xfId="0" applyNumberFormat="1" applyFont="1" applyFill="1" applyBorder="1" applyAlignment="1">
      <alignment horizontal="right"/>
    </xf>
    <xf numFmtId="9" fontId="21" fillId="0" borderId="0" xfId="5" applyNumberFormat="1" applyFont="1" applyFill="1" applyAlignment="1">
      <alignment horizontal="center" vertical="center" wrapText="1"/>
    </xf>
    <xf numFmtId="9" fontId="21" fillId="0" borderId="0" xfId="5" applyNumberFormat="1" applyFont="1" applyFill="1" applyAlignment="1">
      <alignment horizontal="left" vertical="center" wrapText="1"/>
    </xf>
    <xf numFmtId="0" fontId="21" fillId="0" borderId="0" xfId="5" applyNumberFormat="1" applyFont="1" applyFill="1" applyBorder="1" applyAlignment="1" applyProtection="1">
      <alignment wrapText="1"/>
    </xf>
    <xf numFmtId="0" fontId="0" fillId="0" borderId="6" xfId="5" applyNumberFormat="1" applyFont="1" applyFill="1" applyBorder="1" applyAlignment="1" applyProtection="1">
      <alignment horizontal="center" vertical="center" wrapText="1"/>
    </xf>
    <xf numFmtId="0" fontId="0" fillId="0" borderId="14" xfId="5" applyNumberFormat="1" applyFont="1" applyFill="1" applyBorder="1" applyAlignment="1" applyProtection="1">
      <alignment horizontal="center" vertical="center" wrapText="1"/>
    </xf>
    <xf numFmtId="0" fontId="0" fillId="0" borderId="1" xfId="5" applyNumberFormat="1" applyFont="1" applyFill="1" applyBorder="1" applyAlignment="1" applyProtection="1">
      <alignment horizontal="center" vertical="center" wrapText="1"/>
    </xf>
    <xf numFmtId="183" fontId="0" fillId="0" borderId="2" xfId="0" applyNumberFormat="1" applyFill="1" applyBorder="1" applyAlignment="1">
      <alignment wrapText="1"/>
    </xf>
    <xf numFmtId="3" fontId="0" fillId="0" borderId="2" xfId="0" applyNumberFormat="1" applyFill="1" applyBorder="1" applyAlignment="1">
      <alignment wrapText="1"/>
    </xf>
    <xf numFmtId="0" fontId="21" fillId="0" borderId="0" xfId="5" applyNumberFormat="1" applyFont="1" applyFill="1" applyBorder="1" applyAlignment="1" applyProtection="1">
      <alignment vertical="center" wrapText="1"/>
    </xf>
    <xf numFmtId="0" fontId="21" fillId="0" borderId="0" xfId="5" applyNumberFormat="1" applyFont="1" applyFill="1" applyBorder="1" applyAlignment="1">
      <alignment horizontal="centerContinuous" vertical="center"/>
    </xf>
    <xf numFmtId="0" fontId="0" fillId="0" borderId="7" xfId="5" applyNumberFormat="1" applyFont="1" applyFill="1" applyBorder="1" applyAlignment="1" applyProtection="1">
      <alignment horizontal="center" vertical="center" wrapText="1"/>
    </xf>
    <xf numFmtId="0" fontId="0" fillId="0" borderId="2" xfId="5" applyNumberFormat="1" applyFont="1" applyFill="1" applyBorder="1" applyAlignment="1" applyProtection="1">
      <alignment vertical="center" wrapText="1"/>
    </xf>
    <xf numFmtId="0" fontId="8" fillId="0" borderId="0" xfId="5" applyNumberFormat="1" applyFont="1" applyFill="1" applyAlignment="1">
      <alignment horizontal="center" vertical="center" wrapText="1"/>
    </xf>
    <xf numFmtId="0" fontId="8" fillId="0" borderId="0" xfId="5" applyNumberFormat="1" applyFont="1" applyFill="1" applyAlignment="1">
      <alignment horizontal="right" vertical="center" wrapText="1"/>
    </xf>
    <xf numFmtId="0" fontId="26" fillId="0" borderId="0" xfId="5" applyNumberFormat="1" applyFont="1" applyFill="1" applyAlignment="1" applyProtection="1">
      <alignment horizontal="center" vertical="center" wrapText="1"/>
    </xf>
    <xf numFmtId="49" fontId="8" fillId="0" borderId="0" xfId="5" applyNumberFormat="1" applyFont="1" applyFill="1" applyAlignment="1">
      <alignment vertical="center"/>
    </xf>
    <xf numFmtId="0" fontId="8" fillId="0" borderId="0" xfId="5" applyNumberFormat="1" applyFont="1" applyFill="1" applyAlignment="1">
      <alignment horizontal="right"/>
    </xf>
    <xf numFmtId="0" fontId="8" fillId="0" borderId="2" xfId="5" applyNumberFormat="1" applyFont="1" applyFill="1" applyBorder="1" applyAlignment="1" applyProtection="1">
      <alignment horizontal="center" vertical="center"/>
    </xf>
    <xf numFmtId="0" fontId="8" fillId="0" borderId="5" xfId="5" applyNumberFormat="1" applyFont="1" applyFill="1" applyBorder="1" applyAlignment="1" applyProtection="1">
      <alignment horizontal="center" vertical="center" wrapText="1"/>
    </xf>
    <xf numFmtId="0" fontId="2" fillId="0" borderId="3" xfId="64" applyNumberFormat="1" applyFont="1" applyFill="1" applyBorder="1" applyAlignment="1" applyProtection="1">
      <alignment horizontal="center" vertical="center"/>
    </xf>
    <xf numFmtId="0" fontId="8" fillId="0" borderId="3" xfId="5" applyNumberFormat="1" applyFont="1" applyFill="1" applyBorder="1" applyAlignment="1" applyProtection="1">
      <alignment horizontal="center" vertical="center" wrapText="1"/>
    </xf>
    <xf numFmtId="0" fontId="8" fillId="0" borderId="2" xfId="5" applyNumberFormat="1" applyFont="1" applyFill="1" applyBorder="1" applyAlignment="1" applyProtection="1">
      <alignment horizontal="center" vertical="center" wrapText="1"/>
    </xf>
    <xf numFmtId="0" fontId="8" fillId="0" borderId="15" xfId="5" applyNumberFormat="1" applyFont="1" applyFill="1" applyBorder="1" applyAlignment="1" applyProtection="1">
      <alignment horizontal="center" vertical="center" wrapText="1"/>
    </xf>
    <xf numFmtId="0" fontId="2" fillId="0" borderId="2" xfId="64" applyNumberFormat="1" applyFill="1" applyBorder="1" applyAlignment="1">
      <alignment horizontal="center" vertical="center" wrapText="1"/>
    </xf>
    <xf numFmtId="3" fontId="2" fillId="0" borderId="2" xfId="64" applyNumberFormat="1" applyFill="1" applyBorder="1" applyAlignment="1">
      <alignment horizontal="center" vertical="center" wrapText="1"/>
    </xf>
    <xf numFmtId="0" fontId="0" fillId="0" borderId="2" xfId="0" applyNumberFormat="1" applyFill="1" applyBorder="1" applyAlignment="1">
      <alignment horizontal="center" vertical="center" wrapText="1"/>
    </xf>
    <xf numFmtId="49" fontId="0" fillId="0" borderId="2" xfId="0" applyNumberFormat="1" applyFill="1" applyBorder="1" applyAlignment="1">
      <alignment horizontal="center" vertical="center" wrapText="1"/>
    </xf>
    <xf numFmtId="0" fontId="0" fillId="0" borderId="3" xfId="0" applyNumberFormat="1" applyFont="1" applyFill="1" applyBorder="1" applyAlignment="1" applyProtection="1">
      <alignment horizontal="center" vertical="center"/>
    </xf>
    <xf numFmtId="0" fontId="21" fillId="0" borderId="11" xfId="5" applyNumberFormat="1" applyFont="1" applyFill="1" applyBorder="1" applyAlignment="1" applyProtection="1">
      <alignment horizontal="center" vertical="center" wrapText="1"/>
    </xf>
    <xf numFmtId="49" fontId="2" fillId="0" borderId="2" xfId="64" applyNumberFormat="1" applyFont="1" applyFill="1" applyBorder="1" applyAlignment="1">
      <alignment horizontal="center" vertical="center" wrapText="1"/>
    </xf>
    <xf numFmtId="0" fontId="0" fillId="0" borderId="5" xfId="5" applyNumberFormat="1" applyFont="1" applyFill="1" applyBorder="1" applyAlignment="1">
      <alignment horizontal="center" vertical="center" wrapText="1"/>
    </xf>
    <xf numFmtId="0" fontId="26" fillId="0" borderId="0" xfId="0" applyFont="1" applyAlignment="1">
      <alignment horizontal="center" vertical="center"/>
    </xf>
    <xf numFmtId="0" fontId="21" fillId="0" borderId="0" xfId="0" applyFont="1" applyAlignment="1">
      <alignment horizontal="right" vertical="center"/>
    </xf>
    <xf numFmtId="0" fontId="26" fillId="0" borderId="0" xfId="0" applyFont="1" applyAlignment="1">
      <alignment vertical="center"/>
    </xf>
    <xf numFmtId="0" fontId="27" fillId="0" borderId="0" xfId="0" applyFont="1" applyFill="1"/>
    <xf numFmtId="0" fontId="15" fillId="0" borderId="4" xfId="0" applyNumberFormat="1" applyFont="1" applyFill="1" applyBorder="1" applyAlignment="1" applyProtection="1">
      <alignment horizontal="center" vertical="center"/>
    </xf>
    <xf numFmtId="0" fontId="27" fillId="0" borderId="6" xfId="0" applyFont="1" applyBorder="1" applyAlignment="1">
      <alignment horizontal="center" vertical="center"/>
    </xf>
    <xf numFmtId="0" fontId="27" fillId="0" borderId="14" xfId="0" applyFont="1" applyBorder="1" applyAlignment="1">
      <alignment horizontal="center" vertical="center"/>
    </xf>
    <xf numFmtId="0" fontId="27" fillId="0" borderId="7" xfId="0" applyFont="1" applyBorder="1" applyAlignment="1">
      <alignment horizontal="center" vertical="center"/>
    </xf>
    <xf numFmtId="0" fontId="27" fillId="0" borderId="2" xfId="0" applyFont="1" applyBorder="1" applyAlignment="1">
      <alignment horizontal="center"/>
    </xf>
    <xf numFmtId="0" fontId="27" fillId="0" borderId="16" xfId="0" applyFont="1" applyBorder="1" applyAlignment="1">
      <alignment horizontal="center"/>
    </xf>
    <xf numFmtId="0" fontId="15" fillId="0" borderId="2" xfId="0" applyNumberFormat="1" applyFont="1" applyFill="1" applyBorder="1" applyAlignment="1" applyProtection="1">
      <alignment vertical="center"/>
    </xf>
    <xf numFmtId="183" fontId="0" fillId="0" borderId="2" xfId="0" applyNumberFormat="1" applyFill="1" applyBorder="1" applyAlignment="1">
      <alignment horizontal="center" vertical="center"/>
    </xf>
    <xf numFmtId="0" fontId="15" fillId="0" borderId="16" xfId="0" applyNumberFormat="1" applyFont="1" applyFill="1" applyBorder="1" applyAlignment="1" applyProtection="1">
      <alignment vertical="center"/>
    </xf>
    <xf numFmtId="183" fontId="0" fillId="0" borderId="16" xfId="0" applyNumberFormat="1" applyFill="1" applyBorder="1" applyAlignment="1">
      <alignment vertical="center"/>
    </xf>
    <xf numFmtId="183" fontId="0" fillId="0" borderId="16" xfId="0" applyNumberFormat="1" applyFill="1" applyBorder="1" applyAlignment="1">
      <alignment vertical="center" wrapText="1"/>
    </xf>
    <xf numFmtId="183" fontId="0" fillId="0" borderId="2" xfId="0" applyNumberFormat="1" applyFill="1" applyBorder="1" applyAlignment="1">
      <alignment vertical="center" wrapText="1"/>
    </xf>
    <xf numFmtId="0" fontId="17" fillId="0" borderId="2" xfId="0" applyNumberFormat="1" applyFont="1" applyFill="1" applyBorder="1" applyAlignment="1" applyProtection="1">
      <alignment vertical="center"/>
    </xf>
    <xf numFmtId="183" fontId="0" fillId="0" borderId="2" xfId="0" applyNumberFormat="1" applyFill="1" applyBorder="1" applyAlignment="1">
      <alignment horizontal="center" vertical="center"/>
    </xf>
    <xf numFmtId="0" fontId="15" fillId="0" borderId="16" xfId="0" applyNumberFormat="1" applyFont="1" applyFill="1" applyBorder="1" applyAlignment="1" applyProtection="1">
      <alignment horizontal="left" vertical="center" wrapText="1"/>
    </xf>
    <xf numFmtId="0" fontId="17" fillId="0" borderId="16" xfId="0" applyNumberFormat="1" applyFont="1" applyFill="1" applyBorder="1" applyAlignment="1" applyProtection="1">
      <alignment horizontal="left" vertical="center" wrapText="1"/>
    </xf>
    <xf numFmtId="185" fontId="0" fillId="0" borderId="2" xfId="0" applyNumberFormat="1" applyFill="1" applyBorder="1" applyAlignment="1">
      <alignment horizontal="center" vertical="center"/>
    </xf>
    <xf numFmtId="0" fontId="27" fillId="0" borderId="17" xfId="0" applyFont="1" applyFill="1" applyBorder="1" applyAlignment="1">
      <alignment horizontal="center" vertical="center"/>
    </xf>
    <xf numFmtId="183" fontId="0" fillId="0" borderId="17" xfId="0" applyNumberFormat="1" applyFill="1" applyBorder="1" applyAlignment="1">
      <alignment vertical="center"/>
    </xf>
    <xf numFmtId="183" fontId="0" fillId="0" borderId="17" xfId="0" applyNumberFormat="1" applyFill="1" applyBorder="1" applyAlignment="1">
      <alignment vertical="center" wrapText="1"/>
    </xf>
    <xf numFmtId="183" fontId="0" fillId="0" borderId="2" xfId="0" applyNumberFormat="1" applyFill="1" applyBorder="1" applyAlignment="1">
      <alignment vertical="center" wrapText="1"/>
    </xf>
    <xf numFmtId="185" fontId="0" fillId="0" borderId="0" xfId="0" applyNumberFormat="1" applyFill="1" applyBorder="1" applyAlignment="1">
      <alignment horizontal="center" vertical="center"/>
    </xf>
    <xf numFmtId="0" fontId="0" fillId="0" borderId="0" xfId="0" applyBorder="1"/>
    <xf numFmtId="183" fontId="0" fillId="0" borderId="0" xfId="0" applyNumberFormat="1" applyFill="1" applyBorder="1" applyAlignment="1">
      <alignment vertical="center" wrapText="1"/>
    </xf>
    <xf numFmtId="183" fontId="0" fillId="0" borderId="0" xfId="0" applyNumberFormat="1" applyFill="1" applyBorder="1" applyAlignment="1">
      <alignment vertical="center"/>
    </xf>
    <xf numFmtId="0" fontId="26" fillId="0" borderId="0" xfId="5" applyNumberFormat="1" applyFont="1" applyFill="1" applyAlignment="1" applyProtection="1">
      <alignment horizontal="center" vertical="center"/>
    </xf>
    <xf numFmtId="0" fontId="21" fillId="0" borderId="0" xfId="5" applyNumberFormat="1" applyFont="1" applyFill="1" applyAlignment="1">
      <alignment horizontal="centerContinuous" vertical="center" wrapText="1"/>
    </xf>
    <xf numFmtId="0" fontId="21" fillId="0" borderId="1" xfId="5" applyNumberFormat="1" applyFont="1" applyFill="1" applyBorder="1" applyAlignment="1">
      <alignment horizontal="left" vertical="center" wrapText="1"/>
    </xf>
    <xf numFmtId="183" fontId="21" fillId="0" borderId="2" xfId="5" applyNumberFormat="1" applyFont="1" applyFill="1" applyBorder="1" applyAlignment="1">
      <alignment horizontal="center" vertical="center" wrapText="1"/>
    </xf>
    <xf numFmtId="183" fontId="21" fillId="0" borderId="15" xfId="5" applyNumberFormat="1" applyFont="1" applyFill="1" applyBorder="1" applyAlignment="1">
      <alignment horizontal="center" vertical="center" wrapText="1"/>
    </xf>
    <xf numFmtId="0" fontId="21" fillId="0" borderId="0" xfId="5" applyNumberFormat="1" applyFont="1" applyFill="1" applyAlignment="1">
      <alignment horizontal="right" vertical="center"/>
    </xf>
    <xf numFmtId="0" fontId="21" fillId="0" borderId="10" xfId="5" applyNumberFormat="1" applyFont="1" applyFill="1" applyBorder="1" applyAlignment="1">
      <alignment horizontal="center" vertical="center" wrapText="1"/>
    </xf>
    <xf numFmtId="181" fontId="0" fillId="0" borderId="0" xfId="0" applyNumberFormat="1" applyFill="1"/>
    <xf numFmtId="0" fontId="15" fillId="0" borderId="0" xfId="0" applyNumberFormat="1" applyFont="1" applyFill="1" applyAlignment="1" applyProtection="1">
      <alignment vertical="center"/>
    </xf>
    <xf numFmtId="0" fontId="15" fillId="0" borderId="0" xfId="0" applyNumberFormat="1" applyFont="1" applyFill="1" applyAlignment="1" applyProtection="1">
      <alignment horizontal="right" vertical="center"/>
    </xf>
    <xf numFmtId="0" fontId="28" fillId="0" borderId="0" xfId="0" applyNumberFormat="1" applyFont="1" applyFill="1" applyAlignment="1" applyProtection="1">
      <alignment horizontal="centerContinuous" vertical="center"/>
    </xf>
    <xf numFmtId="0" fontId="19" fillId="0" borderId="0" xfId="0" applyNumberFormat="1" applyFont="1" applyFill="1" applyAlignment="1" applyProtection="1">
      <alignment horizontal="centerContinuous" vertical="center"/>
    </xf>
    <xf numFmtId="0" fontId="18" fillId="0" borderId="0" xfId="0" applyNumberFormat="1" applyFont="1" applyFill="1" applyAlignment="1" applyProtection="1">
      <alignment horizontal="centerContinuous" vertical="center"/>
    </xf>
    <xf numFmtId="0" fontId="15" fillId="0" borderId="1" xfId="0" applyNumberFormat="1" applyFont="1" applyFill="1" applyBorder="1" applyAlignment="1" applyProtection="1">
      <alignment vertical="center"/>
    </xf>
    <xf numFmtId="0" fontId="15" fillId="0" borderId="2" xfId="0" applyNumberFormat="1" applyFont="1" applyFill="1" applyBorder="1" applyAlignment="1" applyProtection="1">
      <alignment horizontal="centerContinuous" vertical="center"/>
    </xf>
    <xf numFmtId="0" fontId="18" fillId="0" borderId="2" xfId="0" applyNumberFormat="1" applyFont="1" applyFill="1" applyBorder="1" applyAlignment="1" applyProtection="1">
      <alignment horizontal="centerContinuous" vertical="center"/>
    </xf>
    <xf numFmtId="0" fontId="15" fillId="0" borderId="12" xfId="0" applyNumberFormat="1" applyFont="1" applyFill="1" applyBorder="1" applyAlignment="1" applyProtection="1">
      <alignment horizontal="center" vertical="center" wrapText="1"/>
    </xf>
    <xf numFmtId="183" fontId="15" fillId="0" borderId="18" xfId="0" applyNumberFormat="1" applyFont="1" applyFill="1" applyBorder="1" applyAlignment="1">
      <alignment horizontal="right" vertical="center"/>
    </xf>
    <xf numFmtId="0" fontId="15" fillId="0" borderId="3" xfId="0" applyNumberFormat="1" applyFont="1" applyFill="1" applyBorder="1" applyAlignment="1" applyProtection="1">
      <alignment vertical="center"/>
    </xf>
    <xf numFmtId="183" fontId="15" fillId="0" borderId="12" xfId="0" applyNumberFormat="1" applyFont="1" applyFill="1" applyBorder="1" applyAlignment="1" applyProtection="1">
      <alignment horizontal="right" vertical="center" wrapText="1"/>
    </xf>
    <xf numFmtId="0" fontId="15" fillId="0" borderId="5" xfId="0" applyNumberFormat="1" applyFont="1" applyFill="1" applyBorder="1" applyAlignment="1" applyProtection="1">
      <alignment vertical="center"/>
    </xf>
    <xf numFmtId="186" fontId="15" fillId="0" borderId="18" xfId="0" applyNumberFormat="1" applyFont="1" applyFill="1" applyBorder="1" applyAlignment="1" applyProtection="1">
      <alignment horizontal="right" vertical="center" wrapText="1"/>
    </xf>
    <xf numFmtId="183" fontId="15" fillId="0" borderId="2" xfId="0" applyNumberFormat="1" applyFont="1" applyFill="1" applyBorder="1" applyAlignment="1" applyProtection="1">
      <alignment horizontal="right" vertical="center" wrapText="1"/>
    </xf>
    <xf numFmtId="183" fontId="15" fillId="0" borderId="15" xfId="0" applyNumberFormat="1" applyFont="1" applyFill="1" applyBorder="1" applyAlignment="1" applyProtection="1">
      <alignment horizontal="right" vertical="center" wrapText="1"/>
    </xf>
    <xf numFmtId="183" fontId="15" fillId="0" borderId="13" xfId="0" applyNumberFormat="1" applyFont="1" applyFill="1" applyBorder="1" applyAlignment="1" applyProtection="1">
      <alignment horizontal="right" vertical="center" wrapText="1"/>
    </xf>
    <xf numFmtId="186" fontId="15" fillId="0" borderId="18" xfId="0" applyNumberFormat="1" applyFont="1" applyFill="1" applyBorder="1" applyAlignment="1">
      <alignment horizontal="right" vertical="center"/>
    </xf>
    <xf numFmtId="186" fontId="15" fillId="0" borderId="18" xfId="0" applyNumberFormat="1" applyFont="1" applyFill="1" applyBorder="1" applyAlignment="1" applyProtection="1">
      <alignment horizontal="right" vertical="center"/>
    </xf>
    <xf numFmtId="181" fontId="15" fillId="0" borderId="18" xfId="0" applyNumberFormat="1" applyFont="1" applyFill="1" applyBorder="1" applyAlignment="1" applyProtection="1">
      <alignment horizontal="right" vertical="center" wrapText="1"/>
    </xf>
    <xf numFmtId="0" fontId="15" fillId="0" borderId="3" xfId="0" applyNumberFormat="1" applyFont="1" applyFill="1" applyBorder="1" applyAlignment="1" applyProtection="1">
      <alignment horizontal="left" vertical="center" wrapText="1"/>
    </xf>
    <xf numFmtId="187" fontId="15" fillId="0" borderId="5" xfId="0" applyNumberFormat="1" applyFont="1" applyFill="1" applyBorder="1" applyAlignment="1" applyProtection="1">
      <alignment vertical="center"/>
    </xf>
    <xf numFmtId="0" fontId="15" fillId="0" borderId="4" xfId="0" applyNumberFormat="1" applyFont="1" applyFill="1" applyBorder="1" applyAlignment="1" applyProtection="1">
      <alignment vertical="center"/>
    </xf>
    <xf numFmtId="183" fontId="15" fillId="0" borderId="15" xfId="0" applyNumberFormat="1" applyFont="1" applyFill="1" applyBorder="1" applyProtection="1"/>
    <xf numFmtId="183" fontId="15" fillId="0" borderId="2" xfId="0" applyNumberFormat="1" applyFont="1" applyFill="1" applyBorder="1" applyProtection="1"/>
    <xf numFmtId="0" fontId="15" fillId="0" borderId="6" xfId="0" applyNumberFormat="1" applyFont="1" applyFill="1" applyBorder="1" applyAlignment="1" applyProtection="1">
      <alignment horizontal="left" vertical="center" wrapText="1"/>
    </xf>
    <xf numFmtId="187" fontId="15" fillId="0" borderId="12" xfId="0" applyNumberFormat="1" applyFont="1" applyFill="1" applyBorder="1" applyAlignment="1" applyProtection="1">
      <alignment horizontal="right" vertical="center" wrapText="1"/>
    </xf>
    <xf numFmtId="0" fontId="15" fillId="0" borderId="10" xfId="0" applyNumberFormat="1" applyFont="1" applyFill="1" applyBorder="1" applyAlignment="1" applyProtection="1">
      <alignment horizontal="left" vertical="center" wrapText="1"/>
    </xf>
    <xf numFmtId="183" fontId="15" fillId="0" borderId="12" xfId="0" applyNumberFormat="1" applyFont="1" applyFill="1" applyBorder="1" applyProtection="1"/>
    <xf numFmtId="183" fontId="15" fillId="0" borderId="18" xfId="0" applyNumberFormat="1" applyFont="1" applyFill="1" applyBorder="1" applyAlignment="1" applyProtection="1">
      <alignment horizontal="right" vertical="center" wrapText="1"/>
    </xf>
    <xf numFmtId="0" fontId="15" fillId="0" borderId="5" xfId="0" applyNumberFormat="1" applyFont="1" applyFill="1" applyBorder="1" applyAlignment="1" applyProtection="1">
      <alignment horizontal="center" vertical="center"/>
    </xf>
    <xf numFmtId="0" fontId="15" fillId="0" borderId="2" xfId="0" applyNumberFormat="1" applyFont="1" applyFill="1" applyBorder="1" applyProtection="1"/>
    <xf numFmtId="183" fontId="15" fillId="0" borderId="13" xfId="0" applyNumberFormat="1" applyFont="1" applyFill="1" applyBorder="1" applyProtection="1"/>
  </cellXfs>
  <cellStyles count="6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RowLevel_0" xfId="12"/>
    <cellStyle name="已访问的超链接" xfId="13" builtinId="9"/>
    <cellStyle name="注释" xfId="14" builtinId="10"/>
    <cellStyle name="常规 6" xfId="15"/>
    <cellStyle name="百分比 2" xfId="16"/>
    <cellStyle name="60% - 强调文字颜色 2" xfId="17" builtinId="36"/>
    <cellStyle name="货币[0] 3" xfId="18"/>
    <cellStyle name="标题 4" xfId="19" builtinId="19"/>
    <cellStyle name="警告文本" xfId="20" builtinId="11"/>
    <cellStyle name="标题" xfId="21" builtinId="15"/>
    <cellStyle name="解释性文本" xfId="22" builtinId="53"/>
    <cellStyle name="常规 8" xfId="23"/>
    <cellStyle name="常规 6 2" xfId="24"/>
    <cellStyle name="标题 1" xfId="25" builtinId="16"/>
    <cellStyle name="标题 2" xfId="26" builtinId="17"/>
    <cellStyle name="标题 3" xfId="27" builtinId="18"/>
    <cellStyle name="货币[0] 2" xfId="28"/>
    <cellStyle name="60% - 强调文字颜色 1" xfId="29" builtinId="32"/>
    <cellStyle name="60% - 强调文字颜色 4" xfId="30" builtinId="44"/>
    <cellStyle name="输出" xfId="31" builtinId="21"/>
    <cellStyle name="计算" xfId="32" builtinId="22"/>
    <cellStyle name="检查单元格" xfId="33" builtinId="23"/>
    <cellStyle name="20% - 强调文字颜色 6" xfId="34" builtinId="50"/>
    <cellStyle name="强调文字颜色 2" xfId="35" builtinId="33"/>
    <cellStyle name="链接单元格" xfId="36" builtinId="24"/>
    <cellStyle name="汇总" xfId="37" builtinId="25"/>
    <cellStyle name="好" xfId="38" builtinId="26"/>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千位分隔[0] 2" xfId="46"/>
    <cellStyle name="强调文字颜色 3" xfId="47" builtinId="37"/>
    <cellStyle name="千位分隔[0] 3" xfId="48"/>
    <cellStyle name="强调文字颜色 4" xfId="49" builtinId="41"/>
    <cellStyle name="20% - 强调文字颜色 4" xfId="50" builtinId="42"/>
    <cellStyle name="40% - 强调文字颜色 4" xfId="51" builtinId="43"/>
    <cellStyle name="强调文字颜色 5" xfId="52" builtinId="45"/>
    <cellStyle name="常规 2 2" xfId="53"/>
    <cellStyle name="40% - 强调文字颜色 5" xfId="54" builtinId="47"/>
    <cellStyle name="60% - 强调文字颜色 5" xfId="55" builtinId="48"/>
    <cellStyle name="强调文字颜色 6" xfId="56" builtinId="49"/>
    <cellStyle name="常规 2 3" xfId="57"/>
    <cellStyle name="40% - 强调文字颜色 6" xfId="58" builtinId="51"/>
    <cellStyle name="60% - 强调文字颜色 6" xfId="59" builtinId="52"/>
    <cellStyle name="ColLevel_0" xfId="60"/>
    <cellStyle name="常规 2" xfId="61"/>
    <cellStyle name="常规 2 4" xfId="62"/>
    <cellStyle name="常规 3" xfId="63"/>
    <cellStyle name="常规 4" xfId="64"/>
    <cellStyle name="常规 5" xfId="65"/>
    <cellStyle name="常规 7" xfId="6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5"/>
  <sheetViews>
    <sheetView showGridLines="0" showZeros="0" workbookViewId="0">
      <selection activeCell="H7" sqref="H7"/>
    </sheetView>
  </sheetViews>
  <sheetFormatPr defaultColWidth="9.125" defaultRowHeight="10.8"/>
  <cols>
    <col min="1" max="1" width="49.5" style="98" customWidth="1"/>
    <col min="2" max="2" width="22.875" style="98" customWidth="1"/>
    <col min="3" max="3" width="34.375" style="98" customWidth="1"/>
    <col min="4" max="4" width="22.875" style="98" customWidth="1"/>
    <col min="5" max="5" width="34.375" style="98" customWidth="1"/>
    <col min="6" max="6" width="22.875" style="98" customWidth="1"/>
    <col min="7" max="7" width="34.375" style="98" customWidth="1"/>
    <col min="8" max="8" width="22.875" style="98" customWidth="1"/>
    <col min="9" max="16384" width="9.125" style="98"/>
  </cols>
  <sheetData>
    <row r="1" ht="21" customHeight="1" spans="1:256">
      <c r="A1" s="391" t="s">
        <v>0</v>
      </c>
      <c r="B1" s="391"/>
      <c r="C1" s="391"/>
      <c r="D1" s="391"/>
      <c r="E1" s="391"/>
      <c r="G1" s="113"/>
      <c r="H1" s="392" t="s">
        <v>1</v>
      </c>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113"/>
      <c r="BX1" s="113"/>
      <c r="BY1" s="113"/>
      <c r="BZ1" s="113"/>
      <c r="CA1" s="113"/>
      <c r="CB1" s="113"/>
      <c r="CC1" s="113"/>
      <c r="CD1" s="113"/>
      <c r="CE1" s="113"/>
      <c r="CF1" s="113"/>
      <c r="CG1" s="113"/>
      <c r="CH1" s="113"/>
      <c r="CI1" s="113"/>
      <c r="CJ1" s="113"/>
      <c r="CK1" s="113"/>
      <c r="CL1" s="113"/>
      <c r="CM1" s="113"/>
      <c r="CN1" s="113"/>
      <c r="CO1" s="113"/>
      <c r="CP1" s="113"/>
      <c r="CQ1" s="113"/>
      <c r="CR1" s="113"/>
      <c r="CS1" s="113"/>
      <c r="CT1" s="113"/>
      <c r="CU1" s="113"/>
      <c r="CV1" s="113"/>
      <c r="CW1" s="113"/>
      <c r="CX1" s="113"/>
      <c r="CY1" s="113"/>
      <c r="CZ1" s="113"/>
      <c r="DA1" s="113"/>
      <c r="DB1" s="113"/>
      <c r="DC1" s="113"/>
      <c r="DD1" s="113"/>
      <c r="DE1" s="113"/>
      <c r="DF1" s="113"/>
      <c r="DG1" s="113"/>
      <c r="DH1" s="113"/>
      <c r="DI1" s="113"/>
      <c r="DJ1" s="113"/>
      <c r="DK1" s="113"/>
      <c r="DL1" s="113"/>
      <c r="DM1" s="113"/>
      <c r="DN1" s="113"/>
      <c r="DO1" s="113"/>
      <c r="DP1" s="113"/>
      <c r="DQ1" s="113"/>
      <c r="DR1" s="113"/>
      <c r="DS1" s="113"/>
      <c r="DT1" s="113"/>
      <c r="DU1" s="113"/>
      <c r="DV1" s="113"/>
      <c r="DW1" s="113"/>
      <c r="DX1" s="113"/>
      <c r="DY1" s="113"/>
      <c r="DZ1" s="113"/>
      <c r="EA1" s="113"/>
      <c r="EB1" s="113"/>
      <c r="EC1" s="113"/>
      <c r="ED1" s="113"/>
      <c r="EE1" s="113"/>
      <c r="EF1" s="113"/>
      <c r="EG1" s="113"/>
      <c r="EH1" s="113"/>
      <c r="EI1" s="113"/>
      <c r="EJ1" s="113"/>
      <c r="EK1" s="113"/>
      <c r="EL1" s="113"/>
      <c r="EM1" s="113"/>
      <c r="EN1" s="113"/>
      <c r="EO1" s="113"/>
      <c r="EP1" s="113"/>
      <c r="EQ1" s="113"/>
      <c r="ER1" s="113"/>
      <c r="ES1" s="113"/>
      <c r="ET1" s="113"/>
      <c r="EU1" s="113"/>
      <c r="EV1" s="113"/>
      <c r="EW1" s="113"/>
      <c r="EX1" s="113"/>
      <c r="EY1" s="113"/>
      <c r="EZ1" s="113"/>
      <c r="FA1" s="113"/>
      <c r="FB1" s="113"/>
      <c r="FC1" s="113"/>
      <c r="FD1" s="113"/>
      <c r="FE1" s="113"/>
      <c r="FF1" s="113"/>
      <c r="FG1" s="113"/>
      <c r="FH1" s="113"/>
      <c r="FI1" s="113"/>
      <c r="FJ1" s="113"/>
      <c r="FK1" s="113"/>
      <c r="FL1" s="113"/>
      <c r="FM1" s="113"/>
      <c r="FN1" s="113"/>
      <c r="FO1" s="113"/>
      <c r="FP1" s="113"/>
      <c r="FQ1" s="113"/>
      <c r="FR1" s="113"/>
      <c r="FS1" s="113"/>
      <c r="FT1" s="113"/>
      <c r="FU1" s="113"/>
      <c r="FV1" s="113"/>
      <c r="FW1" s="113"/>
      <c r="FX1" s="113"/>
      <c r="FY1" s="113"/>
      <c r="FZ1" s="113"/>
      <c r="GA1" s="113"/>
      <c r="GB1" s="113"/>
      <c r="GC1" s="113"/>
      <c r="GD1" s="113"/>
      <c r="GE1" s="113"/>
      <c r="GF1" s="113"/>
      <c r="GG1" s="113"/>
      <c r="GH1" s="113"/>
      <c r="GI1" s="113"/>
      <c r="GJ1" s="113"/>
      <c r="GK1" s="113"/>
      <c r="GL1" s="113"/>
      <c r="GM1" s="113"/>
      <c r="GN1" s="113"/>
      <c r="GO1" s="113"/>
      <c r="GP1" s="113"/>
      <c r="GQ1" s="113"/>
      <c r="GR1" s="113"/>
      <c r="GS1" s="113"/>
      <c r="GT1" s="113"/>
      <c r="GU1" s="113"/>
      <c r="GV1" s="113"/>
      <c r="GW1" s="113"/>
      <c r="GX1" s="113"/>
      <c r="GY1" s="113"/>
      <c r="GZ1" s="113"/>
      <c r="HA1" s="113"/>
      <c r="HB1" s="113"/>
      <c r="HC1" s="113"/>
      <c r="HD1" s="113"/>
      <c r="HE1" s="113"/>
      <c r="HF1" s="113"/>
      <c r="HG1" s="113"/>
      <c r="HH1" s="113"/>
      <c r="HI1" s="113"/>
      <c r="HJ1" s="113"/>
      <c r="HK1" s="113"/>
      <c r="HL1" s="113"/>
      <c r="HM1" s="113"/>
      <c r="HN1" s="113"/>
      <c r="HO1" s="113"/>
      <c r="HP1" s="113"/>
      <c r="HQ1" s="113"/>
      <c r="HR1" s="113"/>
      <c r="HS1" s="113"/>
      <c r="HT1" s="113"/>
      <c r="HU1" s="113"/>
      <c r="HV1" s="113"/>
      <c r="HW1" s="113"/>
      <c r="HX1" s="113"/>
      <c r="HY1" s="113"/>
      <c r="HZ1" s="113"/>
      <c r="IA1" s="113"/>
      <c r="IB1" s="113"/>
      <c r="IC1" s="113"/>
      <c r="ID1" s="113"/>
      <c r="IE1" s="113"/>
      <c r="IF1" s="113"/>
      <c r="IG1" s="113"/>
      <c r="IH1" s="113"/>
      <c r="II1" s="113"/>
      <c r="IJ1" s="113"/>
      <c r="IK1" s="113"/>
      <c r="IL1" s="113"/>
      <c r="IM1" s="113"/>
      <c r="IN1" s="113"/>
      <c r="IO1" s="113"/>
      <c r="IP1" s="113"/>
      <c r="IQ1" s="113"/>
      <c r="IR1" s="113"/>
      <c r="IS1" s="113"/>
      <c r="IT1" s="113"/>
      <c r="IU1" s="113"/>
      <c r="IV1" s="113"/>
    </row>
    <row r="2" ht="21" customHeight="1" spans="1:256">
      <c r="A2" s="393" t="s">
        <v>2</v>
      </c>
      <c r="B2" s="394"/>
      <c r="C2" s="394"/>
      <c r="D2" s="394"/>
      <c r="E2" s="394"/>
      <c r="F2" s="394"/>
      <c r="G2" s="395"/>
      <c r="H2" s="395"/>
      <c r="I2" s="395"/>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c r="BW2" s="113"/>
      <c r="BX2" s="113"/>
      <c r="BY2" s="113"/>
      <c r="BZ2" s="113"/>
      <c r="CA2" s="113"/>
      <c r="CB2" s="113"/>
      <c r="CC2" s="113"/>
      <c r="CD2" s="113"/>
      <c r="CE2" s="113"/>
      <c r="CF2" s="113"/>
      <c r="CG2" s="113"/>
      <c r="CH2" s="113"/>
      <c r="CI2" s="113"/>
      <c r="CJ2" s="113"/>
      <c r="CK2" s="113"/>
      <c r="CL2" s="113"/>
      <c r="CM2" s="113"/>
      <c r="CN2" s="113"/>
      <c r="CO2" s="113"/>
      <c r="CP2" s="113"/>
      <c r="CQ2" s="113"/>
      <c r="CR2" s="113"/>
      <c r="CS2" s="113"/>
      <c r="CT2" s="113"/>
      <c r="CU2" s="113"/>
      <c r="CV2" s="113"/>
      <c r="CW2" s="113"/>
      <c r="CX2" s="113"/>
      <c r="CY2" s="113"/>
      <c r="CZ2" s="113"/>
      <c r="DA2" s="113"/>
      <c r="DB2" s="113"/>
      <c r="DC2" s="113"/>
      <c r="DD2" s="113"/>
      <c r="DE2" s="113"/>
      <c r="DF2" s="113"/>
      <c r="DG2" s="113"/>
      <c r="DH2" s="113"/>
      <c r="DI2" s="113"/>
      <c r="DJ2" s="113"/>
      <c r="DK2" s="113"/>
      <c r="DL2" s="113"/>
      <c r="DM2" s="113"/>
      <c r="DN2" s="113"/>
      <c r="DO2" s="113"/>
      <c r="DP2" s="113"/>
      <c r="DQ2" s="113"/>
      <c r="DR2" s="113"/>
      <c r="DS2" s="113"/>
      <c r="DT2" s="113"/>
      <c r="DU2" s="113"/>
      <c r="DV2" s="113"/>
      <c r="DW2" s="113"/>
      <c r="DX2" s="113"/>
      <c r="DY2" s="113"/>
      <c r="DZ2" s="113"/>
      <c r="EA2" s="113"/>
      <c r="EB2" s="113"/>
      <c r="EC2" s="113"/>
      <c r="ED2" s="113"/>
      <c r="EE2" s="113"/>
      <c r="EF2" s="113"/>
      <c r="EG2" s="113"/>
      <c r="EH2" s="113"/>
      <c r="EI2" s="113"/>
      <c r="EJ2" s="113"/>
      <c r="EK2" s="113"/>
      <c r="EL2" s="113"/>
      <c r="EM2" s="113"/>
      <c r="EN2" s="113"/>
      <c r="EO2" s="113"/>
      <c r="EP2" s="113"/>
      <c r="EQ2" s="113"/>
      <c r="ER2" s="113"/>
      <c r="ES2" s="113"/>
      <c r="ET2" s="113"/>
      <c r="EU2" s="113"/>
      <c r="EV2" s="113"/>
      <c r="EW2" s="113"/>
      <c r="EX2" s="113"/>
      <c r="EY2" s="113"/>
      <c r="EZ2" s="113"/>
      <c r="FA2" s="113"/>
      <c r="FB2" s="113"/>
      <c r="FC2" s="113"/>
      <c r="FD2" s="113"/>
      <c r="FE2" s="113"/>
      <c r="FF2" s="113"/>
      <c r="FG2" s="113"/>
      <c r="FH2" s="113"/>
      <c r="FI2" s="113"/>
      <c r="FJ2" s="113"/>
      <c r="FK2" s="113"/>
      <c r="FL2" s="113"/>
      <c r="FM2" s="113"/>
      <c r="FN2" s="113"/>
      <c r="FO2" s="113"/>
      <c r="FP2" s="113"/>
      <c r="FQ2" s="113"/>
      <c r="FR2" s="113"/>
      <c r="FS2" s="113"/>
      <c r="FT2" s="113"/>
      <c r="FU2" s="113"/>
      <c r="FV2" s="113"/>
      <c r="FW2" s="113"/>
      <c r="FX2" s="113"/>
      <c r="FY2" s="113"/>
      <c r="FZ2" s="113"/>
      <c r="GA2" s="113"/>
      <c r="GB2" s="113"/>
      <c r="GC2" s="113"/>
      <c r="GD2" s="113"/>
      <c r="GE2" s="113"/>
      <c r="GF2" s="113"/>
      <c r="GG2" s="113"/>
      <c r="GH2" s="113"/>
      <c r="GI2" s="113"/>
      <c r="GJ2" s="113"/>
      <c r="GK2" s="113"/>
      <c r="GL2" s="113"/>
      <c r="GM2" s="113"/>
      <c r="GN2" s="113"/>
      <c r="GO2" s="113"/>
      <c r="GP2" s="113"/>
      <c r="GQ2" s="113"/>
      <c r="GR2" s="113"/>
      <c r="GS2" s="113"/>
      <c r="GT2" s="113"/>
      <c r="GU2" s="113"/>
      <c r="GV2" s="113"/>
      <c r="GW2" s="113"/>
      <c r="GX2" s="113"/>
      <c r="GY2" s="113"/>
      <c r="GZ2" s="113"/>
      <c r="HA2" s="113"/>
      <c r="HB2" s="113"/>
      <c r="HC2" s="113"/>
      <c r="HD2" s="113"/>
      <c r="HE2" s="113"/>
      <c r="HF2" s="113"/>
      <c r="HG2" s="113"/>
      <c r="HH2" s="113"/>
      <c r="HI2" s="113"/>
      <c r="HJ2" s="113"/>
      <c r="HK2" s="113"/>
      <c r="HL2" s="113"/>
      <c r="HM2" s="113"/>
      <c r="HN2" s="113"/>
      <c r="HO2" s="113"/>
      <c r="HP2" s="113"/>
      <c r="HQ2" s="113"/>
      <c r="HR2" s="113"/>
      <c r="HS2" s="113"/>
      <c r="HT2" s="113"/>
      <c r="HU2" s="113"/>
      <c r="HV2" s="113"/>
      <c r="HW2" s="113"/>
      <c r="HX2" s="113"/>
      <c r="HY2" s="113"/>
      <c r="HZ2" s="113"/>
      <c r="IA2" s="113"/>
      <c r="IB2" s="113"/>
      <c r="IC2" s="113"/>
      <c r="ID2" s="113"/>
      <c r="IE2" s="113"/>
      <c r="IF2" s="113"/>
      <c r="IG2" s="113"/>
      <c r="IH2" s="113"/>
      <c r="II2" s="113"/>
      <c r="IJ2" s="113"/>
      <c r="IK2" s="113"/>
      <c r="IL2" s="113"/>
      <c r="IM2" s="113"/>
      <c r="IN2" s="113"/>
      <c r="IO2" s="113"/>
      <c r="IP2" s="113"/>
      <c r="IQ2" s="113"/>
      <c r="IR2" s="113"/>
      <c r="IS2" s="113"/>
      <c r="IT2" s="113"/>
      <c r="IU2" s="113"/>
      <c r="IV2" s="113"/>
    </row>
    <row r="3" ht="21" customHeight="1" spans="1:256">
      <c r="A3" s="396"/>
      <c r="B3" s="396"/>
      <c r="C3" s="396"/>
      <c r="D3" s="391"/>
      <c r="E3" s="391"/>
      <c r="G3" s="113"/>
      <c r="H3" s="115" t="s">
        <v>3</v>
      </c>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113"/>
      <c r="EX3" s="113"/>
      <c r="EY3" s="113"/>
      <c r="EZ3" s="113"/>
      <c r="FA3" s="113"/>
      <c r="FB3" s="113"/>
      <c r="FC3" s="113"/>
      <c r="FD3" s="113"/>
      <c r="FE3" s="113"/>
      <c r="FF3" s="113"/>
      <c r="FG3" s="113"/>
      <c r="FH3" s="113"/>
      <c r="FI3" s="113"/>
      <c r="FJ3" s="113"/>
      <c r="FK3" s="113"/>
      <c r="FL3" s="113"/>
      <c r="FM3" s="113"/>
      <c r="FN3" s="113"/>
      <c r="FO3" s="113"/>
      <c r="FP3" s="113"/>
      <c r="FQ3" s="113"/>
      <c r="FR3" s="113"/>
      <c r="FS3" s="113"/>
      <c r="FT3" s="113"/>
      <c r="FU3" s="113"/>
      <c r="FV3" s="113"/>
      <c r="FW3" s="113"/>
      <c r="FX3" s="113"/>
      <c r="FY3" s="113"/>
      <c r="FZ3" s="113"/>
      <c r="GA3" s="113"/>
      <c r="GB3" s="113"/>
      <c r="GC3" s="113"/>
      <c r="GD3" s="113"/>
      <c r="GE3" s="113"/>
      <c r="GF3" s="113"/>
      <c r="GG3" s="113"/>
      <c r="GH3" s="113"/>
      <c r="GI3" s="113"/>
      <c r="GJ3" s="113"/>
      <c r="GK3" s="113"/>
      <c r="GL3" s="113"/>
      <c r="GM3" s="113"/>
      <c r="GN3" s="113"/>
      <c r="GO3" s="113"/>
      <c r="GP3" s="113"/>
      <c r="GQ3" s="113"/>
      <c r="GR3" s="113"/>
      <c r="GS3" s="113"/>
      <c r="GT3" s="113"/>
      <c r="GU3" s="113"/>
      <c r="GV3" s="113"/>
      <c r="GW3" s="113"/>
      <c r="GX3" s="113"/>
      <c r="GY3" s="113"/>
      <c r="GZ3" s="113"/>
      <c r="HA3" s="113"/>
      <c r="HB3" s="113"/>
      <c r="HC3" s="113"/>
      <c r="HD3" s="113"/>
      <c r="HE3" s="113"/>
      <c r="HF3" s="113"/>
      <c r="HG3" s="113"/>
      <c r="HH3" s="113"/>
      <c r="HI3" s="113"/>
      <c r="HJ3" s="113"/>
      <c r="HK3" s="113"/>
      <c r="HL3" s="113"/>
      <c r="HM3" s="113"/>
      <c r="HN3" s="113"/>
      <c r="HO3" s="113"/>
      <c r="HP3" s="113"/>
      <c r="HQ3" s="113"/>
      <c r="HR3" s="113"/>
      <c r="HS3" s="113"/>
      <c r="HT3" s="113"/>
      <c r="HU3" s="113"/>
      <c r="HV3" s="113"/>
      <c r="HW3" s="113"/>
      <c r="HX3" s="113"/>
      <c r="HY3" s="113"/>
      <c r="HZ3" s="113"/>
      <c r="IA3" s="113"/>
      <c r="IB3" s="113"/>
      <c r="IC3" s="113"/>
      <c r="ID3" s="113"/>
      <c r="IE3" s="113"/>
      <c r="IF3" s="113"/>
      <c r="IG3" s="113"/>
      <c r="IH3" s="113"/>
      <c r="II3" s="113"/>
      <c r="IJ3" s="113"/>
      <c r="IK3" s="113"/>
      <c r="IL3" s="113"/>
      <c r="IM3" s="113"/>
      <c r="IN3" s="113"/>
      <c r="IO3" s="113"/>
      <c r="IP3" s="113"/>
      <c r="IQ3" s="113"/>
      <c r="IR3" s="113"/>
      <c r="IS3" s="113"/>
      <c r="IT3" s="113"/>
      <c r="IU3" s="113"/>
      <c r="IV3" s="113"/>
    </row>
    <row r="4" ht="21" customHeight="1" spans="1:256">
      <c r="A4" s="397" t="s">
        <v>4</v>
      </c>
      <c r="B4" s="397"/>
      <c r="C4" s="397" t="s">
        <v>5</v>
      </c>
      <c r="D4" s="397"/>
      <c r="E4" s="397"/>
      <c r="F4" s="397"/>
      <c r="G4" s="398"/>
      <c r="H4" s="398"/>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113"/>
      <c r="CD4" s="113"/>
      <c r="CE4" s="113"/>
      <c r="CF4" s="113"/>
      <c r="CG4" s="113"/>
      <c r="CH4" s="113"/>
      <c r="CI4" s="113"/>
      <c r="CJ4" s="113"/>
      <c r="CK4" s="113"/>
      <c r="CL4" s="113"/>
      <c r="CM4" s="113"/>
      <c r="CN4" s="113"/>
      <c r="CO4" s="113"/>
      <c r="CP4" s="113"/>
      <c r="CQ4" s="113"/>
      <c r="CR4" s="113"/>
      <c r="CS4" s="113"/>
      <c r="CT4" s="113"/>
      <c r="CU4" s="113"/>
      <c r="CV4" s="113"/>
      <c r="CW4" s="113"/>
      <c r="CX4" s="113"/>
      <c r="CY4" s="113"/>
      <c r="CZ4" s="113"/>
      <c r="DA4" s="113"/>
      <c r="DB4" s="113"/>
      <c r="DC4" s="113"/>
      <c r="DD4" s="113"/>
      <c r="DE4" s="113"/>
      <c r="DF4" s="113"/>
      <c r="DG4" s="113"/>
      <c r="DH4" s="113"/>
      <c r="DI4" s="113"/>
      <c r="DJ4" s="113"/>
      <c r="DK4" s="113"/>
      <c r="DL4" s="113"/>
      <c r="DM4" s="113"/>
      <c r="DN4" s="113"/>
      <c r="DO4" s="113"/>
      <c r="DP4" s="113"/>
      <c r="DQ4" s="113"/>
      <c r="DR4" s="113"/>
      <c r="DS4" s="113"/>
      <c r="DT4" s="113"/>
      <c r="DU4" s="113"/>
      <c r="DV4" s="113"/>
      <c r="DW4" s="113"/>
      <c r="DX4" s="113"/>
      <c r="DY4" s="113"/>
      <c r="DZ4" s="113"/>
      <c r="EA4" s="113"/>
      <c r="EB4" s="113"/>
      <c r="EC4" s="113"/>
      <c r="ED4" s="113"/>
      <c r="EE4" s="113"/>
      <c r="EF4" s="113"/>
      <c r="EG4" s="113"/>
      <c r="EH4" s="113"/>
      <c r="EI4" s="113"/>
      <c r="EJ4" s="113"/>
      <c r="EK4" s="113"/>
      <c r="EL4" s="113"/>
      <c r="EM4" s="113"/>
      <c r="EN4" s="113"/>
      <c r="EO4" s="113"/>
      <c r="EP4" s="113"/>
      <c r="EQ4" s="113"/>
      <c r="ER4" s="113"/>
      <c r="ES4" s="113"/>
      <c r="ET4" s="113"/>
      <c r="EU4" s="113"/>
      <c r="EV4" s="113"/>
      <c r="EW4" s="113"/>
      <c r="EX4" s="113"/>
      <c r="EY4" s="113"/>
      <c r="EZ4" s="113"/>
      <c r="FA4" s="113"/>
      <c r="FB4" s="113"/>
      <c r="FC4" s="113"/>
      <c r="FD4" s="113"/>
      <c r="FE4" s="113"/>
      <c r="FF4" s="113"/>
      <c r="FG4" s="113"/>
      <c r="FH4" s="113"/>
      <c r="FI4" s="113"/>
      <c r="FJ4" s="113"/>
      <c r="FK4" s="113"/>
      <c r="FL4" s="113"/>
      <c r="FM4" s="113"/>
      <c r="FN4" s="113"/>
      <c r="FO4" s="113"/>
      <c r="FP4" s="113"/>
      <c r="FQ4" s="113"/>
      <c r="FR4" s="113"/>
      <c r="FS4" s="113"/>
      <c r="FT4" s="113"/>
      <c r="FU4" s="113"/>
      <c r="FV4" s="113"/>
      <c r="FW4" s="113"/>
      <c r="FX4" s="113"/>
      <c r="FY4" s="113"/>
      <c r="FZ4" s="113"/>
      <c r="GA4" s="113"/>
      <c r="GB4" s="113"/>
      <c r="GC4" s="113"/>
      <c r="GD4" s="113"/>
      <c r="GE4" s="113"/>
      <c r="GF4" s="113"/>
      <c r="GG4" s="113"/>
      <c r="GH4" s="113"/>
      <c r="GI4" s="113"/>
      <c r="GJ4" s="113"/>
      <c r="GK4" s="113"/>
      <c r="GL4" s="113"/>
      <c r="GM4" s="113"/>
      <c r="GN4" s="113"/>
      <c r="GO4" s="113"/>
      <c r="GP4" s="113"/>
      <c r="GQ4" s="113"/>
      <c r="GR4" s="113"/>
      <c r="GS4" s="113"/>
      <c r="GT4" s="113"/>
      <c r="GU4" s="113"/>
      <c r="GV4" s="113"/>
      <c r="GW4" s="113"/>
      <c r="GX4" s="113"/>
      <c r="GY4" s="113"/>
      <c r="GZ4" s="113"/>
      <c r="HA4" s="113"/>
      <c r="HB4" s="113"/>
      <c r="HC4" s="113"/>
      <c r="HD4" s="113"/>
      <c r="HE4" s="113"/>
      <c r="HF4" s="113"/>
      <c r="HG4" s="113"/>
      <c r="HH4" s="113"/>
      <c r="HI4" s="113"/>
      <c r="HJ4" s="113"/>
      <c r="HK4" s="113"/>
      <c r="HL4" s="113"/>
      <c r="HM4" s="113"/>
      <c r="HN4" s="113"/>
      <c r="HO4" s="113"/>
      <c r="HP4" s="113"/>
      <c r="HQ4" s="113"/>
      <c r="HR4" s="113"/>
      <c r="HS4" s="113"/>
      <c r="HT4" s="113"/>
      <c r="HU4" s="113"/>
      <c r="HV4" s="113"/>
      <c r="HW4" s="113"/>
      <c r="HX4" s="113"/>
      <c r="HY4" s="113"/>
      <c r="HZ4" s="113"/>
      <c r="IA4" s="113"/>
      <c r="IB4" s="113"/>
      <c r="IC4" s="113"/>
      <c r="ID4" s="113"/>
      <c r="IE4" s="113"/>
      <c r="IF4" s="113"/>
      <c r="IG4" s="113"/>
      <c r="IH4" s="113"/>
      <c r="II4" s="113"/>
      <c r="IJ4" s="113"/>
      <c r="IK4" s="113"/>
      <c r="IL4" s="113"/>
      <c r="IM4" s="113"/>
      <c r="IN4" s="113"/>
      <c r="IO4" s="113"/>
      <c r="IP4" s="113"/>
      <c r="IQ4" s="113"/>
      <c r="IR4" s="113"/>
      <c r="IS4" s="113"/>
      <c r="IT4" s="113"/>
      <c r="IU4" s="113"/>
      <c r="IV4" s="113"/>
    </row>
    <row r="5" ht="21" customHeight="1" spans="1:256">
      <c r="A5" s="103" t="s">
        <v>6</v>
      </c>
      <c r="B5" s="103" t="s">
        <v>7</v>
      </c>
      <c r="C5" s="108" t="s">
        <v>8</v>
      </c>
      <c r="D5" s="399" t="s">
        <v>7</v>
      </c>
      <c r="E5" s="108" t="s">
        <v>9</v>
      </c>
      <c r="F5" s="399" t="s">
        <v>7</v>
      </c>
      <c r="G5" s="108" t="s">
        <v>10</v>
      </c>
      <c r="H5" s="399" t="s">
        <v>7</v>
      </c>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113"/>
      <c r="BG5" s="113"/>
      <c r="BH5" s="113"/>
      <c r="BI5" s="113"/>
      <c r="BJ5" s="113"/>
      <c r="BK5" s="113"/>
      <c r="BL5" s="113"/>
      <c r="BM5" s="113"/>
      <c r="BN5" s="113"/>
      <c r="BO5" s="113"/>
      <c r="BP5" s="113"/>
      <c r="BQ5" s="113"/>
      <c r="BR5" s="113"/>
      <c r="BS5" s="113"/>
      <c r="BT5" s="113"/>
      <c r="BU5" s="113"/>
      <c r="BV5" s="113"/>
      <c r="BW5" s="113"/>
      <c r="BX5" s="113"/>
      <c r="BY5" s="113"/>
      <c r="BZ5" s="113"/>
      <c r="CA5" s="113"/>
      <c r="CB5" s="113"/>
      <c r="CC5" s="113"/>
      <c r="CD5" s="113"/>
      <c r="CE5" s="113"/>
      <c r="CF5" s="113"/>
      <c r="CG5" s="113"/>
      <c r="CH5" s="113"/>
      <c r="CI5" s="113"/>
      <c r="CJ5" s="113"/>
      <c r="CK5" s="113"/>
      <c r="CL5" s="113"/>
      <c r="CM5" s="113"/>
      <c r="CN5" s="113"/>
      <c r="CO5" s="113"/>
      <c r="CP5" s="113"/>
      <c r="CQ5" s="113"/>
      <c r="CR5" s="113"/>
      <c r="CS5" s="113"/>
      <c r="CT5" s="113"/>
      <c r="CU5" s="113"/>
      <c r="CV5" s="113"/>
      <c r="CW5" s="113"/>
      <c r="CX5" s="113"/>
      <c r="CY5" s="113"/>
      <c r="CZ5" s="113"/>
      <c r="DA5" s="113"/>
      <c r="DB5" s="113"/>
      <c r="DC5" s="113"/>
      <c r="DD5" s="113"/>
      <c r="DE5" s="113"/>
      <c r="DF5" s="113"/>
      <c r="DG5" s="113"/>
      <c r="DH5" s="113"/>
      <c r="DI5" s="113"/>
      <c r="DJ5" s="113"/>
      <c r="DK5" s="113"/>
      <c r="DL5" s="113"/>
      <c r="DM5" s="113"/>
      <c r="DN5" s="113"/>
      <c r="DO5" s="113"/>
      <c r="DP5" s="113"/>
      <c r="DQ5" s="113"/>
      <c r="DR5" s="113"/>
      <c r="DS5" s="113"/>
      <c r="DT5" s="113"/>
      <c r="DU5" s="113"/>
      <c r="DV5" s="113"/>
      <c r="DW5" s="113"/>
      <c r="DX5" s="113"/>
      <c r="DY5" s="113"/>
      <c r="DZ5" s="113"/>
      <c r="EA5" s="113"/>
      <c r="EB5" s="113"/>
      <c r="EC5" s="113"/>
      <c r="ED5" s="113"/>
      <c r="EE5" s="113"/>
      <c r="EF5" s="113"/>
      <c r="EG5" s="113"/>
      <c r="EH5" s="113"/>
      <c r="EI5" s="113"/>
      <c r="EJ5" s="113"/>
      <c r="EK5" s="113"/>
      <c r="EL5" s="113"/>
      <c r="EM5" s="113"/>
      <c r="EN5" s="113"/>
      <c r="EO5" s="113"/>
      <c r="EP5" s="113"/>
      <c r="EQ5" s="113"/>
      <c r="ER5" s="113"/>
      <c r="ES5" s="113"/>
      <c r="ET5" s="113"/>
      <c r="EU5" s="113"/>
      <c r="EV5" s="113"/>
      <c r="EW5" s="113"/>
      <c r="EX5" s="113"/>
      <c r="EY5" s="113"/>
      <c r="EZ5" s="113"/>
      <c r="FA5" s="113"/>
      <c r="FB5" s="113"/>
      <c r="FC5" s="113"/>
      <c r="FD5" s="113"/>
      <c r="FE5" s="113"/>
      <c r="FF5" s="113"/>
      <c r="FG5" s="113"/>
      <c r="FH5" s="113"/>
      <c r="FI5" s="113"/>
      <c r="FJ5" s="113"/>
      <c r="FK5" s="113"/>
      <c r="FL5" s="113"/>
      <c r="FM5" s="113"/>
      <c r="FN5" s="113"/>
      <c r="FO5" s="113"/>
      <c r="FP5" s="113"/>
      <c r="FQ5" s="113"/>
      <c r="FR5" s="113"/>
      <c r="FS5" s="113"/>
      <c r="FT5" s="113"/>
      <c r="FU5" s="113"/>
      <c r="FV5" s="113"/>
      <c r="FW5" s="113"/>
      <c r="FX5" s="113"/>
      <c r="FY5" s="113"/>
      <c r="FZ5" s="113"/>
      <c r="GA5" s="113"/>
      <c r="GB5" s="113"/>
      <c r="GC5" s="113"/>
      <c r="GD5" s="113"/>
      <c r="GE5" s="113"/>
      <c r="GF5" s="113"/>
      <c r="GG5" s="113"/>
      <c r="GH5" s="113"/>
      <c r="GI5" s="113"/>
      <c r="GJ5" s="113"/>
      <c r="GK5" s="113"/>
      <c r="GL5" s="113"/>
      <c r="GM5" s="113"/>
      <c r="GN5" s="113"/>
      <c r="GO5" s="113"/>
      <c r="GP5" s="113"/>
      <c r="GQ5" s="113"/>
      <c r="GR5" s="113"/>
      <c r="GS5" s="113"/>
      <c r="GT5" s="113"/>
      <c r="GU5" s="113"/>
      <c r="GV5" s="113"/>
      <c r="GW5" s="113"/>
      <c r="GX5" s="113"/>
      <c r="GY5" s="113"/>
      <c r="GZ5" s="113"/>
      <c r="HA5" s="113"/>
      <c r="HB5" s="113"/>
      <c r="HC5" s="113"/>
      <c r="HD5" s="113"/>
      <c r="HE5" s="113"/>
      <c r="HF5" s="113"/>
      <c r="HG5" s="113"/>
      <c r="HH5" s="113"/>
      <c r="HI5" s="113"/>
      <c r="HJ5" s="113"/>
      <c r="HK5" s="113"/>
      <c r="HL5" s="113"/>
      <c r="HM5" s="113"/>
      <c r="HN5" s="113"/>
      <c r="HO5" s="113"/>
      <c r="HP5" s="113"/>
      <c r="HQ5" s="113"/>
      <c r="HR5" s="113"/>
      <c r="HS5" s="113"/>
      <c r="HT5" s="113"/>
      <c r="HU5" s="113"/>
      <c r="HV5" s="113"/>
      <c r="HW5" s="113"/>
      <c r="HX5" s="113"/>
      <c r="HY5" s="113"/>
      <c r="HZ5" s="113"/>
      <c r="IA5" s="113"/>
      <c r="IB5" s="113"/>
      <c r="IC5" s="113"/>
      <c r="ID5" s="113"/>
      <c r="IE5" s="113"/>
      <c r="IF5" s="113"/>
      <c r="IG5" s="113"/>
      <c r="IH5" s="113"/>
      <c r="II5" s="113"/>
      <c r="IJ5" s="113"/>
      <c r="IK5" s="113"/>
      <c r="IL5" s="113"/>
      <c r="IM5" s="113"/>
      <c r="IN5" s="113"/>
      <c r="IO5" s="113"/>
      <c r="IP5" s="113"/>
      <c r="IQ5" s="113"/>
      <c r="IR5" s="113"/>
      <c r="IS5" s="113"/>
      <c r="IT5" s="113"/>
      <c r="IU5" s="113"/>
      <c r="IV5" s="113"/>
    </row>
    <row r="6" s="98" customFormat="1" ht="21" customHeight="1" spans="1:256">
      <c r="A6" s="364" t="s">
        <v>11</v>
      </c>
      <c r="B6" s="400">
        <v>11569655</v>
      </c>
      <c r="C6" s="401" t="s">
        <v>12</v>
      </c>
      <c r="D6" s="402">
        <v>0</v>
      </c>
      <c r="E6" s="403" t="s">
        <v>13</v>
      </c>
      <c r="F6" s="402">
        <f>SUM(F7:F9)</f>
        <v>7099887</v>
      </c>
      <c r="G6" s="403" t="s">
        <v>14</v>
      </c>
      <c r="H6" s="402">
        <v>6181538</v>
      </c>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3"/>
      <c r="AY6" s="113"/>
      <c r="AZ6" s="113"/>
      <c r="BA6" s="113"/>
      <c r="BB6" s="113"/>
      <c r="BC6" s="113"/>
      <c r="BD6" s="113"/>
      <c r="BE6" s="113"/>
      <c r="BF6" s="113"/>
      <c r="BG6" s="113"/>
      <c r="BH6" s="113"/>
      <c r="BI6" s="113"/>
      <c r="BJ6" s="113"/>
      <c r="BK6" s="113"/>
      <c r="BL6" s="113"/>
      <c r="BM6" s="113"/>
      <c r="BN6" s="113"/>
      <c r="BO6" s="113"/>
      <c r="BP6" s="113"/>
      <c r="BQ6" s="113"/>
      <c r="BR6" s="113"/>
      <c r="BS6" s="113"/>
      <c r="BT6" s="113"/>
      <c r="BU6" s="113"/>
      <c r="BV6" s="113"/>
      <c r="BW6" s="113"/>
      <c r="BX6" s="113"/>
      <c r="BY6" s="113"/>
      <c r="BZ6" s="113"/>
      <c r="CA6" s="113"/>
      <c r="CB6" s="113"/>
      <c r="CC6" s="113"/>
      <c r="CD6" s="113"/>
      <c r="CE6" s="113"/>
      <c r="CF6" s="113"/>
      <c r="CG6" s="113"/>
      <c r="CH6" s="113"/>
      <c r="CI6" s="113"/>
      <c r="CJ6" s="113"/>
      <c r="CK6" s="113"/>
      <c r="CL6" s="113"/>
      <c r="CM6" s="113"/>
      <c r="CN6" s="113"/>
      <c r="CO6" s="113"/>
      <c r="CP6" s="113"/>
      <c r="CQ6" s="113"/>
      <c r="CR6" s="113"/>
      <c r="CS6" s="113"/>
      <c r="CT6" s="113"/>
      <c r="CU6" s="113"/>
      <c r="CV6" s="113"/>
      <c r="CW6" s="113"/>
      <c r="CX6" s="113"/>
      <c r="CY6" s="113"/>
      <c r="CZ6" s="113"/>
      <c r="DA6" s="113"/>
      <c r="DB6" s="113"/>
      <c r="DC6" s="113"/>
      <c r="DD6" s="113"/>
      <c r="DE6" s="113"/>
      <c r="DF6" s="113"/>
      <c r="DG6" s="113"/>
      <c r="DH6" s="113"/>
      <c r="DI6" s="113"/>
      <c r="DJ6" s="113"/>
      <c r="DK6" s="113"/>
      <c r="DL6" s="113"/>
      <c r="DM6" s="113"/>
      <c r="DN6" s="113"/>
      <c r="DO6" s="113"/>
      <c r="DP6" s="113"/>
      <c r="DQ6" s="113"/>
      <c r="DR6" s="113"/>
      <c r="DS6" s="113"/>
      <c r="DT6" s="113"/>
      <c r="DU6" s="113"/>
      <c r="DV6" s="113"/>
      <c r="DW6" s="113"/>
      <c r="DX6" s="113"/>
      <c r="DY6" s="113"/>
      <c r="DZ6" s="113"/>
      <c r="EA6" s="113"/>
      <c r="EB6" s="113"/>
      <c r="EC6" s="113"/>
      <c r="ED6" s="113"/>
      <c r="EE6" s="113"/>
      <c r="EF6" s="113"/>
      <c r="EG6" s="113"/>
      <c r="EH6" s="113"/>
      <c r="EI6" s="113"/>
      <c r="EJ6" s="113"/>
      <c r="EK6" s="113"/>
      <c r="EL6" s="113"/>
      <c r="EM6" s="113"/>
      <c r="EN6" s="113"/>
      <c r="EO6" s="113"/>
      <c r="EP6" s="113"/>
      <c r="EQ6" s="113"/>
      <c r="ER6" s="113"/>
      <c r="ES6" s="113"/>
      <c r="ET6" s="113"/>
      <c r="EU6" s="113"/>
      <c r="EV6" s="113"/>
      <c r="EW6" s="113"/>
      <c r="EX6" s="113"/>
      <c r="EY6" s="113"/>
      <c r="EZ6" s="113"/>
      <c r="FA6" s="113"/>
      <c r="FB6" s="113"/>
      <c r="FC6" s="113"/>
      <c r="FD6" s="113"/>
      <c r="FE6" s="113"/>
      <c r="FF6" s="113"/>
      <c r="FG6" s="113"/>
      <c r="FH6" s="113"/>
      <c r="FI6" s="113"/>
      <c r="FJ6" s="113"/>
      <c r="FK6" s="113"/>
      <c r="FL6" s="113"/>
      <c r="FM6" s="113"/>
      <c r="FN6" s="113"/>
      <c r="FO6" s="113"/>
      <c r="FP6" s="113"/>
      <c r="FQ6" s="113"/>
      <c r="FR6" s="113"/>
      <c r="FS6" s="113"/>
      <c r="FT6" s="113"/>
      <c r="FU6" s="113"/>
      <c r="FV6" s="113"/>
      <c r="FW6" s="113"/>
      <c r="FX6" s="113"/>
      <c r="FY6" s="113"/>
      <c r="FZ6" s="113"/>
      <c r="GA6" s="113"/>
      <c r="GB6" s="113"/>
      <c r="GC6" s="113"/>
      <c r="GD6" s="113"/>
      <c r="GE6" s="113"/>
      <c r="GF6" s="113"/>
      <c r="GG6" s="113"/>
      <c r="GH6" s="113"/>
      <c r="GI6" s="113"/>
      <c r="GJ6" s="113"/>
      <c r="GK6" s="113"/>
      <c r="GL6" s="113"/>
      <c r="GM6" s="113"/>
      <c r="GN6" s="113"/>
      <c r="GO6" s="113"/>
      <c r="GP6" s="113"/>
      <c r="GQ6" s="113"/>
      <c r="GR6" s="113"/>
      <c r="GS6" s="113"/>
      <c r="GT6" s="113"/>
      <c r="GU6" s="113"/>
      <c r="GV6" s="113"/>
      <c r="GW6" s="113"/>
      <c r="GX6" s="113"/>
      <c r="GY6" s="113"/>
      <c r="GZ6" s="113"/>
      <c r="HA6" s="113"/>
      <c r="HB6" s="113"/>
      <c r="HC6" s="113"/>
      <c r="HD6" s="113"/>
      <c r="HE6" s="113"/>
      <c r="HF6" s="113"/>
      <c r="HG6" s="113"/>
      <c r="HH6" s="113"/>
      <c r="HI6" s="113"/>
      <c r="HJ6" s="113"/>
      <c r="HK6" s="113"/>
      <c r="HL6" s="113"/>
      <c r="HM6" s="113"/>
      <c r="HN6" s="113"/>
      <c r="HO6" s="113"/>
      <c r="HP6" s="113"/>
      <c r="HQ6" s="113"/>
      <c r="HR6" s="113"/>
      <c r="HS6" s="113"/>
      <c r="HT6" s="113"/>
      <c r="HU6" s="113"/>
      <c r="HV6" s="113"/>
      <c r="HW6" s="113"/>
      <c r="HX6" s="113"/>
      <c r="HY6" s="113"/>
      <c r="HZ6" s="113"/>
      <c r="IA6" s="113"/>
      <c r="IB6" s="113"/>
      <c r="IC6" s="113"/>
      <c r="ID6" s="113"/>
      <c r="IE6" s="113"/>
      <c r="IF6" s="113"/>
      <c r="IG6" s="113"/>
      <c r="IH6" s="113"/>
      <c r="II6" s="113"/>
      <c r="IJ6" s="113"/>
      <c r="IK6" s="113"/>
      <c r="IL6" s="113"/>
      <c r="IM6" s="113"/>
      <c r="IN6" s="113"/>
      <c r="IO6" s="113"/>
      <c r="IP6" s="113"/>
      <c r="IQ6" s="113"/>
      <c r="IR6" s="113"/>
      <c r="IS6" s="113"/>
      <c r="IT6" s="113"/>
      <c r="IU6" s="113"/>
      <c r="IV6" s="113"/>
    </row>
    <row r="7" s="98" customFormat="1" ht="21" customHeight="1" spans="1:256">
      <c r="A7" s="364" t="s">
        <v>15</v>
      </c>
      <c r="B7" s="400">
        <v>11569655</v>
      </c>
      <c r="C7" s="401" t="s">
        <v>16</v>
      </c>
      <c r="D7" s="402">
        <v>0</v>
      </c>
      <c r="E7" s="403" t="s">
        <v>17</v>
      </c>
      <c r="F7" s="402">
        <v>6181538</v>
      </c>
      <c r="G7" s="403" t="s">
        <v>18</v>
      </c>
      <c r="H7" s="402">
        <v>910069</v>
      </c>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c r="CC7" s="113"/>
      <c r="CD7" s="113"/>
      <c r="CE7" s="113"/>
      <c r="CF7" s="113"/>
      <c r="CG7" s="113"/>
      <c r="CH7" s="113"/>
      <c r="CI7" s="113"/>
      <c r="CJ7" s="113"/>
      <c r="CK7" s="113"/>
      <c r="CL7" s="113"/>
      <c r="CM7" s="113"/>
      <c r="CN7" s="113"/>
      <c r="CO7" s="113"/>
      <c r="CP7" s="113"/>
      <c r="CQ7" s="113"/>
      <c r="CR7" s="113"/>
      <c r="CS7" s="113"/>
      <c r="CT7" s="113"/>
      <c r="CU7" s="113"/>
      <c r="CV7" s="113"/>
      <c r="CW7" s="113"/>
      <c r="CX7" s="113"/>
      <c r="CY7" s="113"/>
      <c r="CZ7" s="113"/>
      <c r="DA7" s="113"/>
      <c r="DB7" s="113"/>
      <c r="DC7" s="113"/>
      <c r="DD7" s="113"/>
      <c r="DE7" s="113"/>
      <c r="DF7" s="113"/>
      <c r="DG7" s="113"/>
      <c r="DH7" s="113"/>
      <c r="DI7" s="113"/>
      <c r="DJ7" s="113"/>
      <c r="DK7" s="113"/>
      <c r="DL7" s="113"/>
      <c r="DM7" s="113"/>
      <c r="DN7" s="113"/>
      <c r="DO7" s="113"/>
      <c r="DP7" s="113"/>
      <c r="DQ7" s="113"/>
      <c r="DR7" s="113"/>
      <c r="DS7" s="113"/>
      <c r="DT7" s="113"/>
      <c r="DU7" s="113"/>
      <c r="DV7" s="113"/>
      <c r="DW7" s="113"/>
      <c r="DX7" s="113"/>
      <c r="DY7" s="113"/>
      <c r="DZ7" s="113"/>
      <c r="EA7" s="113"/>
      <c r="EB7" s="113"/>
      <c r="EC7" s="113"/>
      <c r="ED7" s="113"/>
      <c r="EE7" s="113"/>
      <c r="EF7" s="113"/>
      <c r="EG7" s="113"/>
      <c r="EH7" s="113"/>
      <c r="EI7" s="113"/>
      <c r="EJ7" s="113"/>
      <c r="EK7" s="113"/>
      <c r="EL7" s="113"/>
      <c r="EM7" s="113"/>
      <c r="EN7" s="113"/>
      <c r="EO7" s="113"/>
      <c r="EP7" s="113"/>
      <c r="EQ7" s="113"/>
      <c r="ER7" s="113"/>
      <c r="ES7" s="113"/>
      <c r="ET7" s="113"/>
      <c r="EU7" s="113"/>
      <c r="EV7" s="113"/>
      <c r="EW7" s="113"/>
      <c r="EX7" s="113"/>
      <c r="EY7" s="113"/>
      <c r="EZ7" s="113"/>
      <c r="FA7" s="113"/>
      <c r="FB7" s="113"/>
      <c r="FC7" s="113"/>
      <c r="FD7" s="113"/>
      <c r="FE7" s="113"/>
      <c r="FF7" s="113"/>
      <c r="FG7" s="113"/>
      <c r="FH7" s="113"/>
      <c r="FI7" s="113"/>
      <c r="FJ7" s="113"/>
      <c r="FK7" s="113"/>
      <c r="FL7" s="113"/>
      <c r="FM7" s="113"/>
      <c r="FN7" s="113"/>
      <c r="FO7" s="113"/>
      <c r="FP7" s="113"/>
      <c r="FQ7" s="113"/>
      <c r="FR7" s="113"/>
      <c r="FS7" s="113"/>
      <c r="FT7" s="113"/>
      <c r="FU7" s="113"/>
      <c r="FV7" s="113"/>
      <c r="FW7" s="113"/>
      <c r="FX7" s="113"/>
      <c r="FY7" s="113"/>
      <c r="FZ7" s="113"/>
      <c r="GA7" s="113"/>
      <c r="GB7" s="113"/>
      <c r="GC7" s="113"/>
      <c r="GD7" s="113"/>
      <c r="GE7" s="113"/>
      <c r="GF7" s="113"/>
      <c r="GG7" s="113"/>
      <c r="GH7" s="113"/>
      <c r="GI7" s="113"/>
      <c r="GJ7" s="113"/>
      <c r="GK7" s="113"/>
      <c r="GL7" s="113"/>
      <c r="GM7" s="113"/>
      <c r="GN7" s="113"/>
      <c r="GO7" s="113"/>
      <c r="GP7" s="113"/>
      <c r="GQ7" s="113"/>
      <c r="GR7" s="113"/>
      <c r="GS7" s="113"/>
      <c r="GT7" s="113"/>
      <c r="GU7" s="113"/>
      <c r="GV7" s="113"/>
      <c r="GW7" s="113"/>
      <c r="GX7" s="113"/>
      <c r="GY7" s="113"/>
      <c r="GZ7" s="113"/>
      <c r="HA7" s="113"/>
      <c r="HB7" s="113"/>
      <c r="HC7" s="113"/>
      <c r="HD7" s="113"/>
      <c r="HE7" s="113"/>
      <c r="HF7" s="113"/>
      <c r="HG7" s="113"/>
      <c r="HH7" s="113"/>
      <c r="HI7" s="113"/>
      <c r="HJ7" s="113"/>
      <c r="HK7" s="113"/>
      <c r="HL7" s="113"/>
      <c r="HM7" s="113"/>
      <c r="HN7" s="113"/>
      <c r="HO7" s="113"/>
      <c r="HP7" s="113"/>
      <c r="HQ7" s="113"/>
      <c r="HR7" s="113"/>
      <c r="HS7" s="113"/>
      <c r="HT7" s="113"/>
      <c r="HU7" s="113"/>
      <c r="HV7" s="113"/>
      <c r="HW7" s="113"/>
      <c r="HX7" s="113"/>
      <c r="HY7" s="113"/>
      <c r="HZ7" s="113"/>
      <c r="IA7" s="113"/>
      <c r="IB7" s="113"/>
      <c r="IC7" s="113"/>
      <c r="ID7" s="113"/>
      <c r="IE7" s="113"/>
      <c r="IF7" s="113"/>
      <c r="IG7" s="113"/>
      <c r="IH7" s="113"/>
      <c r="II7" s="113"/>
      <c r="IJ7" s="113"/>
      <c r="IK7" s="113"/>
      <c r="IL7" s="113"/>
      <c r="IM7" s="113"/>
      <c r="IN7" s="113"/>
      <c r="IO7" s="113"/>
      <c r="IP7" s="113"/>
      <c r="IQ7" s="113"/>
      <c r="IR7" s="113"/>
      <c r="IS7" s="113"/>
      <c r="IT7" s="113"/>
      <c r="IU7" s="113"/>
      <c r="IV7" s="113"/>
    </row>
    <row r="8" s="98" customFormat="1" ht="21" customHeight="1" spans="1:256">
      <c r="A8" s="364" t="s">
        <v>19</v>
      </c>
      <c r="B8" s="404">
        <v>0</v>
      </c>
      <c r="C8" s="401" t="s">
        <v>20</v>
      </c>
      <c r="D8" s="402">
        <v>0</v>
      </c>
      <c r="E8" s="403" t="s">
        <v>21</v>
      </c>
      <c r="F8" s="405">
        <v>910069</v>
      </c>
      <c r="G8" s="403" t="s">
        <v>22</v>
      </c>
      <c r="H8" s="402">
        <v>0</v>
      </c>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c r="BK8" s="113"/>
      <c r="BL8" s="113"/>
      <c r="BM8" s="113"/>
      <c r="BN8" s="113"/>
      <c r="BO8" s="113"/>
      <c r="BP8" s="113"/>
      <c r="BQ8" s="113"/>
      <c r="BR8" s="113"/>
      <c r="BS8" s="113"/>
      <c r="BT8" s="113"/>
      <c r="BU8" s="113"/>
      <c r="BV8" s="113"/>
      <c r="BW8" s="113"/>
      <c r="BX8" s="113"/>
      <c r="BY8" s="113"/>
      <c r="BZ8" s="113"/>
      <c r="CA8" s="113"/>
      <c r="CB8" s="113"/>
      <c r="CC8" s="113"/>
      <c r="CD8" s="113"/>
      <c r="CE8" s="113"/>
      <c r="CF8" s="113"/>
      <c r="CG8" s="113"/>
      <c r="CH8" s="113"/>
      <c r="CI8" s="113"/>
      <c r="CJ8" s="113"/>
      <c r="CK8" s="113"/>
      <c r="CL8" s="113"/>
      <c r="CM8" s="113"/>
      <c r="CN8" s="113"/>
      <c r="CO8" s="113"/>
      <c r="CP8" s="113"/>
      <c r="CQ8" s="113"/>
      <c r="CR8" s="113"/>
      <c r="CS8" s="113"/>
      <c r="CT8" s="113"/>
      <c r="CU8" s="113"/>
      <c r="CV8" s="113"/>
      <c r="CW8" s="113"/>
      <c r="CX8" s="113"/>
      <c r="CY8" s="113"/>
      <c r="CZ8" s="113"/>
      <c r="DA8" s="113"/>
      <c r="DB8" s="113"/>
      <c r="DC8" s="113"/>
      <c r="DD8" s="113"/>
      <c r="DE8" s="113"/>
      <c r="DF8" s="113"/>
      <c r="DG8" s="113"/>
      <c r="DH8" s="113"/>
      <c r="DI8" s="113"/>
      <c r="DJ8" s="113"/>
      <c r="DK8" s="113"/>
      <c r="DL8" s="113"/>
      <c r="DM8" s="113"/>
      <c r="DN8" s="113"/>
      <c r="DO8" s="113"/>
      <c r="DP8" s="113"/>
      <c r="DQ8" s="113"/>
      <c r="DR8" s="113"/>
      <c r="DS8" s="113"/>
      <c r="DT8" s="113"/>
      <c r="DU8" s="113"/>
      <c r="DV8" s="113"/>
      <c r="DW8" s="113"/>
      <c r="DX8" s="113"/>
      <c r="DY8" s="113"/>
      <c r="DZ8" s="113"/>
      <c r="EA8" s="113"/>
      <c r="EB8" s="113"/>
      <c r="EC8" s="113"/>
      <c r="ED8" s="113"/>
      <c r="EE8" s="113"/>
      <c r="EF8" s="113"/>
      <c r="EG8" s="113"/>
      <c r="EH8" s="113"/>
      <c r="EI8" s="113"/>
      <c r="EJ8" s="113"/>
      <c r="EK8" s="113"/>
      <c r="EL8" s="113"/>
      <c r="EM8" s="113"/>
      <c r="EN8" s="113"/>
      <c r="EO8" s="113"/>
      <c r="EP8" s="113"/>
      <c r="EQ8" s="113"/>
      <c r="ER8" s="113"/>
      <c r="ES8" s="113"/>
      <c r="ET8" s="113"/>
      <c r="EU8" s="113"/>
      <c r="EV8" s="113"/>
      <c r="EW8" s="113"/>
      <c r="EX8" s="113"/>
      <c r="EY8" s="113"/>
      <c r="EZ8" s="113"/>
      <c r="FA8" s="113"/>
      <c r="FB8" s="113"/>
      <c r="FC8" s="113"/>
      <c r="FD8" s="113"/>
      <c r="FE8" s="113"/>
      <c r="FF8" s="113"/>
      <c r="FG8" s="113"/>
      <c r="FH8" s="113"/>
      <c r="FI8" s="113"/>
      <c r="FJ8" s="113"/>
      <c r="FK8" s="113"/>
      <c r="FL8" s="113"/>
      <c r="FM8" s="113"/>
      <c r="FN8" s="113"/>
      <c r="FO8" s="113"/>
      <c r="FP8" s="113"/>
      <c r="FQ8" s="113"/>
      <c r="FR8" s="113"/>
      <c r="FS8" s="113"/>
      <c r="FT8" s="113"/>
      <c r="FU8" s="113"/>
      <c r="FV8" s="113"/>
      <c r="FW8" s="113"/>
      <c r="FX8" s="113"/>
      <c r="FY8" s="113"/>
      <c r="FZ8" s="113"/>
      <c r="GA8" s="113"/>
      <c r="GB8" s="113"/>
      <c r="GC8" s="113"/>
      <c r="GD8" s="113"/>
      <c r="GE8" s="113"/>
      <c r="GF8" s="113"/>
      <c r="GG8" s="113"/>
      <c r="GH8" s="113"/>
      <c r="GI8" s="113"/>
      <c r="GJ8" s="113"/>
      <c r="GK8" s="113"/>
      <c r="GL8" s="113"/>
      <c r="GM8" s="113"/>
      <c r="GN8" s="113"/>
      <c r="GO8" s="113"/>
      <c r="GP8" s="113"/>
      <c r="GQ8" s="113"/>
      <c r="GR8" s="113"/>
      <c r="GS8" s="113"/>
      <c r="GT8" s="113"/>
      <c r="GU8" s="113"/>
      <c r="GV8" s="113"/>
      <c r="GW8" s="113"/>
      <c r="GX8" s="113"/>
      <c r="GY8" s="113"/>
      <c r="GZ8" s="113"/>
      <c r="HA8" s="113"/>
      <c r="HB8" s="113"/>
      <c r="HC8" s="113"/>
      <c r="HD8" s="113"/>
      <c r="HE8" s="113"/>
      <c r="HF8" s="113"/>
      <c r="HG8" s="113"/>
      <c r="HH8" s="113"/>
      <c r="HI8" s="113"/>
      <c r="HJ8" s="113"/>
      <c r="HK8" s="113"/>
      <c r="HL8" s="113"/>
      <c r="HM8" s="113"/>
      <c r="HN8" s="113"/>
      <c r="HO8" s="113"/>
      <c r="HP8" s="113"/>
      <c r="HQ8" s="113"/>
      <c r="HR8" s="113"/>
      <c r="HS8" s="113"/>
      <c r="HT8" s="113"/>
      <c r="HU8" s="113"/>
      <c r="HV8" s="113"/>
      <c r="HW8" s="113"/>
      <c r="HX8" s="113"/>
      <c r="HY8" s="113"/>
      <c r="HZ8" s="113"/>
      <c r="IA8" s="113"/>
      <c r="IB8" s="113"/>
      <c r="IC8" s="113"/>
      <c r="ID8" s="113"/>
      <c r="IE8" s="113"/>
      <c r="IF8" s="113"/>
      <c r="IG8" s="113"/>
      <c r="IH8" s="113"/>
      <c r="II8" s="113"/>
      <c r="IJ8" s="113"/>
      <c r="IK8" s="113"/>
      <c r="IL8" s="113"/>
      <c r="IM8" s="113"/>
      <c r="IN8" s="113"/>
      <c r="IO8" s="113"/>
      <c r="IP8" s="113"/>
      <c r="IQ8" s="113"/>
      <c r="IR8" s="113"/>
      <c r="IS8" s="113"/>
      <c r="IT8" s="113"/>
      <c r="IU8" s="113"/>
      <c r="IV8" s="113"/>
    </row>
    <row r="9" s="98" customFormat="1" ht="21" customHeight="1" spans="1:256">
      <c r="A9" s="364" t="s">
        <v>23</v>
      </c>
      <c r="B9" s="404">
        <v>0</v>
      </c>
      <c r="C9" s="401" t="s">
        <v>24</v>
      </c>
      <c r="D9" s="402">
        <v>0</v>
      </c>
      <c r="E9" s="403" t="s">
        <v>25</v>
      </c>
      <c r="F9" s="406">
        <v>8280</v>
      </c>
      <c r="G9" s="403" t="s">
        <v>26</v>
      </c>
      <c r="H9" s="402">
        <v>0</v>
      </c>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113"/>
      <c r="BK9" s="113"/>
      <c r="BL9" s="113"/>
      <c r="BM9" s="113"/>
      <c r="BN9" s="113"/>
      <c r="BO9" s="113"/>
      <c r="BP9" s="113"/>
      <c r="BQ9" s="113"/>
      <c r="BR9" s="113"/>
      <c r="BS9" s="113"/>
      <c r="BT9" s="113"/>
      <c r="BU9" s="113"/>
      <c r="BV9" s="113"/>
      <c r="BW9" s="113"/>
      <c r="BX9" s="113"/>
      <c r="BY9" s="113"/>
      <c r="BZ9" s="113"/>
      <c r="CA9" s="113"/>
      <c r="CB9" s="113"/>
      <c r="CC9" s="113"/>
      <c r="CD9" s="113"/>
      <c r="CE9" s="113"/>
      <c r="CF9" s="113"/>
      <c r="CG9" s="113"/>
      <c r="CH9" s="113"/>
      <c r="CI9" s="113"/>
      <c r="CJ9" s="113"/>
      <c r="CK9" s="113"/>
      <c r="CL9" s="113"/>
      <c r="CM9" s="113"/>
      <c r="CN9" s="113"/>
      <c r="CO9" s="113"/>
      <c r="CP9" s="113"/>
      <c r="CQ9" s="113"/>
      <c r="CR9" s="113"/>
      <c r="CS9" s="113"/>
      <c r="CT9" s="113"/>
      <c r="CU9" s="113"/>
      <c r="CV9" s="113"/>
      <c r="CW9" s="113"/>
      <c r="CX9" s="113"/>
      <c r="CY9" s="113"/>
      <c r="CZ9" s="113"/>
      <c r="DA9" s="113"/>
      <c r="DB9" s="113"/>
      <c r="DC9" s="113"/>
      <c r="DD9" s="113"/>
      <c r="DE9" s="113"/>
      <c r="DF9" s="113"/>
      <c r="DG9" s="113"/>
      <c r="DH9" s="113"/>
      <c r="DI9" s="113"/>
      <c r="DJ9" s="113"/>
      <c r="DK9" s="113"/>
      <c r="DL9" s="113"/>
      <c r="DM9" s="113"/>
      <c r="DN9" s="113"/>
      <c r="DO9" s="113"/>
      <c r="DP9" s="113"/>
      <c r="DQ9" s="113"/>
      <c r="DR9" s="113"/>
      <c r="DS9" s="113"/>
      <c r="DT9" s="113"/>
      <c r="DU9" s="113"/>
      <c r="DV9" s="113"/>
      <c r="DW9" s="113"/>
      <c r="DX9" s="113"/>
      <c r="DY9" s="113"/>
      <c r="DZ9" s="113"/>
      <c r="EA9" s="113"/>
      <c r="EB9" s="113"/>
      <c r="EC9" s="113"/>
      <c r="ED9" s="113"/>
      <c r="EE9" s="113"/>
      <c r="EF9" s="113"/>
      <c r="EG9" s="113"/>
      <c r="EH9" s="113"/>
      <c r="EI9" s="113"/>
      <c r="EJ9" s="113"/>
      <c r="EK9" s="113"/>
      <c r="EL9" s="113"/>
      <c r="EM9" s="113"/>
      <c r="EN9" s="113"/>
      <c r="EO9" s="113"/>
      <c r="EP9" s="113"/>
      <c r="EQ9" s="113"/>
      <c r="ER9" s="113"/>
      <c r="ES9" s="113"/>
      <c r="ET9" s="113"/>
      <c r="EU9" s="113"/>
      <c r="EV9" s="113"/>
      <c r="EW9" s="113"/>
      <c r="EX9" s="113"/>
      <c r="EY9" s="113"/>
      <c r="EZ9" s="113"/>
      <c r="FA9" s="113"/>
      <c r="FB9" s="113"/>
      <c r="FC9" s="113"/>
      <c r="FD9" s="113"/>
      <c r="FE9" s="113"/>
      <c r="FF9" s="113"/>
      <c r="FG9" s="113"/>
      <c r="FH9" s="113"/>
      <c r="FI9" s="113"/>
      <c r="FJ9" s="113"/>
      <c r="FK9" s="113"/>
      <c r="FL9" s="113"/>
      <c r="FM9" s="113"/>
      <c r="FN9" s="113"/>
      <c r="FO9" s="113"/>
      <c r="FP9" s="113"/>
      <c r="FQ9" s="113"/>
      <c r="FR9" s="113"/>
      <c r="FS9" s="113"/>
      <c r="FT9" s="113"/>
      <c r="FU9" s="113"/>
      <c r="FV9" s="113"/>
      <c r="FW9" s="113"/>
      <c r="FX9" s="113"/>
      <c r="FY9" s="113"/>
      <c r="FZ9" s="113"/>
      <c r="GA9" s="113"/>
      <c r="GB9" s="113"/>
      <c r="GC9" s="113"/>
      <c r="GD9" s="113"/>
      <c r="GE9" s="113"/>
      <c r="GF9" s="113"/>
      <c r="GG9" s="113"/>
      <c r="GH9" s="113"/>
      <c r="GI9" s="113"/>
      <c r="GJ9" s="113"/>
      <c r="GK9" s="113"/>
      <c r="GL9" s="113"/>
      <c r="GM9" s="113"/>
      <c r="GN9" s="113"/>
      <c r="GO9" s="113"/>
      <c r="GP9" s="113"/>
      <c r="GQ9" s="113"/>
      <c r="GR9" s="113"/>
      <c r="GS9" s="113"/>
      <c r="GT9" s="113"/>
      <c r="GU9" s="113"/>
      <c r="GV9" s="113"/>
      <c r="GW9" s="113"/>
      <c r="GX9" s="113"/>
      <c r="GY9" s="113"/>
      <c r="GZ9" s="113"/>
      <c r="HA9" s="113"/>
      <c r="HB9" s="113"/>
      <c r="HC9" s="113"/>
      <c r="HD9" s="113"/>
      <c r="HE9" s="113"/>
      <c r="HF9" s="113"/>
      <c r="HG9" s="113"/>
      <c r="HH9" s="113"/>
      <c r="HI9" s="113"/>
      <c r="HJ9" s="113"/>
      <c r="HK9" s="113"/>
      <c r="HL9" s="113"/>
      <c r="HM9" s="113"/>
      <c r="HN9" s="113"/>
      <c r="HO9" s="113"/>
      <c r="HP9" s="113"/>
      <c r="HQ9" s="113"/>
      <c r="HR9" s="113"/>
      <c r="HS9" s="113"/>
      <c r="HT9" s="113"/>
      <c r="HU9" s="113"/>
      <c r="HV9" s="113"/>
      <c r="HW9" s="113"/>
      <c r="HX9" s="113"/>
      <c r="HY9" s="113"/>
      <c r="HZ9" s="113"/>
      <c r="IA9" s="113"/>
      <c r="IB9" s="113"/>
      <c r="IC9" s="113"/>
      <c r="ID9" s="113"/>
      <c r="IE9" s="113"/>
      <c r="IF9" s="113"/>
      <c r="IG9" s="113"/>
      <c r="IH9" s="113"/>
      <c r="II9" s="113"/>
      <c r="IJ9" s="113"/>
      <c r="IK9" s="113"/>
      <c r="IL9" s="113"/>
      <c r="IM9" s="113"/>
      <c r="IN9" s="113"/>
      <c r="IO9" s="113"/>
      <c r="IP9" s="113"/>
      <c r="IQ9" s="113"/>
      <c r="IR9" s="113"/>
      <c r="IS9" s="113"/>
      <c r="IT9" s="113"/>
      <c r="IU9" s="113"/>
      <c r="IV9" s="113"/>
    </row>
    <row r="10" s="98" customFormat="1" ht="21" customHeight="1" spans="1:256">
      <c r="A10" s="364" t="s">
        <v>27</v>
      </c>
      <c r="B10" s="404">
        <v>0</v>
      </c>
      <c r="C10" s="401" t="s">
        <v>28</v>
      </c>
      <c r="D10" s="402">
        <v>0</v>
      </c>
      <c r="E10" s="403"/>
      <c r="F10" s="407"/>
      <c r="G10" s="403" t="s">
        <v>29</v>
      </c>
      <c r="H10" s="402">
        <v>5470000</v>
      </c>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3"/>
      <c r="CN10" s="113"/>
      <c r="CO10" s="113"/>
      <c r="CP10" s="113"/>
      <c r="CQ10" s="113"/>
      <c r="CR10" s="113"/>
      <c r="CS10" s="113"/>
      <c r="CT10" s="113"/>
      <c r="CU10" s="113"/>
      <c r="CV10" s="113"/>
      <c r="CW10" s="113"/>
      <c r="CX10" s="113"/>
      <c r="CY10" s="113"/>
      <c r="CZ10" s="113"/>
      <c r="DA10" s="113"/>
      <c r="DB10" s="113"/>
      <c r="DC10" s="113"/>
      <c r="DD10" s="113"/>
      <c r="DE10" s="113"/>
      <c r="DF10" s="113"/>
      <c r="DG10" s="113"/>
      <c r="DH10" s="113"/>
      <c r="DI10" s="113"/>
      <c r="DJ10" s="113"/>
      <c r="DK10" s="113"/>
      <c r="DL10" s="113"/>
      <c r="DM10" s="113"/>
      <c r="DN10" s="113"/>
      <c r="DO10" s="113"/>
      <c r="DP10" s="113"/>
      <c r="DQ10" s="113"/>
      <c r="DR10" s="113"/>
      <c r="DS10" s="113"/>
      <c r="DT10" s="113"/>
      <c r="DU10" s="113"/>
      <c r="DV10" s="113"/>
      <c r="DW10" s="113"/>
      <c r="DX10" s="113"/>
      <c r="DY10" s="113"/>
      <c r="DZ10" s="113"/>
      <c r="EA10" s="113"/>
      <c r="EB10" s="113"/>
      <c r="EC10" s="113"/>
      <c r="ED10" s="113"/>
      <c r="EE10" s="113"/>
      <c r="EF10" s="113"/>
      <c r="EG10" s="113"/>
      <c r="EH10" s="113"/>
      <c r="EI10" s="113"/>
      <c r="EJ10" s="113"/>
      <c r="EK10" s="113"/>
      <c r="EL10" s="113"/>
      <c r="EM10" s="113"/>
      <c r="EN10" s="113"/>
      <c r="EO10" s="113"/>
      <c r="EP10" s="113"/>
      <c r="EQ10" s="113"/>
      <c r="ER10" s="113"/>
      <c r="ES10" s="113"/>
      <c r="ET10" s="113"/>
      <c r="EU10" s="113"/>
      <c r="EV10" s="113"/>
      <c r="EW10" s="113"/>
      <c r="EX10" s="113"/>
      <c r="EY10" s="113"/>
      <c r="EZ10" s="113"/>
      <c r="FA10" s="113"/>
      <c r="FB10" s="113"/>
      <c r="FC10" s="113"/>
      <c r="FD10" s="113"/>
      <c r="FE10" s="113"/>
      <c r="FF10" s="113"/>
      <c r="FG10" s="113"/>
      <c r="FH10" s="113"/>
      <c r="FI10" s="113"/>
      <c r="FJ10" s="113"/>
      <c r="FK10" s="113"/>
      <c r="FL10" s="113"/>
      <c r="FM10" s="113"/>
      <c r="FN10" s="113"/>
      <c r="FO10" s="113"/>
      <c r="FP10" s="113"/>
      <c r="FQ10" s="113"/>
      <c r="FR10" s="113"/>
      <c r="FS10" s="113"/>
      <c r="FT10" s="113"/>
      <c r="FU10" s="113"/>
      <c r="FV10" s="113"/>
      <c r="FW10" s="113"/>
      <c r="FX10" s="113"/>
      <c r="FY10" s="113"/>
      <c r="FZ10" s="113"/>
      <c r="GA10" s="113"/>
      <c r="GB10" s="113"/>
      <c r="GC10" s="113"/>
      <c r="GD10" s="113"/>
      <c r="GE10" s="113"/>
      <c r="GF10" s="113"/>
      <c r="GG10" s="113"/>
      <c r="GH10" s="113"/>
      <c r="GI10" s="113"/>
      <c r="GJ10" s="113"/>
      <c r="GK10" s="113"/>
      <c r="GL10" s="113"/>
      <c r="GM10" s="113"/>
      <c r="GN10" s="113"/>
      <c r="GO10" s="113"/>
      <c r="GP10" s="113"/>
      <c r="GQ10" s="113"/>
      <c r="GR10" s="113"/>
      <c r="GS10" s="113"/>
      <c r="GT10" s="113"/>
      <c r="GU10" s="113"/>
      <c r="GV10" s="113"/>
      <c r="GW10" s="113"/>
      <c r="GX10" s="113"/>
      <c r="GY10" s="113"/>
      <c r="GZ10" s="113"/>
      <c r="HA10" s="113"/>
      <c r="HB10" s="113"/>
      <c r="HC10" s="113"/>
      <c r="HD10" s="113"/>
      <c r="HE10" s="113"/>
      <c r="HF10" s="113"/>
      <c r="HG10" s="113"/>
      <c r="HH10" s="113"/>
      <c r="HI10" s="113"/>
      <c r="HJ10" s="113"/>
      <c r="HK10" s="113"/>
      <c r="HL10" s="113"/>
      <c r="HM10" s="113"/>
      <c r="HN10" s="113"/>
      <c r="HO10" s="113"/>
      <c r="HP10" s="113"/>
      <c r="HQ10" s="113"/>
      <c r="HR10" s="113"/>
      <c r="HS10" s="113"/>
      <c r="HT10" s="113"/>
      <c r="HU10" s="113"/>
      <c r="HV10" s="113"/>
      <c r="HW10" s="113"/>
      <c r="HX10" s="113"/>
      <c r="HY10" s="113"/>
      <c r="HZ10" s="113"/>
      <c r="IA10" s="113"/>
      <c r="IB10" s="113"/>
      <c r="IC10" s="113"/>
      <c r="ID10" s="113"/>
      <c r="IE10" s="113"/>
      <c r="IF10" s="113"/>
      <c r="IG10" s="113"/>
      <c r="IH10" s="113"/>
      <c r="II10" s="113"/>
      <c r="IJ10" s="113"/>
      <c r="IK10" s="113"/>
      <c r="IL10" s="113"/>
      <c r="IM10" s="113"/>
      <c r="IN10" s="113"/>
      <c r="IO10" s="113"/>
      <c r="IP10" s="113"/>
      <c r="IQ10" s="113"/>
      <c r="IR10" s="113"/>
      <c r="IS10" s="113"/>
      <c r="IT10" s="113"/>
      <c r="IU10" s="113"/>
      <c r="IV10" s="113"/>
    </row>
    <row r="11" s="98" customFormat="1" ht="21" customHeight="1" spans="1:256">
      <c r="A11" s="364" t="s">
        <v>30</v>
      </c>
      <c r="B11" s="408">
        <v>0</v>
      </c>
      <c r="C11" s="401" t="s">
        <v>31</v>
      </c>
      <c r="D11" s="402">
        <v>0</v>
      </c>
      <c r="E11" s="403" t="s">
        <v>32</v>
      </c>
      <c r="F11" s="402">
        <v>5470000</v>
      </c>
      <c r="G11" s="403" t="s">
        <v>33</v>
      </c>
      <c r="H11" s="402">
        <v>0</v>
      </c>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c r="BV11" s="113"/>
      <c r="BW11" s="113"/>
      <c r="BX11" s="113"/>
      <c r="BY11" s="113"/>
      <c r="BZ11" s="113"/>
      <c r="CA11" s="113"/>
      <c r="CB11" s="113"/>
      <c r="CC11" s="113"/>
      <c r="CD11" s="113"/>
      <c r="CE11" s="113"/>
      <c r="CF11" s="113"/>
      <c r="CG11" s="113"/>
      <c r="CH11" s="113"/>
      <c r="CI11" s="113"/>
      <c r="CJ11" s="113"/>
      <c r="CK11" s="113"/>
      <c r="CL11" s="113"/>
      <c r="CM11" s="113"/>
      <c r="CN11" s="113"/>
      <c r="CO11" s="113"/>
      <c r="CP11" s="113"/>
      <c r="CQ11" s="113"/>
      <c r="CR11" s="113"/>
      <c r="CS11" s="113"/>
      <c r="CT11" s="113"/>
      <c r="CU11" s="113"/>
      <c r="CV11" s="113"/>
      <c r="CW11" s="113"/>
      <c r="CX11" s="113"/>
      <c r="CY11" s="113"/>
      <c r="CZ11" s="113"/>
      <c r="DA11" s="113"/>
      <c r="DB11" s="113"/>
      <c r="DC11" s="113"/>
      <c r="DD11" s="113"/>
      <c r="DE11" s="113"/>
      <c r="DF11" s="113"/>
      <c r="DG11" s="113"/>
      <c r="DH11" s="113"/>
      <c r="DI11" s="113"/>
      <c r="DJ11" s="113"/>
      <c r="DK11" s="113"/>
      <c r="DL11" s="113"/>
      <c r="DM11" s="113"/>
      <c r="DN11" s="113"/>
      <c r="DO11" s="113"/>
      <c r="DP11" s="113"/>
      <c r="DQ11" s="113"/>
      <c r="DR11" s="113"/>
      <c r="DS11" s="113"/>
      <c r="DT11" s="113"/>
      <c r="DU11" s="113"/>
      <c r="DV11" s="113"/>
      <c r="DW11" s="113"/>
      <c r="DX11" s="113"/>
      <c r="DY11" s="113"/>
      <c r="DZ11" s="113"/>
      <c r="EA11" s="113"/>
      <c r="EB11" s="113"/>
      <c r="EC11" s="113"/>
      <c r="ED11" s="113"/>
      <c r="EE11" s="113"/>
      <c r="EF11" s="113"/>
      <c r="EG11" s="113"/>
      <c r="EH11" s="113"/>
      <c r="EI11" s="113"/>
      <c r="EJ11" s="113"/>
      <c r="EK11" s="113"/>
      <c r="EL11" s="113"/>
      <c r="EM11" s="113"/>
      <c r="EN11" s="113"/>
      <c r="EO11" s="113"/>
      <c r="EP11" s="113"/>
      <c r="EQ11" s="113"/>
      <c r="ER11" s="113"/>
      <c r="ES11" s="113"/>
      <c r="ET11" s="113"/>
      <c r="EU11" s="113"/>
      <c r="EV11" s="113"/>
      <c r="EW11" s="113"/>
      <c r="EX11" s="113"/>
      <c r="EY11" s="113"/>
      <c r="EZ11" s="113"/>
      <c r="FA11" s="113"/>
      <c r="FB11" s="113"/>
      <c r="FC11" s="113"/>
      <c r="FD11" s="113"/>
      <c r="FE11" s="113"/>
      <c r="FF11" s="113"/>
      <c r="FG11" s="113"/>
      <c r="FH11" s="113"/>
      <c r="FI11" s="113"/>
      <c r="FJ11" s="113"/>
      <c r="FK11" s="113"/>
      <c r="FL11" s="113"/>
      <c r="FM11" s="113"/>
      <c r="FN11" s="113"/>
      <c r="FO11" s="113"/>
      <c r="FP11" s="113"/>
      <c r="FQ11" s="113"/>
      <c r="FR11" s="113"/>
      <c r="FS11" s="113"/>
      <c r="FT11" s="113"/>
      <c r="FU11" s="113"/>
      <c r="FV11" s="113"/>
      <c r="FW11" s="113"/>
      <c r="FX11" s="113"/>
      <c r="FY11" s="113"/>
      <c r="FZ11" s="113"/>
      <c r="GA11" s="113"/>
      <c r="GB11" s="113"/>
      <c r="GC11" s="113"/>
      <c r="GD11" s="113"/>
      <c r="GE11" s="113"/>
      <c r="GF11" s="113"/>
      <c r="GG11" s="113"/>
      <c r="GH11" s="113"/>
      <c r="GI11" s="113"/>
      <c r="GJ11" s="113"/>
      <c r="GK11" s="113"/>
      <c r="GL11" s="113"/>
      <c r="GM11" s="113"/>
      <c r="GN11" s="113"/>
      <c r="GO11" s="113"/>
      <c r="GP11" s="113"/>
      <c r="GQ11" s="113"/>
      <c r="GR11" s="113"/>
      <c r="GS11" s="113"/>
      <c r="GT11" s="113"/>
      <c r="GU11" s="113"/>
      <c r="GV11" s="113"/>
      <c r="GW11" s="113"/>
      <c r="GX11" s="113"/>
      <c r="GY11" s="113"/>
      <c r="GZ11" s="113"/>
      <c r="HA11" s="113"/>
      <c r="HB11" s="113"/>
      <c r="HC11" s="113"/>
      <c r="HD11" s="113"/>
      <c r="HE11" s="113"/>
      <c r="HF11" s="113"/>
      <c r="HG11" s="113"/>
      <c r="HH11" s="113"/>
      <c r="HI11" s="113"/>
      <c r="HJ11" s="113"/>
      <c r="HK11" s="113"/>
      <c r="HL11" s="113"/>
      <c r="HM11" s="113"/>
      <c r="HN11" s="113"/>
      <c r="HO11" s="113"/>
      <c r="HP11" s="113"/>
      <c r="HQ11" s="113"/>
      <c r="HR11" s="113"/>
      <c r="HS11" s="113"/>
      <c r="HT11" s="113"/>
      <c r="HU11" s="113"/>
      <c r="HV11" s="113"/>
      <c r="HW11" s="113"/>
      <c r="HX11" s="113"/>
      <c r="HY11" s="113"/>
      <c r="HZ11" s="113"/>
      <c r="IA11" s="113"/>
      <c r="IB11" s="113"/>
      <c r="IC11" s="113"/>
      <c r="ID11" s="113"/>
      <c r="IE11" s="113"/>
      <c r="IF11" s="113"/>
      <c r="IG11" s="113"/>
      <c r="IH11" s="113"/>
      <c r="II11" s="113"/>
      <c r="IJ11" s="113"/>
      <c r="IK11" s="113"/>
      <c r="IL11" s="113"/>
      <c r="IM11" s="113"/>
      <c r="IN11" s="113"/>
      <c r="IO11" s="113"/>
      <c r="IP11" s="113"/>
      <c r="IQ11" s="113"/>
      <c r="IR11" s="113"/>
      <c r="IS11" s="113"/>
      <c r="IT11" s="113"/>
      <c r="IU11" s="113"/>
      <c r="IV11" s="113"/>
    </row>
    <row r="12" s="98" customFormat="1" ht="21" customHeight="1" spans="1:256">
      <c r="A12" s="364" t="s">
        <v>34</v>
      </c>
      <c r="B12" s="404">
        <v>0</v>
      </c>
      <c r="C12" s="401" t="s">
        <v>35</v>
      </c>
      <c r="D12" s="402">
        <v>0</v>
      </c>
      <c r="E12" s="403" t="s">
        <v>21</v>
      </c>
      <c r="F12" s="402">
        <v>5470000</v>
      </c>
      <c r="G12" s="403" t="s">
        <v>36</v>
      </c>
      <c r="H12" s="402">
        <v>0</v>
      </c>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3"/>
      <c r="CN12" s="113"/>
      <c r="CO12" s="113"/>
      <c r="CP12" s="113"/>
      <c r="CQ12" s="113"/>
      <c r="CR12" s="113"/>
      <c r="CS12" s="113"/>
      <c r="CT12" s="113"/>
      <c r="CU12" s="113"/>
      <c r="CV12" s="113"/>
      <c r="CW12" s="113"/>
      <c r="CX12" s="113"/>
      <c r="CY12" s="113"/>
      <c r="CZ12" s="113"/>
      <c r="DA12" s="113"/>
      <c r="DB12" s="113"/>
      <c r="DC12" s="113"/>
      <c r="DD12" s="113"/>
      <c r="DE12" s="113"/>
      <c r="DF12" s="113"/>
      <c r="DG12" s="113"/>
      <c r="DH12" s="113"/>
      <c r="DI12" s="113"/>
      <c r="DJ12" s="113"/>
      <c r="DK12" s="113"/>
      <c r="DL12" s="113"/>
      <c r="DM12" s="113"/>
      <c r="DN12" s="113"/>
      <c r="DO12" s="113"/>
      <c r="DP12" s="113"/>
      <c r="DQ12" s="113"/>
      <c r="DR12" s="113"/>
      <c r="DS12" s="113"/>
      <c r="DT12" s="113"/>
      <c r="DU12" s="113"/>
      <c r="DV12" s="113"/>
      <c r="DW12" s="113"/>
      <c r="DX12" s="113"/>
      <c r="DY12" s="113"/>
      <c r="DZ12" s="113"/>
      <c r="EA12" s="113"/>
      <c r="EB12" s="113"/>
      <c r="EC12" s="113"/>
      <c r="ED12" s="113"/>
      <c r="EE12" s="113"/>
      <c r="EF12" s="113"/>
      <c r="EG12" s="113"/>
      <c r="EH12" s="113"/>
      <c r="EI12" s="113"/>
      <c r="EJ12" s="113"/>
      <c r="EK12" s="113"/>
      <c r="EL12" s="113"/>
      <c r="EM12" s="113"/>
      <c r="EN12" s="113"/>
      <c r="EO12" s="113"/>
      <c r="EP12" s="113"/>
      <c r="EQ12" s="113"/>
      <c r="ER12" s="113"/>
      <c r="ES12" s="113"/>
      <c r="ET12" s="113"/>
      <c r="EU12" s="113"/>
      <c r="EV12" s="113"/>
      <c r="EW12" s="113"/>
      <c r="EX12" s="113"/>
      <c r="EY12" s="113"/>
      <c r="EZ12" s="113"/>
      <c r="FA12" s="113"/>
      <c r="FB12" s="113"/>
      <c r="FC12" s="113"/>
      <c r="FD12" s="113"/>
      <c r="FE12" s="113"/>
      <c r="FF12" s="113"/>
      <c r="FG12" s="113"/>
      <c r="FH12" s="113"/>
      <c r="FI12" s="113"/>
      <c r="FJ12" s="113"/>
      <c r="FK12" s="113"/>
      <c r="FL12" s="113"/>
      <c r="FM12" s="113"/>
      <c r="FN12" s="113"/>
      <c r="FO12" s="113"/>
      <c r="FP12" s="113"/>
      <c r="FQ12" s="113"/>
      <c r="FR12" s="113"/>
      <c r="FS12" s="113"/>
      <c r="FT12" s="113"/>
      <c r="FU12" s="113"/>
      <c r="FV12" s="113"/>
      <c r="FW12" s="113"/>
      <c r="FX12" s="113"/>
      <c r="FY12" s="113"/>
      <c r="FZ12" s="113"/>
      <c r="GA12" s="113"/>
      <c r="GB12" s="113"/>
      <c r="GC12" s="113"/>
      <c r="GD12" s="113"/>
      <c r="GE12" s="113"/>
      <c r="GF12" s="113"/>
      <c r="GG12" s="113"/>
      <c r="GH12" s="113"/>
      <c r="GI12" s="113"/>
      <c r="GJ12" s="113"/>
      <c r="GK12" s="113"/>
      <c r="GL12" s="113"/>
      <c r="GM12" s="113"/>
      <c r="GN12" s="113"/>
      <c r="GO12" s="113"/>
      <c r="GP12" s="113"/>
      <c r="GQ12" s="113"/>
      <c r="GR12" s="113"/>
      <c r="GS12" s="113"/>
      <c r="GT12" s="113"/>
      <c r="GU12" s="113"/>
      <c r="GV12" s="113"/>
      <c r="GW12" s="113"/>
      <c r="GX12" s="113"/>
      <c r="GY12" s="113"/>
      <c r="GZ12" s="113"/>
      <c r="HA12" s="113"/>
      <c r="HB12" s="113"/>
      <c r="HC12" s="113"/>
      <c r="HD12" s="113"/>
      <c r="HE12" s="113"/>
      <c r="HF12" s="113"/>
      <c r="HG12" s="113"/>
      <c r="HH12" s="113"/>
      <c r="HI12" s="113"/>
      <c r="HJ12" s="113"/>
      <c r="HK12" s="113"/>
      <c r="HL12" s="113"/>
      <c r="HM12" s="113"/>
      <c r="HN12" s="113"/>
      <c r="HO12" s="113"/>
      <c r="HP12" s="113"/>
      <c r="HQ12" s="113"/>
      <c r="HR12" s="113"/>
      <c r="HS12" s="113"/>
      <c r="HT12" s="113"/>
      <c r="HU12" s="113"/>
      <c r="HV12" s="113"/>
      <c r="HW12" s="113"/>
      <c r="HX12" s="113"/>
      <c r="HY12" s="113"/>
      <c r="HZ12" s="113"/>
      <c r="IA12" s="113"/>
      <c r="IB12" s="113"/>
      <c r="IC12" s="113"/>
      <c r="ID12" s="113"/>
      <c r="IE12" s="113"/>
      <c r="IF12" s="113"/>
      <c r="IG12" s="113"/>
      <c r="IH12" s="113"/>
      <c r="II12" s="113"/>
      <c r="IJ12" s="113"/>
      <c r="IK12" s="113"/>
      <c r="IL12" s="113"/>
      <c r="IM12" s="113"/>
      <c r="IN12" s="113"/>
      <c r="IO12" s="113"/>
      <c r="IP12" s="113"/>
      <c r="IQ12" s="113"/>
      <c r="IR12" s="113"/>
      <c r="IS12" s="113"/>
      <c r="IT12" s="113"/>
      <c r="IU12" s="113"/>
      <c r="IV12" s="113"/>
    </row>
    <row r="13" s="98" customFormat="1" ht="21" customHeight="1" spans="1:256">
      <c r="A13" s="364" t="s">
        <v>37</v>
      </c>
      <c r="B13" s="404">
        <v>0</v>
      </c>
      <c r="C13" s="401" t="s">
        <v>38</v>
      </c>
      <c r="D13" s="402">
        <v>0</v>
      </c>
      <c r="E13" s="403" t="s">
        <v>25</v>
      </c>
      <c r="F13" s="402">
        <v>0</v>
      </c>
      <c r="G13" s="403" t="s">
        <v>39</v>
      </c>
      <c r="H13" s="402">
        <v>0</v>
      </c>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113"/>
      <c r="CE13" s="113"/>
      <c r="CF13" s="113"/>
      <c r="CG13" s="113"/>
      <c r="CH13" s="113"/>
      <c r="CI13" s="113"/>
      <c r="CJ13" s="113"/>
      <c r="CK13" s="113"/>
      <c r="CL13" s="113"/>
      <c r="CM13" s="113"/>
      <c r="CN13" s="113"/>
      <c r="CO13" s="113"/>
      <c r="CP13" s="113"/>
      <c r="CQ13" s="113"/>
      <c r="CR13" s="113"/>
      <c r="CS13" s="113"/>
      <c r="CT13" s="113"/>
      <c r="CU13" s="113"/>
      <c r="CV13" s="113"/>
      <c r="CW13" s="113"/>
      <c r="CX13" s="113"/>
      <c r="CY13" s="113"/>
      <c r="CZ13" s="113"/>
      <c r="DA13" s="113"/>
      <c r="DB13" s="113"/>
      <c r="DC13" s="113"/>
      <c r="DD13" s="113"/>
      <c r="DE13" s="113"/>
      <c r="DF13" s="113"/>
      <c r="DG13" s="113"/>
      <c r="DH13" s="113"/>
      <c r="DI13" s="113"/>
      <c r="DJ13" s="113"/>
      <c r="DK13" s="113"/>
      <c r="DL13" s="113"/>
      <c r="DM13" s="113"/>
      <c r="DN13" s="113"/>
      <c r="DO13" s="113"/>
      <c r="DP13" s="113"/>
      <c r="DQ13" s="113"/>
      <c r="DR13" s="113"/>
      <c r="DS13" s="113"/>
      <c r="DT13" s="113"/>
      <c r="DU13" s="113"/>
      <c r="DV13" s="113"/>
      <c r="DW13" s="113"/>
      <c r="DX13" s="113"/>
      <c r="DY13" s="113"/>
      <c r="DZ13" s="113"/>
      <c r="EA13" s="113"/>
      <c r="EB13" s="113"/>
      <c r="EC13" s="113"/>
      <c r="ED13" s="113"/>
      <c r="EE13" s="113"/>
      <c r="EF13" s="113"/>
      <c r="EG13" s="113"/>
      <c r="EH13" s="113"/>
      <c r="EI13" s="113"/>
      <c r="EJ13" s="113"/>
      <c r="EK13" s="113"/>
      <c r="EL13" s="113"/>
      <c r="EM13" s="113"/>
      <c r="EN13" s="113"/>
      <c r="EO13" s="113"/>
      <c r="EP13" s="113"/>
      <c r="EQ13" s="113"/>
      <c r="ER13" s="113"/>
      <c r="ES13" s="113"/>
      <c r="ET13" s="113"/>
      <c r="EU13" s="113"/>
      <c r="EV13" s="113"/>
      <c r="EW13" s="113"/>
      <c r="EX13" s="113"/>
      <c r="EY13" s="113"/>
      <c r="EZ13" s="113"/>
      <c r="FA13" s="113"/>
      <c r="FB13" s="113"/>
      <c r="FC13" s="113"/>
      <c r="FD13" s="113"/>
      <c r="FE13" s="113"/>
      <c r="FF13" s="113"/>
      <c r="FG13" s="113"/>
      <c r="FH13" s="113"/>
      <c r="FI13" s="113"/>
      <c r="FJ13" s="113"/>
      <c r="FK13" s="113"/>
      <c r="FL13" s="113"/>
      <c r="FM13" s="113"/>
      <c r="FN13" s="113"/>
      <c r="FO13" s="113"/>
      <c r="FP13" s="113"/>
      <c r="FQ13" s="113"/>
      <c r="FR13" s="113"/>
      <c r="FS13" s="113"/>
      <c r="FT13" s="113"/>
      <c r="FU13" s="113"/>
      <c r="FV13" s="113"/>
      <c r="FW13" s="113"/>
      <c r="FX13" s="113"/>
      <c r="FY13" s="113"/>
      <c r="FZ13" s="113"/>
      <c r="GA13" s="113"/>
      <c r="GB13" s="113"/>
      <c r="GC13" s="113"/>
      <c r="GD13" s="113"/>
      <c r="GE13" s="113"/>
      <c r="GF13" s="113"/>
      <c r="GG13" s="113"/>
      <c r="GH13" s="113"/>
      <c r="GI13" s="113"/>
      <c r="GJ13" s="113"/>
      <c r="GK13" s="113"/>
      <c r="GL13" s="113"/>
      <c r="GM13" s="113"/>
      <c r="GN13" s="113"/>
      <c r="GO13" s="113"/>
      <c r="GP13" s="113"/>
      <c r="GQ13" s="113"/>
      <c r="GR13" s="113"/>
      <c r="GS13" s="113"/>
      <c r="GT13" s="113"/>
      <c r="GU13" s="113"/>
      <c r="GV13" s="113"/>
      <c r="GW13" s="113"/>
      <c r="GX13" s="113"/>
      <c r="GY13" s="113"/>
      <c r="GZ13" s="113"/>
      <c r="HA13" s="113"/>
      <c r="HB13" s="113"/>
      <c r="HC13" s="113"/>
      <c r="HD13" s="113"/>
      <c r="HE13" s="113"/>
      <c r="HF13" s="113"/>
      <c r="HG13" s="113"/>
      <c r="HH13" s="113"/>
      <c r="HI13" s="113"/>
      <c r="HJ13" s="113"/>
      <c r="HK13" s="113"/>
      <c r="HL13" s="113"/>
      <c r="HM13" s="113"/>
      <c r="HN13" s="113"/>
      <c r="HO13" s="113"/>
      <c r="HP13" s="113"/>
      <c r="HQ13" s="113"/>
      <c r="HR13" s="113"/>
      <c r="HS13" s="113"/>
      <c r="HT13" s="113"/>
      <c r="HU13" s="113"/>
      <c r="HV13" s="113"/>
      <c r="HW13" s="113"/>
      <c r="HX13" s="113"/>
      <c r="HY13" s="113"/>
      <c r="HZ13" s="113"/>
      <c r="IA13" s="113"/>
      <c r="IB13" s="113"/>
      <c r="IC13" s="113"/>
      <c r="ID13" s="113"/>
      <c r="IE13" s="113"/>
      <c r="IF13" s="113"/>
      <c r="IG13" s="113"/>
      <c r="IH13" s="113"/>
      <c r="II13" s="113"/>
      <c r="IJ13" s="113"/>
      <c r="IK13" s="113"/>
      <c r="IL13" s="113"/>
      <c r="IM13" s="113"/>
      <c r="IN13" s="113"/>
      <c r="IO13" s="113"/>
      <c r="IP13" s="113"/>
      <c r="IQ13" s="113"/>
      <c r="IR13" s="113"/>
      <c r="IS13" s="113"/>
      <c r="IT13" s="113"/>
      <c r="IU13" s="113"/>
      <c r="IV13" s="113"/>
    </row>
    <row r="14" s="98" customFormat="1" ht="21" customHeight="1" spans="1:256">
      <c r="A14" s="364" t="s">
        <v>40</v>
      </c>
      <c r="B14" s="409">
        <v>0</v>
      </c>
      <c r="C14" s="401" t="s">
        <v>41</v>
      </c>
      <c r="D14" s="402">
        <v>0</v>
      </c>
      <c r="E14" s="403" t="s">
        <v>42</v>
      </c>
      <c r="F14" s="402">
        <v>0</v>
      </c>
      <c r="G14" s="403" t="s">
        <v>43</v>
      </c>
      <c r="H14" s="402">
        <v>8280</v>
      </c>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c r="CL14" s="113"/>
      <c r="CM14" s="113"/>
      <c r="CN14" s="113"/>
      <c r="CO14" s="113"/>
      <c r="CP14" s="113"/>
      <c r="CQ14" s="113"/>
      <c r="CR14" s="113"/>
      <c r="CS14" s="113"/>
      <c r="CT14" s="113"/>
      <c r="CU14" s="113"/>
      <c r="CV14" s="113"/>
      <c r="CW14" s="113"/>
      <c r="CX14" s="113"/>
      <c r="CY14" s="113"/>
      <c r="CZ14" s="113"/>
      <c r="DA14" s="113"/>
      <c r="DB14" s="113"/>
      <c r="DC14" s="113"/>
      <c r="DD14" s="113"/>
      <c r="DE14" s="113"/>
      <c r="DF14" s="113"/>
      <c r="DG14" s="113"/>
      <c r="DH14" s="113"/>
      <c r="DI14" s="113"/>
      <c r="DJ14" s="113"/>
      <c r="DK14" s="113"/>
      <c r="DL14" s="113"/>
      <c r="DM14" s="113"/>
      <c r="DN14" s="113"/>
      <c r="DO14" s="113"/>
      <c r="DP14" s="113"/>
      <c r="DQ14" s="113"/>
      <c r="DR14" s="113"/>
      <c r="DS14" s="113"/>
      <c r="DT14" s="113"/>
      <c r="DU14" s="113"/>
      <c r="DV14" s="113"/>
      <c r="DW14" s="113"/>
      <c r="DX14" s="113"/>
      <c r="DY14" s="113"/>
      <c r="DZ14" s="113"/>
      <c r="EA14" s="113"/>
      <c r="EB14" s="113"/>
      <c r="EC14" s="113"/>
      <c r="ED14" s="113"/>
      <c r="EE14" s="113"/>
      <c r="EF14" s="113"/>
      <c r="EG14" s="113"/>
      <c r="EH14" s="113"/>
      <c r="EI14" s="113"/>
      <c r="EJ14" s="113"/>
      <c r="EK14" s="113"/>
      <c r="EL14" s="113"/>
      <c r="EM14" s="113"/>
      <c r="EN14" s="113"/>
      <c r="EO14" s="113"/>
      <c r="EP14" s="113"/>
      <c r="EQ14" s="113"/>
      <c r="ER14" s="113"/>
      <c r="ES14" s="113"/>
      <c r="ET14" s="113"/>
      <c r="EU14" s="113"/>
      <c r="EV14" s="113"/>
      <c r="EW14" s="113"/>
      <c r="EX14" s="113"/>
      <c r="EY14" s="113"/>
      <c r="EZ14" s="113"/>
      <c r="FA14" s="113"/>
      <c r="FB14" s="113"/>
      <c r="FC14" s="113"/>
      <c r="FD14" s="113"/>
      <c r="FE14" s="113"/>
      <c r="FF14" s="113"/>
      <c r="FG14" s="113"/>
      <c r="FH14" s="113"/>
      <c r="FI14" s="113"/>
      <c r="FJ14" s="113"/>
      <c r="FK14" s="113"/>
      <c r="FL14" s="113"/>
      <c r="FM14" s="113"/>
      <c r="FN14" s="113"/>
      <c r="FO14" s="113"/>
      <c r="FP14" s="113"/>
      <c r="FQ14" s="113"/>
      <c r="FR14" s="113"/>
      <c r="FS14" s="113"/>
      <c r="FT14" s="113"/>
      <c r="FU14" s="113"/>
      <c r="FV14" s="113"/>
      <c r="FW14" s="113"/>
      <c r="FX14" s="113"/>
      <c r="FY14" s="113"/>
      <c r="FZ14" s="113"/>
      <c r="GA14" s="113"/>
      <c r="GB14" s="113"/>
      <c r="GC14" s="113"/>
      <c r="GD14" s="113"/>
      <c r="GE14" s="113"/>
      <c r="GF14" s="113"/>
      <c r="GG14" s="113"/>
      <c r="GH14" s="113"/>
      <c r="GI14" s="113"/>
      <c r="GJ14" s="113"/>
      <c r="GK14" s="113"/>
      <c r="GL14" s="113"/>
      <c r="GM14" s="113"/>
      <c r="GN14" s="113"/>
      <c r="GO14" s="113"/>
      <c r="GP14" s="113"/>
      <c r="GQ14" s="113"/>
      <c r="GR14" s="113"/>
      <c r="GS14" s="113"/>
      <c r="GT14" s="113"/>
      <c r="GU14" s="113"/>
      <c r="GV14" s="113"/>
      <c r="GW14" s="113"/>
      <c r="GX14" s="113"/>
      <c r="GY14" s="113"/>
      <c r="GZ14" s="113"/>
      <c r="HA14" s="113"/>
      <c r="HB14" s="113"/>
      <c r="HC14" s="113"/>
      <c r="HD14" s="113"/>
      <c r="HE14" s="113"/>
      <c r="HF14" s="113"/>
      <c r="HG14" s="113"/>
      <c r="HH14" s="113"/>
      <c r="HI14" s="113"/>
      <c r="HJ14" s="113"/>
      <c r="HK14" s="113"/>
      <c r="HL14" s="113"/>
      <c r="HM14" s="113"/>
      <c r="HN14" s="113"/>
      <c r="HO14" s="113"/>
      <c r="HP14" s="113"/>
      <c r="HQ14" s="113"/>
      <c r="HR14" s="113"/>
      <c r="HS14" s="113"/>
      <c r="HT14" s="113"/>
      <c r="HU14" s="113"/>
      <c r="HV14" s="113"/>
      <c r="HW14" s="113"/>
      <c r="HX14" s="113"/>
      <c r="HY14" s="113"/>
      <c r="HZ14" s="113"/>
      <c r="IA14" s="113"/>
      <c r="IB14" s="113"/>
      <c r="IC14" s="113"/>
      <c r="ID14" s="113"/>
      <c r="IE14" s="113"/>
      <c r="IF14" s="113"/>
      <c r="IG14" s="113"/>
      <c r="IH14" s="113"/>
      <c r="II14" s="113"/>
      <c r="IJ14" s="113"/>
      <c r="IK14" s="113"/>
      <c r="IL14" s="113"/>
      <c r="IM14" s="113"/>
      <c r="IN14" s="113"/>
      <c r="IO14" s="113"/>
      <c r="IP14" s="113"/>
      <c r="IQ14" s="113"/>
      <c r="IR14" s="113"/>
      <c r="IS14" s="113"/>
      <c r="IT14" s="113"/>
      <c r="IU14" s="113"/>
      <c r="IV14" s="113"/>
    </row>
    <row r="15" s="98" customFormat="1" ht="21" customHeight="1" spans="1:256">
      <c r="A15" s="364" t="s">
        <v>44</v>
      </c>
      <c r="B15" s="409">
        <v>232</v>
      </c>
      <c r="C15" s="401" t="s">
        <v>45</v>
      </c>
      <c r="D15" s="402">
        <v>0</v>
      </c>
      <c r="E15" s="403" t="s">
        <v>46</v>
      </c>
      <c r="F15" s="402">
        <v>0</v>
      </c>
      <c r="G15" s="403" t="s">
        <v>47</v>
      </c>
      <c r="H15" s="402">
        <v>0</v>
      </c>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113"/>
      <c r="IG15" s="113"/>
      <c r="IH15" s="113"/>
      <c r="II15" s="113"/>
      <c r="IJ15" s="113"/>
      <c r="IK15" s="113"/>
      <c r="IL15" s="113"/>
      <c r="IM15" s="113"/>
      <c r="IN15" s="113"/>
      <c r="IO15" s="113"/>
      <c r="IP15" s="113"/>
      <c r="IQ15" s="113"/>
      <c r="IR15" s="113"/>
      <c r="IS15" s="113"/>
      <c r="IT15" s="113"/>
      <c r="IU15" s="113"/>
      <c r="IV15" s="113"/>
    </row>
    <row r="16" s="98" customFormat="1" ht="21" customHeight="1" spans="1:256">
      <c r="A16" s="364"/>
      <c r="B16" s="410"/>
      <c r="C16" s="401" t="s">
        <v>48</v>
      </c>
      <c r="D16" s="402">
        <v>0</v>
      </c>
      <c r="E16" s="403" t="s">
        <v>49</v>
      </c>
      <c r="F16" s="402">
        <v>0</v>
      </c>
      <c r="G16" s="403" t="s">
        <v>50</v>
      </c>
      <c r="H16" s="402">
        <v>0</v>
      </c>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113"/>
      <c r="CD16" s="113"/>
      <c r="CE16" s="113"/>
      <c r="CF16" s="113"/>
      <c r="CG16" s="113"/>
      <c r="CH16" s="113"/>
      <c r="CI16" s="113"/>
      <c r="CJ16" s="113"/>
      <c r="CK16" s="113"/>
      <c r="CL16" s="113"/>
      <c r="CM16" s="113"/>
      <c r="CN16" s="113"/>
      <c r="CO16" s="113"/>
      <c r="CP16" s="113"/>
      <c r="CQ16" s="113"/>
      <c r="CR16" s="113"/>
      <c r="CS16" s="113"/>
      <c r="CT16" s="113"/>
      <c r="CU16" s="113"/>
      <c r="CV16" s="113"/>
      <c r="CW16" s="113"/>
      <c r="CX16" s="113"/>
      <c r="CY16" s="113"/>
      <c r="CZ16" s="113"/>
      <c r="DA16" s="113"/>
      <c r="DB16" s="113"/>
      <c r="DC16" s="113"/>
      <c r="DD16" s="113"/>
      <c r="DE16" s="113"/>
      <c r="DF16" s="113"/>
      <c r="DG16" s="113"/>
      <c r="DH16" s="113"/>
      <c r="DI16" s="113"/>
      <c r="DJ16" s="113"/>
      <c r="DK16" s="113"/>
      <c r="DL16" s="113"/>
      <c r="DM16" s="113"/>
      <c r="DN16" s="113"/>
      <c r="DO16" s="113"/>
      <c r="DP16" s="113"/>
      <c r="DQ16" s="113"/>
      <c r="DR16" s="113"/>
      <c r="DS16" s="113"/>
      <c r="DT16" s="113"/>
      <c r="DU16" s="113"/>
      <c r="DV16" s="113"/>
      <c r="DW16" s="113"/>
      <c r="DX16" s="113"/>
      <c r="DY16" s="113"/>
      <c r="DZ16" s="113"/>
      <c r="EA16" s="113"/>
      <c r="EB16" s="113"/>
      <c r="EC16" s="113"/>
      <c r="ED16" s="113"/>
      <c r="EE16" s="113"/>
      <c r="EF16" s="113"/>
      <c r="EG16" s="113"/>
      <c r="EH16" s="113"/>
      <c r="EI16" s="113"/>
      <c r="EJ16" s="113"/>
      <c r="EK16" s="113"/>
      <c r="EL16" s="113"/>
      <c r="EM16" s="113"/>
      <c r="EN16" s="113"/>
      <c r="EO16" s="113"/>
      <c r="EP16" s="113"/>
      <c r="EQ16" s="113"/>
      <c r="ER16" s="113"/>
      <c r="ES16" s="113"/>
      <c r="ET16" s="113"/>
      <c r="EU16" s="113"/>
      <c r="EV16" s="113"/>
      <c r="EW16" s="113"/>
      <c r="EX16" s="113"/>
      <c r="EY16" s="113"/>
      <c r="EZ16" s="113"/>
      <c r="FA16" s="113"/>
      <c r="FB16" s="113"/>
      <c r="FC16" s="113"/>
      <c r="FD16" s="113"/>
      <c r="FE16" s="113"/>
      <c r="FF16" s="113"/>
      <c r="FG16" s="113"/>
      <c r="FH16" s="113"/>
      <c r="FI16" s="113"/>
      <c r="FJ16" s="113"/>
      <c r="FK16" s="113"/>
      <c r="FL16" s="113"/>
      <c r="FM16" s="113"/>
      <c r="FN16" s="113"/>
      <c r="FO16" s="113"/>
      <c r="FP16" s="113"/>
      <c r="FQ16" s="113"/>
      <c r="FR16" s="113"/>
      <c r="FS16" s="113"/>
      <c r="FT16" s="113"/>
      <c r="FU16" s="113"/>
      <c r="FV16" s="113"/>
      <c r="FW16" s="113"/>
      <c r="FX16" s="113"/>
      <c r="FY16" s="113"/>
      <c r="FZ16" s="113"/>
      <c r="GA16" s="113"/>
      <c r="GB16" s="113"/>
      <c r="GC16" s="113"/>
      <c r="GD16" s="113"/>
      <c r="GE16" s="113"/>
      <c r="GF16" s="113"/>
      <c r="GG16" s="113"/>
      <c r="GH16" s="113"/>
      <c r="GI16" s="113"/>
      <c r="GJ16" s="113"/>
      <c r="GK16" s="113"/>
      <c r="GL16" s="113"/>
      <c r="GM16" s="113"/>
      <c r="GN16" s="113"/>
      <c r="GO16" s="113"/>
      <c r="GP16" s="113"/>
      <c r="GQ16" s="113"/>
      <c r="GR16" s="113"/>
      <c r="GS16" s="113"/>
      <c r="GT16" s="113"/>
      <c r="GU16" s="113"/>
      <c r="GV16" s="113"/>
      <c r="GW16" s="113"/>
      <c r="GX16" s="113"/>
      <c r="GY16" s="113"/>
      <c r="GZ16" s="113"/>
      <c r="HA16" s="113"/>
      <c r="HB16" s="113"/>
      <c r="HC16" s="113"/>
      <c r="HD16" s="113"/>
      <c r="HE16" s="113"/>
      <c r="HF16" s="113"/>
      <c r="HG16" s="113"/>
      <c r="HH16" s="113"/>
      <c r="HI16" s="113"/>
      <c r="HJ16" s="113"/>
      <c r="HK16" s="113"/>
      <c r="HL16" s="113"/>
      <c r="HM16" s="113"/>
      <c r="HN16" s="113"/>
      <c r="HO16" s="113"/>
      <c r="HP16" s="113"/>
      <c r="HQ16" s="113"/>
      <c r="HR16" s="113"/>
      <c r="HS16" s="113"/>
      <c r="HT16" s="113"/>
      <c r="HU16" s="113"/>
      <c r="HV16" s="113"/>
      <c r="HW16" s="113"/>
      <c r="HX16" s="113"/>
      <c r="HY16" s="113"/>
      <c r="HZ16" s="113"/>
      <c r="IA16" s="113"/>
      <c r="IB16" s="113"/>
      <c r="IC16" s="113"/>
      <c r="ID16" s="113"/>
      <c r="IE16" s="113"/>
      <c r="IF16" s="113"/>
      <c r="IG16" s="113"/>
      <c r="IH16" s="113"/>
      <c r="II16" s="113"/>
      <c r="IJ16" s="113"/>
      <c r="IK16" s="113"/>
      <c r="IL16" s="113"/>
      <c r="IM16" s="113"/>
      <c r="IN16" s="113"/>
      <c r="IO16" s="113"/>
      <c r="IP16" s="113"/>
      <c r="IQ16" s="113"/>
      <c r="IR16" s="113"/>
      <c r="IS16" s="113"/>
      <c r="IT16" s="113"/>
      <c r="IU16" s="113"/>
      <c r="IV16" s="113"/>
    </row>
    <row r="17" s="98" customFormat="1" ht="21" customHeight="1" spans="1:256">
      <c r="A17" s="212"/>
      <c r="B17" s="410"/>
      <c r="C17" s="401" t="s">
        <v>51</v>
      </c>
      <c r="D17" s="402">
        <v>0</v>
      </c>
      <c r="E17" s="403" t="s">
        <v>52</v>
      </c>
      <c r="F17" s="402">
        <v>0</v>
      </c>
      <c r="G17" s="403" t="s">
        <v>53</v>
      </c>
      <c r="H17" s="402">
        <v>0</v>
      </c>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c r="BB17" s="113"/>
      <c r="BC17" s="113"/>
      <c r="BD17" s="113"/>
      <c r="BE17" s="113"/>
      <c r="BF17" s="113"/>
      <c r="BG17" s="113"/>
      <c r="BH17" s="113"/>
      <c r="BI17" s="113"/>
      <c r="BJ17" s="113"/>
      <c r="BK17" s="113"/>
      <c r="BL17" s="113"/>
      <c r="BM17" s="113"/>
      <c r="BN17" s="113"/>
      <c r="BO17" s="113"/>
      <c r="BP17" s="113"/>
      <c r="BQ17" s="113"/>
      <c r="BR17" s="113"/>
      <c r="BS17" s="113"/>
      <c r="BT17" s="113"/>
      <c r="BU17" s="113"/>
      <c r="BV17" s="113"/>
      <c r="BW17" s="113"/>
      <c r="BX17" s="113"/>
      <c r="BY17" s="113"/>
      <c r="BZ17" s="113"/>
      <c r="CA17" s="113"/>
      <c r="CB17" s="113"/>
      <c r="CC17" s="113"/>
      <c r="CD17" s="113"/>
      <c r="CE17" s="113"/>
      <c r="CF17" s="113"/>
      <c r="CG17" s="113"/>
      <c r="CH17" s="113"/>
      <c r="CI17" s="113"/>
      <c r="CJ17" s="113"/>
      <c r="CK17" s="113"/>
      <c r="CL17" s="113"/>
      <c r="CM17" s="113"/>
      <c r="CN17" s="113"/>
      <c r="CO17" s="113"/>
      <c r="CP17" s="113"/>
      <c r="CQ17" s="113"/>
      <c r="CR17" s="113"/>
      <c r="CS17" s="113"/>
      <c r="CT17" s="113"/>
      <c r="CU17" s="113"/>
      <c r="CV17" s="113"/>
      <c r="CW17" s="113"/>
      <c r="CX17" s="113"/>
      <c r="CY17" s="113"/>
      <c r="CZ17" s="113"/>
      <c r="DA17" s="113"/>
      <c r="DB17" s="113"/>
      <c r="DC17" s="113"/>
      <c r="DD17" s="113"/>
      <c r="DE17" s="113"/>
      <c r="DF17" s="113"/>
      <c r="DG17" s="113"/>
      <c r="DH17" s="113"/>
      <c r="DI17" s="113"/>
      <c r="DJ17" s="113"/>
      <c r="DK17" s="113"/>
      <c r="DL17" s="113"/>
      <c r="DM17" s="113"/>
      <c r="DN17" s="113"/>
      <c r="DO17" s="113"/>
      <c r="DP17" s="113"/>
      <c r="DQ17" s="113"/>
      <c r="DR17" s="113"/>
      <c r="DS17" s="113"/>
      <c r="DT17" s="113"/>
      <c r="DU17" s="113"/>
      <c r="DV17" s="113"/>
      <c r="DW17" s="113"/>
      <c r="DX17" s="113"/>
      <c r="DY17" s="113"/>
      <c r="DZ17" s="113"/>
      <c r="EA17" s="113"/>
      <c r="EB17" s="113"/>
      <c r="EC17" s="113"/>
      <c r="ED17" s="113"/>
      <c r="EE17" s="113"/>
      <c r="EF17" s="113"/>
      <c r="EG17" s="113"/>
      <c r="EH17" s="113"/>
      <c r="EI17" s="113"/>
      <c r="EJ17" s="113"/>
      <c r="EK17" s="113"/>
      <c r="EL17" s="113"/>
      <c r="EM17" s="113"/>
      <c r="EN17" s="113"/>
      <c r="EO17" s="113"/>
      <c r="EP17" s="113"/>
      <c r="EQ17" s="113"/>
      <c r="ER17" s="113"/>
      <c r="ES17" s="113"/>
      <c r="ET17" s="113"/>
      <c r="EU17" s="113"/>
      <c r="EV17" s="113"/>
      <c r="EW17" s="113"/>
      <c r="EX17" s="113"/>
      <c r="EY17" s="113"/>
      <c r="EZ17" s="113"/>
      <c r="FA17" s="113"/>
      <c r="FB17" s="113"/>
      <c r="FC17" s="113"/>
      <c r="FD17" s="113"/>
      <c r="FE17" s="113"/>
      <c r="FF17" s="113"/>
      <c r="FG17" s="113"/>
      <c r="FH17" s="113"/>
      <c r="FI17" s="113"/>
      <c r="FJ17" s="113"/>
      <c r="FK17" s="113"/>
      <c r="FL17" s="113"/>
      <c r="FM17" s="113"/>
      <c r="FN17" s="113"/>
      <c r="FO17" s="113"/>
      <c r="FP17" s="113"/>
      <c r="FQ17" s="113"/>
      <c r="FR17" s="113"/>
      <c r="FS17" s="113"/>
      <c r="FT17" s="113"/>
      <c r="FU17" s="113"/>
      <c r="FV17" s="113"/>
      <c r="FW17" s="113"/>
      <c r="FX17" s="113"/>
      <c r="FY17" s="113"/>
      <c r="FZ17" s="113"/>
      <c r="GA17" s="113"/>
      <c r="GB17" s="113"/>
      <c r="GC17" s="113"/>
      <c r="GD17" s="113"/>
      <c r="GE17" s="113"/>
      <c r="GF17" s="113"/>
      <c r="GG17" s="113"/>
      <c r="GH17" s="113"/>
      <c r="GI17" s="113"/>
      <c r="GJ17" s="113"/>
      <c r="GK17" s="113"/>
      <c r="GL17" s="113"/>
      <c r="GM17" s="113"/>
      <c r="GN17" s="113"/>
      <c r="GO17" s="113"/>
      <c r="GP17" s="113"/>
      <c r="GQ17" s="113"/>
      <c r="GR17" s="113"/>
      <c r="GS17" s="113"/>
      <c r="GT17" s="113"/>
      <c r="GU17" s="113"/>
      <c r="GV17" s="113"/>
      <c r="GW17" s="113"/>
      <c r="GX17" s="113"/>
      <c r="GY17" s="113"/>
      <c r="GZ17" s="113"/>
      <c r="HA17" s="113"/>
      <c r="HB17" s="113"/>
      <c r="HC17" s="113"/>
      <c r="HD17" s="113"/>
      <c r="HE17" s="113"/>
      <c r="HF17" s="113"/>
      <c r="HG17" s="113"/>
      <c r="HH17" s="113"/>
      <c r="HI17" s="113"/>
      <c r="HJ17" s="113"/>
      <c r="HK17" s="113"/>
      <c r="HL17" s="113"/>
      <c r="HM17" s="113"/>
      <c r="HN17" s="113"/>
      <c r="HO17" s="113"/>
      <c r="HP17" s="113"/>
      <c r="HQ17" s="113"/>
      <c r="HR17" s="113"/>
      <c r="HS17" s="113"/>
      <c r="HT17" s="113"/>
      <c r="HU17" s="113"/>
      <c r="HV17" s="113"/>
      <c r="HW17" s="113"/>
      <c r="HX17" s="113"/>
      <c r="HY17" s="113"/>
      <c r="HZ17" s="113"/>
      <c r="IA17" s="113"/>
      <c r="IB17" s="113"/>
      <c r="IC17" s="113"/>
      <c r="ID17" s="113"/>
      <c r="IE17" s="113"/>
      <c r="IF17" s="113"/>
      <c r="IG17" s="113"/>
      <c r="IH17" s="113"/>
      <c r="II17" s="113"/>
      <c r="IJ17" s="113"/>
      <c r="IK17" s="113"/>
      <c r="IL17" s="113"/>
      <c r="IM17" s="113"/>
      <c r="IN17" s="113"/>
      <c r="IO17" s="113"/>
      <c r="IP17" s="113"/>
      <c r="IQ17" s="113"/>
      <c r="IR17" s="113"/>
      <c r="IS17" s="113"/>
      <c r="IT17" s="113"/>
      <c r="IU17" s="113"/>
      <c r="IV17" s="113"/>
    </row>
    <row r="18" s="98" customFormat="1" ht="21" customHeight="1" spans="1:256">
      <c r="A18" s="212"/>
      <c r="B18" s="410"/>
      <c r="C18" s="401" t="s">
        <v>54</v>
      </c>
      <c r="D18" s="402">
        <v>12569887</v>
      </c>
      <c r="E18" s="403" t="s">
        <v>55</v>
      </c>
      <c r="F18" s="402">
        <v>0</v>
      </c>
      <c r="G18" s="403" t="s">
        <v>56</v>
      </c>
      <c r="H18" s="402">
        <v>0</v>
      </c>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c r="BE18" s="113"/>
      <c r="BF18" s="113"/>
      <c r="BG18" s="113"/>
      <c r="BH18" s="113"/>
      <c r="BI18" s="113"/>
      <c r="BJ18" s="113"/>
      <c r="BK18" s="113"/>
      <c r="BL18" s="113"/>
      <c r="BM18" s="113"/>
      <c r="BN18" s="113"/>
      <c r="BO18" s="113"/>
      <c r="BP18" s="113"/>
      <c r="BQ18" s="113"/>
      <c r="BR18" s="113"/>
      <c r="BS18" s="113"/>
      <c r="BT18" s="113"/>
      <c r="BU18" s="113"/>
      <c r="BV18" s="113"/>
      <c r="BW18" s="113"/>
      <c r="BX18" s="113"/>
      <c r="BY18" s="113"/>
      <c r="BZ18" s="113"/>
      <c r="CA18" s="113"/>
      <c r="CB18" s="113"/>
      <c r="CC18" s="113"/>
      <c r="CD18" s="113"/>
      <c r="CE18" s="113"/>
      <c r="CF18" s="113"/>
      <c r="CG18" s="113"/>
      <c r="CH18" s="113"/>
      <c r="CI18" s="113"/>
      <c r="CJ18" s="113"/>
      <c r="CK18" s="113"/>
      <c r="CL18" s="113"/>
      <c r="CM18" s="113"/>
      <c r="CN18" s="113"/>
      <c r="CO18" s="113"/>
      <c r="CP18" s="113"/>
      <c r="CQ18" s="113"/>
      <c r="CR18" s="113"/>
      <c r="CS18" s="113"/>
      <c r="CT18" s="113"/>
      <c r="CU18" s="113"/>
      <c r="CV18" s="113"/>
      <c r="CW18" s="113"/>
      <c r="CX18" s="113"/>
      <c r="CY18" s="113"/>
      <c r="CZ18" s="113"/>
      <c r="DA18" s="113"/>
      <c r="DB18" s="113"/>
      <c r="DC18" s="113"/>
      <c r="DD18" s="113"/>
      <c r="DE18" s="113"/>
      <c r="DF18" s="113"/>
      <c r="DG18" s="113"/>
      <c r="DH18" s="113"/>
      <c r="DI18" s="113"/>
      <c r="DJ18" s="113"/>
      <c r="DK18" s="113"/>
      <c r="DL18" s="113"/>
      <c r="DM18" s="113"/>
      <c r="DN18" s="113"/>
      <c r="DO18" s="113"/>
      <c r="DP18" s="113"/>
      <c r="DQ18" s="113"/>
      <c r="DR18" s="113"/>
      <c r="DS18" s="113"/>
      <c r="DT18" s="113"/>
      <c r="DU18" s="113"/>
      <c r="DV18" s="113"/>
      <c r="DW18" s="113"/>
      <c r="DX18" s="113"/>
      <c r="DY18" s="113"/>
      <c r="DZ18" s="113"/>
      <c r="EA18" s="113"/>
      <c r="EB18" s="113"/>
      <c r="EC18" s="113"/>
      <c r="ED18" s="113"/>
      <c r="EE18" s="113"/>
      <c r="EF18" s="113"/>
      <c r="EG18" s="113"/>
      <c r="EH18" s="113"/>
      <c r="EI18" s="113"/>
      <c r="EJ18" s="113"/>
      <c r="EK18" s="113"/>
      <c r="EL18" s="113"/>
      <c r="EM18" s="113"/>
      <c r="EN18" s="113"/>
      <c r="EO18" s="113"/>
      <c r="EP18" s="113"/>
      <c r="EQ18" s="113"/>
      <c r="ER18" s="113"/>
      <c r="ES18" s="113"/>
      <c r="ET18" s="113"/>
      <c r="EU18" s="113"/>
      <c r="EV18" s="113"/>
      <c r="EW18" s="113"/>
      <c r="EX18" s="113"/>
      <c r="EY18" s="113"/>
      <c r="EZ18" s="113"/>
      <c r="FA18" s="113"/>
      <c r="FB18" s="113"/>
      <c r="FC18" s="113"/>
      <c r="FD18" s="113"/>
      <c r="FE18" s="113"/>
      <c r="FF18" s="113"/>
      <c r="FG18" s="113"/>
      <c r="FH18" s="113"/>
      <c r="FI18" s="113"/>
      <c r="FJ18" s="113"/>
      <c r="FK18" s="113"/>
      <c r="FL18" s="113"/>
      <c r="FM18" s="113"/>
      <c r="FN18" s="113"/>
      <c r="FO18" s="113"/>
      <c r="FP18" s="113"/>
      <c r="FQ18" s="113"/>
      <c r="FR18" s="113"/>
      <c r="FS18" s="113"/>
      <c r="FT18" s="113"/>
      <c r="FU18" s="113"/>
      <c r="FV18" s="113"/>
      <c r="FW18" s="113"/>
      <c r="FX18" s="113"/>
      <c r="FY18" s="113"/>
      <c r="FZ18" s="113"/>
      <c r="GA18" s="113"/>
      <c r="GB18" s="113"/>
      <c r="GC18" s="113"/>
      <c r="GD18" s="113"/>
      <c r="GE18" s="113"/>
      <c r="GF18" s="113"/>
      <c r="GG18" s="113"/>
      <c r="GH18" s="113"/>
      <c r="GI18" s="113"/>
      <c r="GJ18" s="113"/>
      <c r="GK18" s="113"/>
      <c r="GL18" s="113"/>
      <c r="GM18" s="113"/>
      <c r="GN18" s="113"/>
      <c r="GO18" s="113"/>
      <c r="GP18" s="113"/>
      <c r="GQ18" s="113"/>
      <c r="GR18" s="113"/>
      <c r="GS18" s="113"/>
      <c r="GT18" s="113"/>
      <c r="GU18" s="113"/>
      <c r="GV18" s="113"/>
      <c r="GW18" s="113"/>
      <c r="GX18" s="113"/>
      <c r="GY18" s="113"/>
      <c r="GZ18" s="113"/>
      <c r="HA18" s="113"/>
      <c r="HB18" s="113"/>
      <c r="HC18" s="113"/>
      <c r="HD18" s="113"/>
      <c r="HE18" s="113"/>
      <c r="HF18" s="113"/>
      <c r="HG18" s="113"/>
      <c r="HH18" s="113"/>
      <c r="HI18" s="113"/>
      <c r="HJ18" s="113"/>
      <c r="HK18" s="113"/>
      <c r="HL18" s="113"/>
      <c r="HM18" s="113"/>
      <c r="HN18" s="113"/>
      <c r="HO18" s="113"/>
      <c r="HP18" s="113"/>
      <c r="HQ18" s="113"/>
      <c r="HR18" s="113"/>
      <c r="HS18" s="113"/>
      <c r="HT18" s="113"/>
      <c r="HU18" s="113"/>
      <c r="HV18" s="113"/>
      <c r="HW18" s="113"/>
      <c r="HX18" s="113"/>
      <c r="HY18" s="113"/>
      <c r="HZ18" s="113"/>
      <c r="IA18" s="113"/>
      <c r="IB18" s="113"/>
      <c r="IC18" s="113"/>
      <c r="ID18" s="113"/>
      <c r="IE18" s="113"/>
      <c r="IF18" s="113"/>
      <c r="IG18" s="113"/>
      <c r="IH18" s="113"/>
      <c r="II18" s="113"/>
      <c r="IJ18" s="113"/>
      <c r="IK18" s="113"/>
      <c r="IL18" s="113"/>
      <c r="IM18" s="113"/>
      <c r="IN18" s="113"/>
      <c r="IO18" s="113"/>
      <c r="IP18" s="113"/>
      <c r="IQ18" s="113"/>
      <c r="IR18" s="113"/>
      <c r="IS18" s="113"/>
      <c r="IT18" s="113"/>
      <c r="IU18" s="113"/>
      <c r="IV18" s="113"/>
    </row>
    <row r="19" s="98" customFormat="1" ht="21" customHeight="1" spans="1:256">
      <c r="A19" s="212"/>
      <c r="B19" s="410"/>
      <c r="C19" s="401" t="s">
        <v>57</v>
      </c>
      <c r="D19" s="402">
        <v>0</v>
      </c>
      <c r="E19" s="403" t="s">
        <v>58</v>
      </c>
      <c r="F19" s="402">
        <v>0</v>
      </c>
      <c r="G19" s="403" t="s">
        <v>59</v>
      </c>
      <c r="H19" s="402">
        <v>0</v>
      </c>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13"/>
      <c r="BP19" s="113"/>
      <c r="BQ19" s="113"/>
      <c r="BR19" s="113"/>
      <c r="BS19" s="113"/>
      <c r="BT19" s="113"/>
      <c r="BU19" s="113"/>
      <c r="BV19" s="113"/>
      <c r="BW19" s="113"/>
      <c r="BX19" s="113"/>
      <c r="BY19" s="113"/>
      <c r="BZ19" s="113"/>
      <c r="CA19" s="113"/>
      <c r="CB19" s="113"/>
      <c r="CC19" s="113"/>
      <c r="CD19" s="113"/>
      <c r="CE19" s="113"/>
      <c r="CF19" s="113"/>
      <c r="CG19" s="113"/>
      <c r="CH19" s="113"/>
      <c r="CI19" s="113"/>
      <c r="CJ19" s="113"/>
      <c r="CK19" s="113"/>
      <c r="CL19" s="113"/>
      <c r="CM19" s="113"/>
      <c r="CN19" s="113"/>
      <c r="CO19" s="113"/>
      <c r="CP19" s="113"/>
      <c r="CQ19" s="113"/>
      <c r="CR19" s="113"/>
      <c r="CS19" s="113"/>
      <c r="CT19" s="113"/>
      <c r="CU19" s="113"/>
      <c r="CV19" s="113"/>
      <c r="CW19" s="113"/>
      <c r="CX19" s="113"/>
      <c r="CY19" s="113"/>
      <c r="CZ19" s="113"/>
      <c r="DA19" s="113"/>
      <c r="DB19" s="113"/>
      <c r="DC19" s="113"/>
      <c r="DD19" s="113"/>
      <c r="DE19" s="113"/>
      <c r="DF19" s="113"/>
      <c r="DG19" s="113"/>
      <c r="DH19" s="113"/>
      <c r="DI19" s="113"/>
      <c r="DJ19" s="113"/>
      <c r="DK19" s="113"/>
      <c r="DL19" s="113"/>
      <c r="DM19" s="113"/>
      <c r="DN19" s="113"/>
      <c r="DO19" s="113"/>
      <c r="DP19" s="113"/>
      <c r="DQ19" s="113"/>
      <c r="DR19" s="113"/>
      <c r="DS19" s="113"/>
      <c r="DT19" s="113"/>
      <c r="DU19" s="113"/>
      <c r="DV19" s="113"/>
      <c r="DW19" s="113"/>
      <c r="DX19" s="113"/>
      <c r="DY19" s="113"/>
      <c r="DZ19" s="113"/>
      <c r="EA19" s="113"/>
      <c r="EB19" s="113"/>
      <c r="EC19" s="113"/>
      <c r="ED19" s="113"/>
      <c r="EE19" s="113"/>
      <c r="EF19" s="113"/>
      <c r="EG19" s="113"/>
      <c r="EH19" s="113"/>
      <c r="EI19" s="113"/>
      <c r="EJ19" s="113"/>
      <c r="EK19" s="113"/>
      <c r="EL19" s="113"/>
      <c r="EM19" s="113"/>
      <c r="EN19" s="113"/>
      <c r="EO19" s="113"/>
      <c r="EP19" s="113"/>
      <c r="EQ19" s="113"/>
      <c r="ER19" s="113"/>
      <c r="ES19" s="113"/>
      <c r="ET19" s="113"/>
      <c r="EU19" s="113"/>
      <c r="EV19" s="113"/>
      <c r="EW19" s="113"/>
      <c r="EX19" s="113"/>
      <c r="EY19" s="113"/>
      <c r="EZ19" s="113"/>
      <c r="FA19" s="113"/>
      <c r="FB19" s="113"/>
      <c r="FC19" s="113"/>
      <c r="FD19" s="113"/>
      <c r="FE19" s="113"/>
      <c r="FF19" s="113"/>
      <c r="FG19" s="113"/>
      <c r="FH19" s="113"/>
      <c r="FI19" s="113"/>
      <c r="FJ19" s="113"/>
      <c r="FK19" s="113"/>
      <c r="FL19" s="113"/>
      <c r="FM19" s="113"/>
      <c r="FN19" s="113"/>
      <c r="FO19" s="113"/>
      <c r="FP19" s="113"/>
      <c r="FQ19" s="113"/>
      <c r="FR19" s="113"/>
      <c r="FS19" s="113"/>
      <c r="FT19" s="113"/>
      <c r="FU19" s="113"/>
      <c r="FV19" s="113"/>
      <c r="FW19" s="113"/>
      <c r="FX19" s="113"/>
      <c r="FY19" s="113"/>
      <c r="FZ19" s="113"/>
      <c r="GA19" s="113"/>
      <c r="GB19" s="113"/>
      <c r="GC19" s="113"/>
      <c r="GD19" s="113"/>
      <c r="GE19" s="113"/>
      <c r="GF19" s="113"/>
      <c r="GG19" s="113"/>
      <c r="GH19" s="113"/>
      <c r="GI19" s="113"/>
      <c r="GJ19" s="113"/>
      <c r="GK19" s="113"/>
      <c r="GL19" s="113"/>
      <c r="GM19" s="113"/>
      <c r="GN19" s="113"/>
      <c r="GO19" s="113"/>
      <c r="GP19" s="113"/>
      <c r="GQ19" s="113"/>
      <c r="GR19" s="113"/>
      <c r="GS19" s="113"/>
      <c r="GT19" s="113"/>
      <c r="GU19" s="113"/>
      <c r="GV19" s="113"/>
      <c r="GW19" s="113"/>
      <c r="GX19" s="113"/>
      <c r="GY19" s="113"/>
      <c r="GZ19" s="113"/>
      <c r="HA19" s="113"/>
      <c r="HB19" s="113"/>
      <c r="HC19" s="113"/>
      <c r="HD19" s="113"/>
      <c r="HE19" s="113"/>
      <c r="HF19" s="113"/>
      <c r="HG19" s="113"/>
      <c r="HH19" s="113"/>
      <c r="HI19" s="113"/>
      <c r="HJ19" s="113"/>
      <c r="HK19" s="113"/>
      <c r="HL19" s="113"/>
      <c r="HM19" s="113"/>
      <c r="HN19" s="113"/>
      <c r="HO19" s="113"/>
      <c r="HP19" s="113"/>
      <c r="HQ19" s="113"/>
      <c r="HR19" s="113"/>
      <c r="HS19" s="113"/>
      <c r="HT19" s="113"/>
      <c r="HU19" s="113"/>
      <c r="HV19" s="113"/>
      <c r="HW19" s="113"/>
      <c r="HX19" s="113"/>
      <c r="HY19" s="113"/>
      <c r="HZ19" s="113"/>
      <c r="IA19" s="113"/>
      <c r="IB19" s="113"/>
      <c r="IC19" s="113"/>
      <c r="ID19" s="113"/>
      <c r="IE19" s="113"/>
      <c r="IF19" s="113"/>
      <c r="IG19" s="113"/>
      <c r="IH19" s="113"/>
      <c r="II19" s="113"/>
      <c r="IJ19" s="113"/>
      <c r="IK19" s="113"/>
      <c r="IL19" s="113"/>
      <c r="IM19" s="113"/>
      <c r="IN19" s="113"/>
      <c r="IO19" s="113"/>
      <c r="IP19" s="113"/>
      <c r="IQ19" s="113"/>
      <c r="IR19" s="113"/>
      <c r="IS19" s="113"/>
      <c r="IT19" s="113"/>
      <c r="IU19" s="113"/>
      <c r="IV19" s="113"/>
    </row>
    <row r="20" s="98" customFormat="1" ht="21" customHeight="1" spans="1:256">
      <c r="A20" s="212"/>
      <c r="B20" s="410"/>
      <c r="C20" s="411" t="s">
        <v>60</v>
      </c>
      <c r="D20" s="402">
        <v>0</v>
      </c>
      <c r="E20" s="412" t="s">
        <v>61</v>
      </c>
      <c r="F20" s="405">
        <v>0</v>
      </c>
      <c r="G20" s="403" t="s">
        <v>62</v>
      </c>
      <c r="H20" s="405">
        <v>0</v>
      </c>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c r="BN20" s="113"/>
      <c r="BO20" s="113"/>
      <c r="BP20" s="113"/>
      <c r="BQ20" s="113"/>
      <c r="BR20" s="113"/>
      <c r="BS20" s="113"/>
      <c r="BT20" s="113"/>
      <c r="BU20" s="113"/>
      <c r="BV20" s="113"/>
      <c r="BW20" s="113"/>
      <c r="BX20" s="113"/>
      <c r="BY20" s="113"/>
      <c r="BZ20" s="113"/>
      <c r="CA20" s="113"/>
      <c r="CB20" s="113"/>
      <c r="CC20" s="113"/>
      <c r="CD20" s="113"/>
      <c r="CE20" s="113"/>
      <c r="CF20" s="113"/>
      <c r="CG20" s="113"/>
      <c r="CH20" s="113"/>
      <c r="CI20" s="113"/>
      <c r="CJ20" s="113"/>
      <c r="CK20" s="113"/>
      <c r="CL20" s="113"/>
      <c r="CM20" s="113"/>
      <c r="CN20" s="113"/>
      <c r="CO20" s="113"/>
      <c r="CP20" s="113"/>
      <c r="CQ20" s="113"/>
      <c r="CR20" s="113"/>
      <c r="CS20" s="113"/>
      <c r="CT20" s="113"/>
      <c r="CU20" s="113"/>
      <c r="CV20" s="113"/>
      <c r="CW20" s="113"/>
      <c r="CX20" s="113"/>
      <c r="CY20" s="113"/>
      <c r="CZ20" s="113"/>
      <c r="DA20" s="113"/>
      <c r="DB20" s="113"/>
      <c r="DC20" s="113"/>
      <c r="DD20" s="113"/>
      <c r="DE20" s="113"/>
      <c r="DF20" s="113"/>
      <c r="DG20" s="113"/>
      <c r="DH20" s="113"/>
      <c r="DI20" s="113"/>
      <c r="DJ20" s="113"/>
      <c r="DK20" s="113"/>
      <c r="DL20" s="113"/>
      <c r="DM20" s="113"/>
      <c r="DN20" s="113"/>
      <c r="DO20" s="113"/>
      <c r="DP20" s="113"/>
      <c r="DQ20" s="113"/>
      <c r="DR20" s="113"/>
      <c r="DS20" s="113"/>
      <c r="DT20" s="113"/>
      <c r="DU20" s="113"/>
      <c r="DV20" s="113"/>
      <c r="DW20" s="113"/>
      <c r="DX20" s="113"/>
      <c r="DY20" s="113"/>
      <c r="DZ20" s="113"/>
      <c r="EA20" s="113"/>
      <c r="EB20" s="113"/>
      <c r="EC20" s="113"/>
      <c r="ED20" s="113"/>
      <c r="EE20" s="113"/>
      <c r="EF20" s="113"/>
      <c r="EG20" s="113"/>
      <c r="EH20" s="113"/>
      <c r="EI20" s="113"/>
      <c r="EJ20" s="113"/>
      <c r="EK20" s="113"/>
      <c r="EL20" s="113"/>
      <c r="EM20" s="113"/>
      <c r="EN20" s="113"/>
      <c r="EO20" s="113"/>
      <c r="EP20" s="113"/>
      <c r="EQ20" s="113"/>
      <c r="ER20" s="113"/>
      <c r="ES20" s="113"/>
      <c r="ET20" s="113"/>
      <c r="EU20" s="113"/>
      <c r="EV20" s="113"/>
      <c r="EW20" s="113"/>
      <c r="EX20" s="113"/>
      <c r="EY20" s="113"/>
      <c r="EZ20" s="113"/>
      <c r="FA20" s="113"/>
      <c r="FB20" s="113"/>
      <c r="FC20" s="113"/>
      <c r="FD20" s="113"/>
      <c r="FE20" s="113"/>
      <c r="FF20" s="113"/>
      <c r="FG20" s="113"/>
      <c r="FH20" s="113"/>
      <c r="FI20" s="113"/>
      <c r="FJ20" s="113"/>
      <c r="FK20" s="113"/>
      <c r="FL20" s="113"/>
      <c r="FM20" s="113"/>
      <c r="FN20" s="113"/>
      <c r="FO20" s="113"/>
      <c r="FP20" s="113"/>
      <c r="FQ20" s="113"/>
      <c r="FR20" s="113"/>
      <c r="FS20" s="113"/>
      <c r="FT20" s="113"/>
      <c r="FU20" s="113"/>
      <c r="FV20" s="113"/>
      <c r="FW20" s="113"/>
      <c r="FX20" s="113"/>
      <c r="FY20" s="113"/>
      <c r="FZ20" s="113"/>
      <c r="GA20" s="113"/>
      <c r="GB20" s="113"/>
      <c r="GC20" s="113"/>
      <c r="GD20" s="113"/>
      <c r="GE20" s="113"/>
      <c r="GF20" s="113"/>
      <c r="GG20" s="113"/>
      <c r="GH20" s="113"/>
      <c r="GI20" s="113"/>
      <c r="GJ20" s="113"/>
      <c r="GK20" s="113"/>
      <c r="GL20" s="113"/>
      <c r="GM20" s="113"/>
      <c r="GN20" s="113"/>
      <c r="GO20" s="113"/>
      <c r="GP20" s="113"/>
      <c r="GQ20" s="113"/>
      <c r="GR20" s="113"/>
      <c r="GS20" s="113"/>
      <c r="GT20" s="113"/>
      <c r="GU20" s="113"/>
      <c r="GV20" s="113"/>
      <c r="GW20" s="113"/>
      <c r="GX20" s="113"/>
      <c r="GY20" s="113"/>
      <c r="GZ20" s="113"/>
      <c r="HA20" s="113"/>
      <c r="HB20" s="113"/>
      <c r="HC20" s="113"/>
      <c r="HD20" s="113"/>
      <c r="HE20" s="113"/>
      <c r="HF20" s="113"/>
      <c r="HG20" s="113"/>
      <c r="HH20" s="113"/>
      <c r="HI20" s="113"/>
      <c r="HJ20" s="113"/>
      <c r="HK20" s="113"/>
      <c r="HL20" s="113"/>
      <c r="HM20" s="113"/>
      <c r="HN20" s="113"/>
      <c r="HO20" s="113"/>
      <c r="HP20" s="113"/>
      <c r="HQ20" s="113"/>
      <c r="HR20" s="113"/>
      <c r="HS20" s="113"/>
      <c r="HT20" s="113"/>
      <c r="HU20" s="113"/>
      <c r="HV20" s="113"/>
      <c r="HW20" s="113"/>
      <c r="HX20" s="113"/>
      <c r="HY20" s="113"/>
      <c r="HZ20" s="113"/>
      <c r="IA20" s="113"/>
      <c r="IB20" s="113"/>
      <c r="IC20" s="113"/>
      <c r="ID20" s="113"/>
      <c r="IE20" s="113"/>
      <c r="IF20" s="113"/>
      <c r="IG20" s="113"/>
      <c r="IH20" s="113"/>
      <c r="II20" s="113"/>
      <c r="IJ20" s="113"/>
      <c r="IK20" s="113"/>
      <c r="IL20" s="113"/>
      <c r="IM20" s="113"/>
      <c r="IN20" s="113"/>
      <c r="IO20" s="113"/>
      <c r="IP20" s="113"/>
      <c r="IQ20" s="113"/>
      <c r="IR20" s="113"/>
      <c r="IS20" s="113"/>
      <c r="IT20" s="113"/>
      <c r="IU20" s="113"/>
      <c r="IV20" s="113"/>
    </row>
    <row r="21" s="98" customFormat="1" ht="21" customHeight="1" spans="1:256">
      <c r="A21" s="212"/>
      <c r="B21" s="410"/>
      <c r="C21" s="411" t="s">
        <v>63</v>
      </c>
      <c r="D21" s="402">
        <v>0</v>
      </c>
      <c r="E21" s="403" t="s">
        <v>64</v>
      </c>
      <c r="F21" s="407">
        <v>0</v>
      </c>
      <c r="G21" s="413"/>
      <c r="H21" s="414"/>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113"/>
      <c r="BF21" s="113"/>
      <c r="BG21" s="113"/>
      <c r="BH21" s="113"/>
      <c r="BI21" s="113"/>
      <c r="BJ21" s="113"/>
      <c r="BK21" s="113"/>
      <c r="BL21" s="113"/>
      <c r="BM21" s="113"/>
      <c r="BN21" s="113"/>
      <c r="BO21" s="113"/>
      <c r="BP21" s="113"/>
      <c r="BQ21" s="113"/>
      <c r="BR21" s="113"/>
      <c r="BS21" s="113"/>
      <c r="BT21" s="113"/>
      <c r="BU21" s="113"/>
      <c r="BV21" s="113"/>
      <c r="BW21" s="113"/>
      <c r="BX21" s="113"/>
      <c r="BY21" s="113"/>
      <c r="BZ21" s="113"/>
      <c r="CA21" s="113"/>
      <c r="CB21" s="113"/>
      <c r="CC21" s="113"/>
      <c r="CD21" s="113"/>
      <c r="CE21" s="113"/>
      <c r="CF21" s="113"/>
      <c r="CG21" s="113"/>
      <c r="CH21" s="113"/>
      <c r="CI21" s="113"/>
      <c r="CJ21" s="113"/>
      <c r="CK21" s="113"/>
      <c r="CL21" s="113"/>
      <c r="CM21" s="113"/>
      <c r="CN21" s="113"/>
      <c r="CO21" s="113"/>
      <c r="CP21" s="113"/>
      <c r="CQ21" s="113"/>
      <c r="CR21" s="113"/>
      <c r="CS21" s="113"/>
      <c r="CT21" s="113"/>
      <c r="CU21" s="113"/>
      <c r="CV21" s="113"/>
      <c r="CW21" s="113"/>
      <c r="CX21" s="113"/>
      <c r="CY21" s="113"/>
      <c r="CZ21" s="113"/>
      <c r="DA21" s="113"/>
      <c r="DB21" s="113"/>
      <c r="DC21" s="113"/>
      <c r="DD21" s="113"/>
      <c r="DE21" s="113"/>
      <c r="DF21" s="113"/>
      <c r="DG21" s="113"/>
      <c r="DH21" s="113"/>
      <c r="DI21" s="113"/>
      <c r="DJ21" s="113"/>
      <c r="DK21" s="113"/>
      <c r="DL21" s="113"/>
      <c r="DM21" s="113"/>
      <c r="DN21" s="113"/>
      <c r="DO21" s="113"/>
      <c r="DP21" s="113"/>
      <c r="DQ21" s="113"/>
      <c r="DR21" s="113"/>
      <c r="DS21" s="113"/>
      <c r="DT21" s="113"/>
      <c r="DU21" s="113"/>
      <c r="DV21" s="113"/>
      <c r="DW21" s="113"/>
      <c r="DX21" s="113"/>
      <c r="DY21" s="113"/>
      <c r="DZ21" s="113"/>
      <c r="EA21" s="113"/>
      <c r="EB21" s="113"/>
      <c r="EC21" s="113"/>
      <c r="ED21" s="113"/>
      <c r="EE21" s="113"/>
      <c r="EF21" s="113"/>
      <c r="EG21" s="113"/>
      <c r="EH21" s="113"/>
      <c r="EI21" s="113"/>
      <c r="EJ21" s="113"/>
      <c r="EK21" s="113"/>
      <c r="EL21" s="113"/>
      <c r="EM21" s="113"/>
      <c r="EN21" s="113"/>
      <c r="EO21" s="113"/>
      <c r="EP21" s="113"/>
      <c r="EQ21" s="113"/>
      <c r="ER21" s="113"/>
      <c r="ES21" s="113"/>
      <c r="ET21" s="113"/>
      <c r="EU21" s="113"/>
      <c r="EV21" s="113"/>
      <c r="EW21" s="113"/>
      <c r="EX21" s="113"/>
      <c r="EY21" s="113"/>
      <c r="EZ21" s="113"/>
      <c r="FA21" s="113"/>
      <c r="FB21" s="113"/>
      <c r="FC21" s="113"/>
      <c r="FD21" s="113"/>
      <c r="FE21" s="113"/>
      <c r="FF21" s="113"/>
      <c r="FG21" s="113"/>
      <c r="FH21" s="113"/>
      <c r="FI21" s="113"/>
      <c r="FJ21" s="113"/>
      <c r="FK21" s="113"/>
      <c r="FL21" s="113"/>
      <c r="FM21" s="113"/>
      <c r="FN21" s="113"/>
      <c r="FO21" s="113"/>
      <c r="FP21" s="113"/>
      <c r="FQ21" s="113"/>
      <c r="FR21" s="113"/>
      <c r="FS21" s="113"/>
      <c r="FT21" s="113"/>
      <c r="FU21" s="113"/>
      <c r="FV21" s="113"/>
      <c r="FW21" s="113"/>
      <c r="FX21" s="113"/>
      <c r="FY21" s="113"/>
      <c r="FZ21" s="113"/>
      <c r="GA21" s="113"/>
      <c r="GB21" s="113"/>
      <c r="GC21" s="113"/>
      <c r="GD21" s="113"/>
      <c r="GE21" s="113"/>
      <c r="GF21" s="113"/>
      <c r="GG21" s="113"/>
      <c r="GH21" s="113"/>
      <c r="GI21" s="113"/>
      <c r="GJ21" s="113"/>
      <c r="GK21" s="113"/>
      <c r="GL21" s="113"/>
      <c r="GM21" s="113"/>
      <c r="GN21" s="113"/>
      <c r="GO21" s="113"/>
      <c r="GP21" s="113"/>
      <c r="GQ21" s="113"/>
      <c r="GR21" s="113"/>
      <c r="GS21" s="113"/>
      <c r="GT21" s="113"/>
      <c r="GU21" s="113"/>
      <c r="GV21" s="113"/>
      <c r="GW21" s="113"/>
      <c r="GX21" s="113"/>
      <c r="GY21" s="113"/>
      <c r="GZ21" s="113"/>
      <c r="HA21" s="113"/>
      <c r="HB21" s="113"/>
      <c r="HC21" s="113"/>
      <c r="HD21" s="113"/>
      <c r="HE21" s="113"/>
      <c r="HF21" s="113"/>
      <c r="HG21" s="113"/>
      <c r="HH21" s="113"/>
      <c r="HI21" s="113"/>
      <c r="HJ21" s="113"/>
      <c r="HK21" s="113"/>
      <c r="HL21" s="113"/>
      <c r="HM21" s="113"/>
      <c r="HN21" s="113"/>
      <c r="HO21" s="113"/>
      <c r="HP21" s="113"/>
      <c r="HQ21" s="113"/>
      <c r="HR21" s="113"/>
      <c r="HS21" s="113"/>
      <c r="HT21" s="113"/>
      <c r="HU21" s="113"/>
      <c r="HV21" s="113"/>
      <c r="HW21" s="113"/>
      <c r="HX21" s="113"/>
      <c r="HY21" s="113"/>
      <c r="HZ21" s="113"/>
      <c r="IA21" s="113"/>
      <c r="IB21" s="113"/>
      <c r="IC21" s="113"/>
      <c r="ID21" s="113"/>
      <c r="IE21" s="113"/>
      <c r="IF21" s="113"/>
      <c r="IG21" s="113"/>
      <c r="IH21" s="113"/>
      <c r="II21" s="113"/>
      <c r="IJ21" s="113"/>
      <c r="IK21" s="113"/>
      <c r="IL21" s="113"/>
      <c r="IM21" s="113"/>
      <c r="IN21" s="113"/>
      <c r="IO21" s="113"/>
      <c r="IP21" s="113"/>
      <c r="IQ21" s="113"/>
      <c r="IR21" s="113"/>
      <c r="IS21" s="113"/>
      <c r="IT21" s="113"/>
      <c r="IU21" s="113"/>
      <c r="IV21" s="113"/>
    </row>
    <row r="22" s="98" customFormat="1" ht="21" customHeight="1" spans="1:256">
      <c r="A22" s="212"/>
      <c r="B22" s="410"/>
      <c r="C22" s="411" t="s">
        <v>65</v>
      </c>
      <c r="D22" s="402">
        <v>0</v>
      </c>
      <c r="E22" s="403" t="s">
        <v>66</v>
      </c>
      <c r="F22" s="402">
        <v>0</v>
      </c>
      <c r="G22" s="413"/>
      <c r="H22" s="415"/>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c r="BC22" s="113"/>
      <c r="BD22" s="113"/>
      <c r="BE22" s="113"/>
      <c r="BF22" s="113"/>
      <c r="BG22" s="113"/>
      <c r="BH22" s="113"/>
      <c r="BI22" s="113"/>
      <c r="BJ22" s="113"/>
      <c r="BK22" s="113"/>
      <c r="BL22" s="113"/>
      <c r="BM22" s="113"/>
      <c r="BN22" s="113"/>
      <c r="BO22" s="113"/>
      <c r="BP22" s="113"/>
      <c r="BQ22" s="113"/>
      <c r="BR22" s="113"/>
      <c r="BS22" s="113"/>
      <c r="BT22" s="113"/>
      <c r="BU22" s="113"/>
      <c r="BV22" s="113"/>
      <c r="BW22" s="113"/>
      <c r="BX22" s="113"/>
      <c r="BY22" s="113"/>
      <c r="BZ22" s="113"/>
      <c r="CA22" s="113"/>
      <c r="CB22" s="113"/>
      <c r="CC22" s="113"/>
      <c r="CD22" s="113"/>
      <c r="CE22" s="113"/>
      <c r="CF22" s="113"/>
      <c r="CG22" s="113"/>
      <c r="CH22" s="113"/>
      <c r="CI22" s="113"/>
      <c r="CJ22" s="113"/>
      <c r="CK22" s="113"/>
      <c r="CL22" s="113"/>
      <c r="CM22" s="113"/>
      <c r="CN22" s="113"/>
      <c r="CO22" s="113"/>
      <c r="CP22" s="113"/>
      <c r="CQ22" s="113"/>
      <c r="CR22" s="113"/>
      <c r="CS22" s="113"/>
      <c r="CT22" s="113"/>
      <c r="CU22" s="113"/>
      <c r="CV22" s="113"/>
      <c r="CW22" s="113"/>
      <c r="CX22" s="113"/>
      <c r="CY22" s="113"/>
      <c r="CZ22" s="113"/>
      <c r="DA22" s="113"/>
      <c r="DB22" s="113"/>
      <c r="DC22" s="113"/>
      <c r="DD22" s="113"/>
      <c r="DE22" s="113"/>
      <c r="DF22" s="113"/>
      <c r="DG22" s="113"/>
      <c r="DH22" s="113"/>
      <c r="DI22" s="113"/>
      <c r="DJ22" s="113"/>
      <c r="DK22" s="113"/>
      <c r="DL22" s="113"/>
      <c r="DM22" s="113"/>
      <c r="DN22" s="113"/>
      <c r="DO22" s="113"/>
      <c r="DP22" s="113"/>
      <c r="DQ22" s="113"/>
      <c r="DR22" s="113"/>
      <c r="DS22" s="113"/>
      <c r="DT22" s="113"/>
      <c r="DU22" s="113"/>
      <c r="DV22" s="113"/>
      <c r="DW22" s="113"/>
      <c r="DX22" s="113"/>
      <c r="DY22" s="113"/>
      <c r="DZ22" s="113"/>
      <c r="EA22" s="113"/>
      <c r="EB22" s="113"/>
      <c r="EC22" s="113"/>
      <c r="ED22" s="113"/>
      <c r="EE22" s="113"/>
      <c r="EF22" s="113"/>
      <c r="EG22" s="113"/>
      <c r="EH22" s="113"/>
      <c r="EI22" s="113"/>
      <c r="EJ22" s="113"/>
      <c r="EK22" s="113"/>
      <c r="EL22" s="113"/>
      <c r="EM22" s="113"/>
      <c r="EN22" s="113"/>
      <c r="EO22" s="113"/>
      <c r="EP22" s="113"/>
      <c r="EQ22" s="113"/>
      <c r="ER22" s="113"/>
      <c r="ES22" s="113"/>
      <c r="ET22" s="113"/>
      <c r="EU22" s="113"/>
      <c r="EV22" s="113"/>
      <c r="EW22" s="113"/>
      <c r="EX22" s="113"/>
      <c r="EY22" s="113"/>
      <c r="EZ22" s="113"/>
      <c r="FA22" s="113"/>
      <c r="FB22" s="113"/>
      <c r="FC22" s="113"/>
      <c r="FD22" s="113"/>
      <c r="FE22" s="113"/>
      <c r="FF22" s="113"/>
      <c r="FG22" s="113"/>
      <c r="FH22" s="113"/>
      <c r="FI22" s="113"/>
      <c r="FJ22" s="113"/>
      <c r="FK22" s="113"/>
      <c r="FL22" s="113"/>
      <c r="FM22" s="113"/>
      <c r="FN22" s="113"/>
      <c r="FO22" s="113"/>
      <c r="FP22" s="113"/>
      <c r="FQ22" s="113"/>
      <c r="FR22" s="113"/>
      <c r="FS22" s="113"/>
      <c r="FT22" s="113"/>
      <c r="FU22" s="113"/>
      <c r="FV22" s="113"/>
      <c r="FW22" s="113"/>
      <c r="FX22" s="113"/>
      <c r="FY22" s="113"/>
      <c r="FZ22" s="113"/>
      <c r="GA22" s="113"/>
      <c r="GB22" s="113"/>
      <c r="GC22" s="113"/>
      <c r="GD22" s="113"/>
      <c r="GE22" s="113"/>
      <c r="GF22" s="113"/>
      <c r="GG22" s="113"/>
      <c r="GH22" s="113"/>
      <c r="GI22" s="113"/>
      <c r="GJ22" s="113"/>
      <c r="GK22" s="113"/>
      <c r="GL22" s="113"/>
      <c r="GM22" s="113"/>
      <c r="GN22" s="113"/>
      <c r="GO22" s="113"/>
      <c r="GP22" s="113"/>
      <c r="GQ22" s="113"/>
      <c r="GR22" s="113"/>
      <c r="GS22" s="113"/>
      <c r="GT22" s="113"/>
      <c r="GU22" s="113"/>
      <c r="GV22" s="113"/>
      <c r="GW22" s="113"/>
      <c r="GX22" s="113"/>
      <c r="GY22" s="113"/>
      <c r="GZ22" s="113"/>
      <c r="HA22" s="113"/>
      <c r="HB22" s="113"/>
      <c r="HC22" s="113"/>
      <c r="HD22" s="113"/>
      <c r="HE22" s="113"/>
      <c r="HF22" s="113"/>
      <c r="HG22" s="113"/>
      <c r="HH22" s="113"/>
      <c r="HI22" s="113"/>
      <c r="HJ22" s="113"/>
      <c r="HK22" s="113"/>
      <c r="HL22" s="113"/>
      <c r="HM22" s="113"/>
      <c r="HN22" s="113"/>
      <c r="HO22" s="113"/>
      <c r="HP22" s="113"/>
      <c r="HQ22" s="113"/>
      <c r="HR22" s="113"/>
      <c r="HS22" s="113"/>
      <c r="HT22" s="113"/>
      <c r="HU22" s="113"/>
      <c r="HV22" s="113"/>
      <c r="HW22" s="113"/>
      <c r="HX22" s="113"/>
      <c r="HY22" s="113"/>
      <c r="HZ22" s="113"/>
      <c r="IA22" s="113"/>
      <c r="IB22" s="113"/>
      <c r="IC22" s="113"/>
      <c r="ID22" s="113"/>
      <c r="IE22" s="113"/>
      <c r="IF22" s="113"/>
      <c r="IG22" s="113"/>
      <c r="IH22" s="113"/>
      <c r="II22" s="113"/>
      <c r="IJ22" s="113"/>
      <c r="IK22" s="113"/>
      <c r="IL22" s="113"/>
      <c r="IM22" s="113"/>
      <c r="IN22" s="113"/>
      <c r="IO22" s="113"/>
      <c r="IP22" s="113"/>
      <c r="IQ22" s="113"/>
      <c r="IR22" s="113"/>
      <c r="IS22" s="113"/>
      <c r="IT22" s="113"/>
      <c r="IU22" s="113"/>
      <c r="IV22" s="113"/>
    </row>
    <row r="23" s="98" customFormat="1" ht="21" customHeight="1" spans="1:256">
      <c r="A23" s="212"/>
      <c r="B23" s="410"/>
      <c r="C23" s="411" t="s">
        <v>67</v>
      </c>
      <c r="D23" s="402">
        <v>0</v>
      </c>
      <c r="E23" s="403" t="s">
        <v>68</v>
      </c>
      <c r="F23" s="405">
        <v>0</v>
      </c>
      <c r="G23" s="413"/>
      <c r="H23" s="415"/>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c r="BB23" s="113"/>
      <c r="BC23" s="113"/>
      <c r="BD23" s="113"/>
      <c r="BE23" s="113"/>
      <c r="BF23" s="113"/>
      <c r="BG23" s="113"/>
      <c r="BH23" s="113"/>
      <c r="BI23" s="113"/>
      <c r="BJ23" s="113"/>
      <c r="BK23" s="113"/>
      <c r="BL23" s="113"/>
      <c r="BM23" s="113"/>
      <c r="BN23" s="113"/>
      <c r="BO23" s="113"/>
      <c r="BP23" s="113"/>
      <c r="BQ23" s="113"/>
      <c r="BR23" s="113"/>
      <c r="BS23" s="113"/>
      <c r="BT23" s="113"/>
      <c r="BU23" s="113"/>
      <c r="BV23" s="113"/>
      <c r="BW23" s="113"/>
      <c r="BX23" s="113"/>
      <c r="BY23" s="113"/>
      <c r="BZ23" s="113"/>
      <c r="CA23" s="113"/>
      <c r="CB23" s="113"/>
      <c r="CC23" s="113"/>
      <c r="CD23" s="113"/>
      <c r="CE23" s="113"/>
      <c r="CF23" s="113"/>
      <c r="CG23" s="113"/>
      <c r="CH23" s="113"/>
      <c r="CI23" s="113"/>
      <c r="CJ23" s="113"/>
      <c r="CK23" s="113"/>
      <c r="CL23" s="113"/>
      <c r="CM23" s="113"/>
      <c r="CN23" s="113"/>
      <c r="CO23" s="113"/>
      <c r="CP23" s="113"/>
      <c r="CQ23" s="113"/>
      <c r="CR23" s="113"/>
      <c r="CS23" s="113"/>
      <c r="CT23" s="113"/>
      <c r="CU23" s="113"/>
      <c r="CV23" s="113"/>
      <c r="CW23" s="113"/>
      <c r="CX23" s="113"/>
      <c r="CY23" s="113"/>
      <c r="CZ23" s="113"/>
      <c r="DA23" s="113"/>
      <c r="DB23" s="113"/>
      <c r="DC23" s="113"/>
      <c r="DD23" s="113"/>
      <c r="DE23" s="113"/>
      <c r="DF23" s="113"/>
      <c r="DG23" s="113"/>
      <c r="DH23" s="113"/>
      <c r="DI23" s="113"/>
      <c r="DJ23" s="113"/>
      <c r="DK23" s="113"/>
      <c r="DL23" s="113"/>
      <c r="DM23" s="113"/>
      <c r="DN23" s="113"/>
      <c r="DO23" s="113"/>
      <c r="DP23" s="113"/>
      <c r="DQ23" s="113"/>
      <c r="DR23" s="113"/>
      <c r="DS23" s="113"/>
      <c r="DT23" s="113"/>
      <c r="DU23" s="113"/>
      <c r="DV23" s="113"/>
      <c r="DW23" s="113"/>
      <c r="DX23" s="113"/>
      <c r="DY23" s="113"/>
      <c r="DZ23" s="113"/>
      <c r="EA23" s="113"/>
      <c r="EB23" s="113"/>
      <c r="EC23" s="113"/>
      <c r="ED23" s="113"/>
      <c r="EE23" s="113"/>
      <c r="EF23" s="113"/>
      <c r="EG23" s="113"/>
      <c r="EH23" s="113"/>
      <c r="EI23" s="113"/>
      <c r="EJ23" s="113"/>
      <c r="EK23" s="113"/>
      <c r="EL23" s="113"/>
      <c r="EM23" s="113"/>
      <c r="EN23" s="113"/>
      <c r="EO23" s="113"/>
      <c r="EP23" s="113"/>
      <c r="EQ23" s="113"/>
      <c r="ER23" s="113"/>
      <c r="ES23" s="113"/>
      <c r="ET23" s="113"/>
      <c r="EU23" s="113"/>
      <c r="EV23" s="113"/>
      <c r="EW23" s="113"/>
      <c r="EX23" s="113"/>
      <c r="EY23" s="113"/>
      <c r="EZ23" s="113"/>
      <c r="FA23" s="113"/>
      <c r="FB23" s="113"/>
      <c r="FC23" s="113"/>
      <c r="FD23" s="113"/>
      <c r="FE23" s="113"/>
      <c r="FF23" s="113"/>
      <c r="FG23" s="113"/>
      <c r="FH23" s="113"/>
      <c r="FI23" s="113"/>
      <c r="FJ23" s="113"/>
      <c r="FK23" s="113"/>
      <c r="FL23" s="113"/>
      <c r="FM23" s="113"/>
      <c r="FN23" s="113"/>
      <c r="FO23" s="113"/>
      <c r="FP23" s="113"/>
      <c r="FQ23" s="113"/>
      <c r="FR23" s="113"/>
      <c r="FS23" s="113"/>
      <c r="FT23" s="113"/>
      <c r="FU23" s="113"/>
      <c r="FV23" s="113"/>
      <c r="FW23" s="113"/>
      <c r="FX23" s="113"/>
      <c r="FY23" s="113"/>
      <c r="FZ23" s="113"/>
      <c r="GA23" s="113"/>
      <c r="GB23" s="113"/>
      <c r="GC23" s="113"/>
      <c r="GD23" s="113"/>
      <c r="GE23" s="113"/>
      <c r="GF23" s="113"/>
      <c r="GG23" s="113"/>
      <c r="GH23" s="113"/>
      <c r="GI23" s="113"/>
      <c r="GJ23" s="113"/>
      <c r="GK23" s="113"/>
      <c r="GL23" s="113"/>
      <c r="GM23" s="113"/>
      <c r="GN23" s="113"/>
      <c r="GO23" s="113"/>
      <c r="GP23" s="113"/>
      <c r="GQ23" s="113"/>
      <c r="GR23" s="113"/>
      <c r="GS23" s="113"/>
      <c r="GT23" s="113"/>
      <c r="GU23" s="113"/>
      <c r="GV23" s="113"/>
      <c r="GW23" s="113"/>
      <c r="GX23" s="113"/>
      <c r="GY23" s="113"/>
      <c r="GZ23" s="113"/>
      <c r="HA23" s="113"/>
      <c r="HB23" s="113"/>
      <c r="HC23" s="113"/>
      <c r="HD23" s="113"/>
      <c r="HE23" s="113"/>
      <c r="HF23" s="113"/>
      <c r="HG23" s="113"/>
      <c r="HH23" s="113"/>
      <c r="HI23" s="113"/>
      <c r="HJ23" s="113"/>
      <c r="HK23" s="113"/>
      <c r="HL23" s="113"/>
      <c r="HM23" s="113"/>
      <c r="HN23" s="113"/>
      <c r="HO23" s="113"/>
      <c r="HP23" s="113"/>
      <c r="HQ23" s="113"/>
      <c r="HR23" s="113"/>
      <c r="HS23" s="113"/>
      <c r="HT23" s="113"/>
      <c r="HU23" s="113"/>
      <c r="HV23" s="113"/>
      <c r="HW23" s="113"/>
      <c r="HX23" s="113"/>
      <c r="HY23" s="113"/>
      <c r="HZ23" s="113"/>
      <c r="IA23" s="113"/>
      <c r="IB23" s="113"/>
      <c r="IC23" s="113"/>
      <c r="ID23" s="113"/>
      <c r="IE23" s="113"/>
      <c r="IF23" s="113"/>
      <c r="IG23" s="113"/>
      <c r="IH23" s="113"/>
      <c r="II23" s="113"/>
      <c r="IJ23" s="113"/>
      <c r="IK23" s="113"/>
      <c r="IL23" s="113"/>
      <c r="IM23" s="113"/>
      <c r="IN23" s="113"/>
      <c r="IO23" s="113"/>
      <c r="IP23" s="113"/>
      <c r="IQ23" s="113"/>
      <c r="IR23" s="113"/>
      <c r="IS23" s="113"/>
      <c r="IT23" s="113"/>
      <c r="IU23" s="113"/>
      <c r="IV23" s="113"/>
    </row>
    <row r="24" s="98" customFormat="1" ht="21" customHeight="1" spans="1:256">
      <c r="A24" s="364"/>
      <c r="B24" s="410"/>
      <c r="C24" s="411" t="s">
        <v>69</v>
      </c>
      <c r="D24" s="402">
        <v>0</v>
      </c>
      <c r="F24" s="406"/>
      <c r="G24" s="364"/>
      <c r="H24" s="415"/>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3"/>
      <c r="BM24" s="113"/>
      <c r="BN24" s="113"/>
      <c r="BO24" s="113"/>
      <c r="BP24" s="113"/>
      <c r="BQ24" s="113"/>
      <c r="BR24" s="113"/>
      <c r="BS24" s="113"/>
      <c r="BT24" s="113"/>
      <c r="BU24" s="113"/>
      <c r="BV24" s="113"/>
      <c r="BW24" s="113"/>
      <c r="BX24" s="113"/>
      <c r="BY24" s="113"/>
      <c r="BZ24" s="113"/>
      <c r="CA24" s="113"/>
      <c r="CB24" s="113"/>
      <c r="CC24" s="113"/>
      <c r="CD24" s="113"/>
      <c r="CE24" s="113"/>
      <c r="CF24" s="113"/>
      <c r="CG24" s="113"/>
      <c r="CH24" s="113"/>
      <c r="CI24" s="113"/>
      <c r="CJ24" s="113"/>
      <c r="CK24" s="113"/>
      <c r="CL24" s="113"/>
      <c r="CM24" s="113"/>
      <c r="CN24" s="113"/>
      <c r="CO24" s="113"/>
      <c r="CP24" s="113"/>
      <c r="CQ24" s="113"/>
      <c r="CR24" s="113"/>
      <c r="CS24" s="113"/>
      <c r="CT24" s="113"/>
      <c r="CU24" s="113"/>
      <c r="CV24" s="113"/>
      <c r="CW24" s="113"/>
      <c r="CX24" s="113"/>
      <c r="CY24" s="113"/>
      <c r="CZ24" s="113"/>
      <c r="DA24" s="113"/>
      <c r="DB24" s="113"/>
      <c r="DC24" s="113"/>
      <c r="DD24" s="113"/>
      <c r="DE24" s="113"/>
      <c r="DF24" s="113"/>
      <c r="DG24" s="113"/>
      <c r="DH24" s="113"/>
      <c r="DI24" s="113"/>
      <c r="DJ24" s="113"/>
      <c r="DK24" s="113"/>
      <c r="DL24" s="113"/>
      <c r="DM24" s="113"/>
      <c r="DN24" s="113"/>
      <c r="DO24" s="113"/>
      <c r="DP24" s="113"/>
      <c r="DQ24" s="113"/>
      <c r="DR24" s="113"/>
      <c r="DS24" s="113"/>
      <c r="DT24" s="113"/>
      <c r="DU24" s="113"/>
      <c r="DV24" s="113"/>
      <c r="DW24" s="113"/>
      <c r="DX24" s="113"/>
      <c r="DY24" s="113"/>
      <c r="DZ24" s="113"/>
      <c r="EA24" s="113"/>
      <c r="EB24" s="113"/>
      <c r="EC24" s="113"/>
      <c r="ED24" s="113"/>
      <c r="EE24" s="113"/>
      <c r="EF24" s="113"/>
      <c r="EG24" s="113"/>
      <c r="EH24" s="113"/>
      <c r="EI24" s="113"/>
      <c r="EJ24" s="113"/>
      <c r="EK24" s="113"/>
      <c r="EL24" s="113"/>
      <c r="EM24" s="113"/>
      <c r="EN24" s="113"/>
      <c r="EO24" s="113"/>
      <c r="EP24" s="113"/>
      <c r="EQ24" s="113"/>
      <c r="ER24" s="113"/>
      <c r="ES24" s="113"/>
      <c r="ET24" s="113"/>
      <c r="EU24" s="113"/>
      <c r="EV24" s="113"/>
      <c r="EW24" s="113"/>
      <c r="EX24" s="113"/>
      <c r="EY24" s="113"/>
      <c r="EZ24" s="113"/>
      <c r="FA24" s="113"/>
      <c r="FB24" s="113"/>
      <c r="FC24" s="113"/>
      <c r="FD24" s="113"/>
      <c r="FE24" s="113"/>
      <c r="FF24" s="113"/>
      <c r="FG24" s="113"/>
      <c r="FH24" s="113"/>
      <c r="FI24" s="113"/>
      <c r="FJ24" s="113"/>
      <c r="FK24" s="113"/>
      <c r="FL24" s="113"/>
      <c r="FM24" s="113"/>
      <c r="FN24" s="113"/>
      <c r="FO24" s="113"/>
      <c r="FP24" s="113"/>
      <c r="FQ24" s="113"/>
      <c r="FR24" s="113"/>
      <c r="FS24" s="113"/>
      <c r="FT24" s="113"/>
      <c r="FU24" s="113"/>
      <c r="FV24" s="113"/>
      <c r="FW24" s="113"/>
      <c r="FX24" s="113"/>
      <c r="FY24" s="113"/>
      <c r="FZ24" s="113"/>
      <c r="GA24" s="113"/>
      <c r="GB24" s="113"/>
      <c r="GC24" s="113"/>
      <c r="GD24" s="113"/>
      <c r="GE24" s="113"/>
      <c r="GF24" s="113"/>
      <c r="GG24" s="113"/>
      <c r="GH24" s="113"/>
      <c r="GI24" s="113"/>
      <c r="GJ24" s="113"/>
      <c r="GK24" s="113"/>
      <c r="GL24" s="113"/>
      <c r="GM24" s="113"/>
      <c r="GN24" s="113"/>
      <c r="GO24" s="113"/>
      <c r="GP24" s="113"/>
      <c r="GQ24" s="113"/>
      <c r="GR24" s="113"/>
      <c r="GS24" s="113"/>
      <c r="GT24" s="113"/>
      <c r="GU24" s="113"/>
      <c r="GV24" s="113"/>
      <c r="GW24" s="113"/>
      <c r="GX24" s="113"/>
      <c r="GY24" s="113"/>
      <c r="GZ24" s="113"/>
      <c r="HA24" s="113"/>
      <c r="HB24" s="113"/>
      <c r="HC24" s="113"/>
      <c r="HD24" s="113"/>
      <c r="HE24" s="113"/>
      <c r="HF24" s="113"/>
      <c r="HG24" s="113"/>
      <c r="HH24" s="113"/>
      <c r="HI24" s="113"/>
      <c r="HJ24" s="113"/>
      <c r="HK24" s="113"/>
      <c r="HL24" s="113"/>
      <c r="HM24" s="113"/>
      <c r="HN24" s="113"/>
      <c r="HO24" s="113"/>
      <c r="HP24" s="113"/>
      <c r="HQ24" s="113"/>
      <c r="HR24" s="113"/>
      <c r="HS24" s="113"/>
      <c r="HT24" s="113"/>
      <c r="HU24" s="113"/>
      <c r="HV24" s="113"/>
      <c r="HW24" s="113"/>
      <c r="HX24" s="113"/>
      <c r="HY24" s="113"/>
      <c r="HZ24" s="113"/>
      <c r="IA24" s="113"/>
      <c r="IB24" s="113"/>
      <c r="IC24" s="113"/>
      <c r="ID24" s="113"/>
      <c r="IE24" s="113"/>
      <c r="IF24" s="113"/>
      <c r="IG24" s="113"/>
      <c r="IH24" s="113"/>
      <c r="II24" s="113"/>
      <c r="IJ24" s="113"/>
      <c r="IK24" s="113"/>
      <c r="IL24" s="113"/>
      <c r="IM24" s="113"/>
      <c r="IN24" s="113"/>
      <c r="IO24" s="113"/>
      <c r="IP24" s="113"/>
      <c r="IQ24" s="113"/>
      <c r="IR24" s="113"/>
      <c r="IS24" s="113"/>
      <c r="IT24" s="113"/>
      <c r="IU24" s="113"/>
      <c r="IV24" s="113"/>
    </row>
    <row r="25" s="98" customFormat="1" ht="21" customHeight="1" spans="1:256">
      <c r="A25" s="364"/>
      <c r="B25" s="410"/>
      <c r="C25" s="416" t="s">
        <v>70</v>
      </c>
      <c r="D25" s="402">
        <v>0</v>
      </c>
      <c r="E25" s="413"/>
      <c r="F25" s="405"/>
      <c r="G25" s="364"/>
      <c r="H25" s="415"/>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3"/>
      <c r="BJ25" s="113"/>
      <c r="BK25" s="113"/>
      <c r="BL25" s="113"/>
      <c r="BM25" s="113"/>
      <c r="BN25" s="113"/>
      <c r="BO25" s="113"/>
      <c r="BP25" s="113"/>
      <c r="BQ25" s="113"/>
      <c r="BR25" s="113"/>
      <c r="BS25" s="113"/>
      <c r="BT25" s="113"/>
      <c r="BU25" s="113"/>
      <c r="BV25" s="113"/>
      <c r="BW25" s="113"/>
      <c r="BX25" s="113"/>
      <c r="BY25" s="113"/>
      <c r="BZ25" s="113"/>
      <c r="CA25" s="113"/>
      <c r="CB25" s="113"/>
      <c r="CC25" s="113"/>
      <c r="CD25" s="113"/>
      <c r="CE25" s="113"/>
      <c r="CF25" s="113"/>
      <c r="CG25" s="113"/>
      <c r="CH25" s="113"/>
      <c r="CI25" s="113"/>
      <c r="CJ25" s="113"/>
      <c r="CK25" s="113"/>
      <c r="CL25" s="113"/>
      <c r="CM25" s="113"/>
      <c r="CN25" s="113"/>
      <c r="CO25" s="113"/>
      <c r="CP25" s="113"/>
      <c r="CQ25" s="113"/>
      <c r="CR25" s="113"/>
      <c r="CS25" s="113"/>
      <c r="CT25" s="113"/>
      <c r="CU25" s="113"/>
      <c r="CV25" s="113"/>
      <c r="CW25" s="113"/>
      <c r="CX25" s="113"/>
      <c r="CY25" s="113"/>
      <c r="CZ25" s="113"/>
      <c r="DA25" s="113"/>
      <c r="DB25" s="113"/>
      <c r="DC25" s="113"/>
      <c r="DD25" s="113"/>
      <c r="DE25" s="113"/>
      <c r="DF25" s="113"/>
      <c r="DG25" s="113"/>
      <c r="DH25" s="113"/>
      <c r="DI25" s="113"/>
      <c r="DJ25" s="113"/>
      <c r="DK25" s="113"/>
      <c r="DL25" s="113"/>
      <c r="DM25" s="113"/>
      <c r="DN25" s="113"/>
      <c r="DO25" s="113"/>
      <c r="DP25" s="113"/>
      <c r="DQ25" s="113"/>
      <c r="DR25" s="113"/>
      <c r="DS25" s="113"/>
      <c r="DT25" s="113"/>
      <c r="DU25" s="113"/>
      <c r="DV25" s="113"/>
      <c r="DW25" s="113"/>
      <c r="DX25" s="113"/>
      <c r="DY25" s="113"/>
      <c r="DZ25" s="113"/>
      <c r="EA25" s="113"/>
      <c r="EB25" s="113"/>
      <c r="EC25" s="113"/>
      <c r="ED25" s="113"/>
      <c r="EE25" s="113"/>
      <c r="EF25" s="113"/>
      <c r="EG25" s="113"/>
      <c r="EH25" s="113"/>
      <c r="EI25" s="113"/>
      <c r="EJ25" s="113"/>
      <c r="EK25" s="113"/>
      <c r="EL25" s="113"/>
      <c r="EM25" s="113"/>
      <c r="EN25" s="113"/>
      <c r="EO25" s="113"/>
      <c r="EP25" s="113"/>
      <c r="EQ25" s="113"/>
      <c r="ER25" s="113"/>
      <c r="ES25" s="113"/>
      <c r="ET25" s="113"/>
      <c r="EU25" s="113"/>
      <c r="EV25" s="113"/>
      <c r="EW25" s="113"/>
      <c r="EX25" s="113"/>
      <c r="EY25" s="113"/>
      <c r="EZ25" s="113"/>
      <c r="FA25" s="113"/>
      <c r="FB25" s="113"/>
      <c r="FC25" s="113"/>
      <c r="FD25" s="113"/>
      <c r="FE25" s="113"/>
      <c r="FF25" s="113"/>
      <c r="FG25" s="113"/>
      <c r="FH25" s="113"/>
      <c r="FI25" s="113"/>
      <c r="FJ25" s="113"/>
      <c r="FK25" s="113"/>
      <c r="FL25" s="113"/>
      <c r="FM25" s="113"/>
      <c r="FN25" s="113"/>
      <c r="FO25" s="113"/>
      <c r="FP25" s="113"/>
      <c r="FQ25" s="113"/>
      <c r="FR25" s="113"/>
      <c r="FS25" s="113"/>
      <c r="FT25" s="113"/>
      <c r="FU25" s="113"/>
      <c r="FV25" s="113"/>
      <c r="FW25" s="113"/>
      <c r="FX25" s="113"/>
      <c r="FY25" s="113"/>
      <c r="FZ25" s="113"/>
      <c r="GA25" s="113"/>
      <c r="GB25" s="113"/>
      <c r="GC25" s="113"/>
      <c r="GD25" s="113"/>
      <c r="GE25" s="113"/>
      <c r="GF25" s="113"/>
      <c r="GG25" s="113"/>
      <c r="GH25" s="113"/>
      <c r="GI25" s="113"/>
      <c r="GJ25" s="113"/>
      <c r="GK25" s="113"/>
      <c r="GL25" s="113"/>
      <c r="GM25" s="113"/>
      <c r="GN25" s="113"/>
      <c r="GO25" s="113"/>
      <c r="GP25" s="113"/>
      <c r="GQ25" s="113"/>
      <c r="GR25" s="113"/>
      <c r="GS25" s="113"/>
      <c r="GT25" s="113"/>
      <c r="GU25" s="113"/>
      <c r="GV25" s="113"/>
      <c r="GW25" s="113"/>
      <c r="GX25" s="113"/>
      <c r="GY25" s="113"/>
      <c r="GZ25" s="113"/>
      <c r="HA25" s="113"/>
      <c r="HB25" s="113"/>
      <c r="HC25" s="113"/>
      <c r="HD25" s="113"/>
      <c r="HE25" s="113"/>
      <c r="HF25" s="113"/>
      <c r="HG25" s="113"/>
      <c r="HH25" s="113"/>
      <c r="HI25" s="113"/>
      <c r="HJ25" s="113"/>
      <c r="HK25" s="113"/>
      <c r="HL25" s="113"/>
      <c r="HM25" s="113"/>
      <c r="HN25" s="113"/>
      <c r="HO25" s="113"/>
      <c r="HP25" s="113"/>
      <c r="HQ25" s="113"/>
      <c r="HR25" s="113"/>
      <c r="HS25" s="113"/>
      <c r="HT25" s="113"/>
      <c r="HU25" s="113"/>
      <c r="HV25" s="113"/>
      <c r="HW25" s="113"/>
      <c r="HX25" s="113"/>
      <c r="HY25" s="113"/>
      <c r="HZ25" s="113"/>
      <c r="IA25" s="113"/>
      <c r="IB25" s="113"/>
      <c r="IC25" s="113"/>
      <c r="ID25" s="113"/>
      <c r="IE25" s="113"/>
      <c r="IF25" s="113"/>
      <c r="IG25" s="113"/>
      <c r="IH25" s="113"/>
      <c r="II25" s="113"/>
      <c r="IJ25" s="113"/>
      <c r="IK25" s="113"/>
      <c r="IL25" s="113"/>
      <c r="IM25" s="113"/>
      <c r="IN25" s="113"/>
      <c r="IO25" s="113"/>
      <c r="IP25" s="113"/>
      <c r="IQ25" s="113"/>
      <c r="IR25" s="113"/>
      <c r="IS25" s="113"/>
      <c r="IT25" s="113"/>
      <c r="IU25" s="113"/>
      <c r="IV25" s="113"/>
    </row>
    <row r="26" s="98" customFormat="1" ht="21" customHeight="1" spans="1:256">
      <c r="A26" s="364"/>
      <c r="B26" s="410"/>
      <c r="C26" s="416" t="s">
        <v>71</v>
      </c>
      <c r="D26" s="402">
        <v>0</v>
      </c>
      <c r="E26" s="413"/>
      <c r="F26" s="405"/>
      <c r="G26" s="364"/>
      <c r="H26" s="415"/>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c r="BM26" s="113"/>
      <c r="BN26" s="113"/>
      <c r="BO26" s="113"/>
      <c r="BP26" s="113"/>
      <c r="BQ26" s="113"/>
      <c r="BR26" s="113"/>
      <c r="BS26" s="113"/>
      <c r="BT26" s="113"/>
      <c r="BU26" s="113"/>
      <c r="BV26" s="113"/>
      <c r="BW26" s="113"/>
      <c r="BX26" s="113"/>
      <c r="BY26" s="113"/>
      <c r="BZ26" s="113"/>
      <c r="CA26" s="113"/>
      <c r="CB26" s="113"/>
      <c r="CC26" s="113"/>
      <c r="CD26" s="113"/>
      <c r="CE26" s="113"/>
      <c r="CF26" s="113"/>
      <c r="CG26" s="113"/>
      <c r="CH26" s="113"/>
      <c r="CI26" s="113"/>
      <c r="CJ26" s="113"/>
      <c r="CK26" s="113"/>
      <c r="CL26" s="113"/>
      <c r="CM26" s="113"/>
      <c r="CN26" s="113"/>
      <c r="CO26" s="113"/>
      <c r="CP26" s="113"/>
      <c r="CQ26" s="113"/>
      <c r="CR26" s="113"/>
      <c r="CS26" s="113"/>
      <c r="CT26" s="113"/>
      <c r="CU26" s="113"/>
      <c r="CV26" s="113"/>
      <c r="CW26" s="113"/>
      <c r="CX26" s="113"/>
      <c r="CY26" s="113"/>
      <c r="CZ26" s="113"/>
      <c r="DA26" s="113"/>
      <c r="DB26" s="113"/>
      <c r="DC26" s="113"/>
      <c r="DD26" s="113"/>
      <c r="DE26" s="113"/>
      <c r="DF26" s="113"/>
      <c r="DG26" s="113"/>
      <c r="DH26" s="113"/>
      <c r="DI26" s="113"/>
      <c r="DJ26" s="113"/>
      <c r="DK26" s="113"/>
      <c r="DL26" s="113"/>
      <c r="DM26" s="113"/>
      <c r="DN26" s="113"/>
      <c r="DO26" s="113"/>
      <c r="DP26" s="113"/>
      <c r="DQ26" s="113"/>
      <c r="DR26" s="113"/>
      <c r="DS26" s="113"/>
      <c r="DT26" s="113"/>
      <c r="DU26" s="113"/>
      <c r="DV26" s="113"/>
      <c r="DW26" s="113"/>
      <c r="DX26" s="113"/>
      <c r="DY26" s="113"/>
      <c r="DZ26" s="113"/>
      <c r="EA26" s="113"/>
      <c r="EB26" s="113"/>
      <c r="EC26" s="113"/>
      <c r="ED26" s="113"/>
      <c r="EE26" s="113"/>
      <c r="EF26" s="113"/>
      <c r="EG26" s="113"/>
      <c r="EH26" s="113"/>
      <c r="EI26" s="113"/>
      <c r="EJ26" s="113"/>
      <c r="EK26" s="113"/>
      <c r="EL26" s="113"/>
      <c r="EM26" s="113"/>
      <c r="EN26" s="113"/>
      <c r="EO26" s="113"/>
      <c r="EP26" s="113"/>
      <c r="EQ26" s="113"/>
      <c r="ER26" s="113"/>
      <c r="ES26" s="113"/>
      <c r="ET26" s="113"/>
      <c r="EU26" s="113"/>
      <c r="EV26" s="113"/>
      <c r="EW26" s="113"/>
      <c r="EX26" s="113"/>
      <c r="EY26" s="113"/>
      <c r="EZ26" s="113"/>
      <c r="FA26" s="113"/>
      <c r="FB26" s="113"/>
      <c r="FC26" s="113"/>
      <c r="FD26" s="113"/>
      <c r="FE26" s="113"/>
      <c r="FF26" s="113"/>
      <c r="FG26" s="113"/>
      <c r="FH26" s="113"/>
      <c r="FI26" s="113"/>
      <c r="FJ26" s="113"/>
      <c r="FK26" s="113"/>
      <c r="FL26" s="113"/>
      <c r="FM26" s="113"/>
      <c r="FN26" s="113"/>
      <c r="FO26" s="113"/>
      <c r="FP26" s="113"/>
      <c r="FQ26" s="113"/>
      <c r="FR26" s="113"/>
      <c r="FS26" s="113"/>
      <c r="FT26" s="113"/>
      <c r="FU26" s="113"/>
      <c r="FV26" s="113"/>
      <c r="FW26" s="113"/>
      <c r="FX26" s="113"/>
      <c r="FY26" s="113"/>
      <c r="FZ26" s="113"/>
      <c r="GA26" s="113"/>
      <c r="GB26" s="113"/>
      <c r="GC26" s="113"/>
      <c r="GD26" s="113"/>
      <c r="GE26" s="113"/>
      <c r="GF26" s="113"/>
      <c r="GG26" s="113"/>
      <c r="GH26" s="113"/>
      <c r="GI26" s="113"/>
      <c r="GJ26" s="113"/>
      <c r="GK26" s="113"/>
      <c r="GL26" s="113"/>
      <c r="GM26" s="113"/>
      <c r="GN26" s="113"/>
      <c r="GO26" s="113"/>
      <c r="GP26" s="113"/>
      <c r="GQ26" s="113"/>
      <c r="GR26" s="113"/>
      <c r="GS26" s="113"/>
      <c r="GT26" s="113"/>
      <c r="GU26" s="113"/>
      <c r="GV26" s="113"/>
      <c r="GW26" s="113"/>
      <c r="GX26" s="113"/>
      <c r="GY26" s="113"/>
      <c r="GZ26" s="113"/>
      <c r="HA26" s="113"/>
      <c r="HB26" s="113"/>
      <c r="HC26" s="113"/>
      <c r="HD26" s="113"/>
      <c r="HE26" s="113"/>
      <c r="HF26" s="113"/>
      <c r="HG26" s="113"/>
      <c r="HH26" s="113"/>
      <c r="HI26" s="113"/>
      <c r="HJ26" s="113"/>
      <c r="HK26" s="113"/>
      <c r="HL26" s="113"/>
      <c r="HM26" s="113"/>
      <c r="HN26" s="113"/>
      <c r="HO26" s="113"/>
      <c r="HP26" s="113"/>
      <c r="HQ26" s="113"/>
      <c r="HR26" s="113"/>
      <c r="HS26" s="113"/>
      <c r="HT26" s="113"/>
      <c r="HU26" s="113"/>
      <c r="HV26" s="113"/>
      <c r="HW26" s="113"/>
      <c r="HX26" s="113"/>
      <c r="HY26" s="113"/>
      <c r="HZ26" s="113"/>
      <c r="IA26" s="113"/>
      <c r="IB26" s="113"/>
      <c r="IC26" s="113"/>
      <c r="ID26" s="113"/>
      <c r="IE26" s="113"/>
      <c r="IF26" s="113"/>
      <c r="IG26" s="113"/>
      <c r="IH26" s="113"/>
      <c r="II26" s="113"/>
      <c r="IJ26" s="113"/>
      <c r="IK26" s="113"/>
      <c r="IL26" s="113"/>
      <c r="IM26" s="113"/>
      <c r="IN26" s="113"/>
      <c r="IO26" s="113"/>
      <c r="IP26" s="113"/>
      <c r="IQ26" s="113"/>
      <c r="IR26" s="113"/>
      <c r="IS26" s="113"/>
      <c r="IT26" s="113"/>
      <c r="IU26" s="113"/>
      <c r="IV26" s="113"/>
    </row>
    <row r="27" s="98" customFormat="1" ht="21" customHeight="1" spans="1:256">
      <c r="A27" s="364"/>
      <c r="B27" s="410"/>
      <c r="C27" s="416" t="s">
        <v>72</v>
      </c>
      <c r="D27" s="417">
        <v>0</v>
      </c>
      <c r="E27" s="413"/>
      <c r="F27" s="405"/>
      <c r="G27" s="364"/>
      <c r="H27" s="415"/>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3"/>
      <c r="BF27" s="113"/>
      <c r="BG27" s="113"/>
      <c r="BH27" s="113"/>
      <c r="BI27" s="113"/>
      <c r="BJ27" s="113"/>
      <c r="BK27" s="113"/>
      <c r="BL27" s="113"/>
      <c r="BM27" s="113"/>
      <c r="BN27" s="113"/>
      <c r="BO27" s="113"/>
      <c r="BP27" s="113"/>
      <c r="BQ27" s="113"/>
      <c r="BR27" s="113"/>
      <c r="BS27" s="113"/>
      <c r="BT27" s="113"/>
      <c r="BU27" s="113"/>
      <c r="BV27" s="113"/>
      <c r="BW27" s="113"/>
      <c r="BX27" s="113"/>
      <c r="BY27" s="113"/>
      <c r="BZ27" s="113"/>
      <c r="CA27" s="113"/>
      <c r="CB27" s="113"/>
      <c r="CC27" s="113"/>
      <c r="CD27" s="113"/>
      <c r="CE27" s="113"/>
      <c r="CF27" s="113"/>
      <c r="CG27" s="113"/>
      <c r="CH27" s="113"/>
      <c r="CI27" s="113"/>
      <c r="CJ27" s="113"/>
      <c r="CK27" s="113"/>
      <c r="CL27" s="113"/>
      <c r="CM27" s="113"/>
      <c r="CN27" s="113"/>
      <c r="CO27" s="113"/>
      <c r="CP27" s="113"/>
      <c r="CQ27" s="113"/>
      <c r="CR27" s="113"/>
      <c r="CS27" s="113"/>
      <c r="CT27" s="113"/>
      <c r="CU27" s="113"/>
      <c r="CV27" s="113"/>
      <c r="CW27" s="113"/>
      <c r="CX27" s="113"/>
      <c r="CY27" s="113"/>
      <c r="CZ27" s="113"/>
      <c r="DA27" s="113"/>
      <c r="DB27" s="113"/>
      <c r="DC27" s="113"/>
      <c r="DD27" s="113"/>
      <c r="DE27" s="113"/>
      <c r="DF27" s="113"/>
      <c r="DG27" s="113"/>
      <c r="DH27" s="113"/>
      <c r="DI27" s="113"/>
      <c r="DJ27" s="113"/>
      <c r="DK27" s="113"/>
      <c r="DL27" s="113"/>
      <c r="DM27" s="113"/>
      <c r="DN27" s="113"/>
      <c r="DO27" s="113"/>
      <c r="DP27" s="113"/>
      <c r="DQ27" s="113"/>
      <c r="DR27" s="113"/>
      <c r="DS27" s="113"/>
      <c r="DT27" s="113"/>
      <c r="DU27" s="113"/>
      <c r="DV27" s="113"/>
      <c r="DW27" s="113"/>
      <c r="DX27" s="113"/>
      <c r="DY27" s="113"/>
      <c r="DZ27" s="113"/>
      <c r="EA27" s="113"/>
      <c r="EB27" s="113"/>
      <c r="EC27" s="113"/>
      <c r="ED27" s="113"/>
      <c r="EE27" s="113"/>
      <c r="EF27" s="113"/>
      <c r="EG27" s="113"/>
      <c r="EH27" s="113"/>
      <c r="EI27" s="113"/>
      <c r="EJ27" s="113"/>
      <c r="EK27" s="113"/>
      <c r="EL27" s="113"/>
      <c r="EM27" s="113"/>
      <c r="EN27" s="113"/>
      <c r="EO27" s="113"/>
      <c r="EP27" s="113"/>
      <c r="EQ27" s="113"/>
      <c r="ER27" s="113"/>
      <c r="ES27" s="113"/>
      <c r="ET27" s="113"/>
      <c r="EU27" s="113"/>
      <c r="EV27" s="113"/>
      <c r="EW27" s="113"/>
      <c r="EX27" s="113"/>
      <c r="EY27" s="113"/>
      <c r="EZ27" s="113"/>
      <c r="FA27" s="113"/>
      <c r="FB27" s="113"/>
      <c r="FC27" s="113"/>
      <c r="FD27" s="113"/>
      <c r="FE27" s="113"/>
      <c r="FF27" s="113"/>
      <c r="FG27" s="113"/>
      <c r="FH27" s="113"/>
      <c r="FI27" s="113"/>
      <c r="FJ27" s="113"/>
      <c r="FK27" s="113"/>
      <c r="FL27" s="113"/>
      <c r="FM27" s="113"/>
      <c r="FN27" s="113"/>
      <c r="FO27" s="113"/>
      <c r="FP27" s="113"/>
      <c r="FQ27" s="113"/>
      <c r="FR27" s="113"/>
      <c r="FS27" s="113"/>
      <c r="FT27" s="113"/>
      <c r="FU27" s="113"/>
      <c r="FV27" s="113"/>
      <c r="FW27" s="113"/>
      <c r="FX27" s="113"/>
      <c r="FY27" s="113"/>
      <c r="FZ27" s="113"/>
      <c r="GA27" s="113"/>
      <c r="GB27" s="113"/>
      <c r="GC27" s="113"/>
      <c r="GD27" s="113"/>
      <c r="GE27" s="113"/>
      <c r="GF27" s="113"/>
      <c r="GG27" s="113"/>
      <c r="GH27" s="113"/>
      <c r="GI27" s="113"/>
      <c r="GJ27" s="113"/>
      <c r="GK27" s="113"/>
      <c r="GL27" s="113"/>
      <c r="GM27" s="113"/>
      <c r="GN27" s="113"/>
      <c r="GO27" s="113"/>
      <c r="GP27" s="113"/>
      <c r="GQ27" s="113"/>
      <c r="GR27" s="113"/>
      <c r="GS27" s="113"/>
      <c r="GT27" s="113"/>
      <c r="GU27" s="113"/>
      <c r="GV27" s="113"/>
      <c r="GW27" s="113"/>
      <c r="GX27" s="113"/>
      <c r="GY27" s="113"/>
      <c r="GZ27" s="113"/>
      <c r="HA27" s="113"/>
      <c r="HB27" s="113"/>
      <c r="HC27" s="113"/>
      <c r="HD27" s="113"/>
      <c r="HE27" s="113"/>
      <c r="HF27" s="113"/>
      <c r="HG27" s="113"/>
      <c r="HH27" s="113"/>
      <c r="HI27" s="113"/>
      <c r="HJ27" s="113"/>
      <c r="HK27" s="113"/>
      <c r="HL27" s="113"/>
      <c r="HM27" s="113"/>
      <c r="HN27" s="113"/>
      <c r="HO27" s="113"/>
      <c r="HP27" s="113"/>
      <c r="HQ27" s="113"/>
      <c r="HR27" s="113"/>
      <c r="HS27" s="113"/>
      <c r="HT27" s="113"/>
      <c r="HU27" s="113"/>
      <c r="HV27" s="113"/>
      <c r="HW27" s="113"/>
      <c r="HX27" s="113"/>
      <c r="HY27" s="113"/>
      <c r="HZ27" s="113"/>
      <c r="IA27" s="113"/>
      <c r="IB27" s="113"/>
      <c r="IC27" s="113"/>
      <c r="ID27" s="113"/>
      <c r="IE27" s="113"/>
      <c r="IF27" s="113"/>
      <c r="IG27" s="113"/>
      <c r="IH27" s="113"/>
      <c r="II27" s="113"/>
      <c r="IJ27" s="113"/>
      <c r="IK27" s="113"/>
      <c r="IL27" s="113"/>
      <c r="IM27" s="113"/>
      <c r="IN27" s="113"/>
      <c r="IO27" s="113"/>
      <c r="IP27" s="113"/>
      <c r="IQ27" s="113"/>
      <c r="IR27" s="113"/>
      <c r="IS27" s="113"/>
      <c r="IT27" s="113"/>
      <c r="IU27" s="113"/>
      <c r="IV27" s="113"/>
    </row>
    <row r="28" s="98" customFormat="1" ht="21" customHeight="1" spans="1:256">
      <c r="A28" s="364"/>
      <c r="B28" s="410"/>
      <c r="C28" s="416" t="s">
        <v>73</v>
      </c>
      <c r="D28" s="417">
        <v>0</v>
      </c>
      <c r="E28" s="413"/>
      <c r="F28" s="405"/>
      <c r="G28" s="364"/>
      <c r="H28" s="415"/>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c r="BC28" s="113"/>
      <c r="BD28" s="113"/>
      <c r="BE28" s="113"/>
      <c r="BF28" s="113"/>
      <c r="BG28" s="113"/>
      <c r="BH28" s="113"/>
      <c r="BI28" s="113"/>
      <c r="BJ28" s="113"/>
      <c r="BK28" s="113"/>
      <c r="BL28" s="113"/>
      <c r="BM28" s="113"/>
      <c r="BN28" s="113"/>
      <c r="BO28" s="113"/>
      <c r="BP28" s="113"/>
      <c r="BQ28" s="113"/>
      <c r="BR28" s="113"/>
      <c r="BS28" s="113"/>
      <c r="BT28" s="113"/>
      <c r="BU28" s="113"/>
      <c r="BV28" s="113"/>
      <c r="BW28" s="113"/>
      <c r="BX28" s="113"/>
      <c r="BY28" s="113"/>
      <c r="BZ28" s="113"/>
      <c r="CA28" s="113"/>
      <c r="CB28" s="113"/>
      <c r="CC28" s="113"/>
      <c r="CD28" s="113"/>
      <c r="CE28" s="113"/>
      <c r="CF28" s="113"/>
      <c r="CG28" s="113"/>
      <c r="CH28" s="113"/>
      <c r="CI28" s="113"/>
      <c r="CJ28" s="113"/>
      <c r="CK28" s="113"/>
      <c r="CL28" s="113"/>
      <c r="CM28" s="113"/>
      <c r="CN28" s="113"/>
      <c r="CO28" s="113"/>
      <c r="CP28" s="113"/>
      <c r="CQ28" s="113"/>
      <c r="CR28" s="113"/>
      <c r="CS28" s="113"/>
      <c r="CT28" s="113"/>
      <c r="CU28" s="113"/>
      <c r="CV28" s="113"/>
      <c r="CW28" s="113"/>
      <c r="CX28" s="113"/>
      <c r="CY28" s="113"/>
      <c r="CZ28" s="113"/>
      <c r="DA28" s="113"/>
      <c r="DB28" s="113"/>
      <c r="DC28" s="113"/>
      <c r="DD28" s="113"/>
      <c r="DE28" s="113"/>
      <c r="DF28" s="113"/>
      <c r="DG28" s="113"/>
      <c r="DH28" s="113"/>
      <c r="DI28" s="113"/>
      <c r="DJ28" s="113"/>
      <c r="DK28" s="113"/>
      <c r="DL28" s="113"/>
      <c r="DM28" s="113"/>
      <c r="DN28" s="113"/>
      <c r="DO28" s="113"/>
      <c r="DP28" s="113"/>
      <c r="DQ28" s="113"/>
      <c r="DR28" s="113"/>
      <c r="DS28" s="113"/>
      <c r="DT28" s="113"/>
      <c r="DU28" s="113"/>
      <c r="DV28" s="113"/>
      <c r="DW28" s="113"/>
      <c r="DX28" s="113"/>
      <c r="DY28" s="113"/>
      <c r="DZ28" s="113"/>
      <c r="EA28" s="113"/>
      <c r="EB28" s="113"/>
      <c r="EC28" s="113"/>
      <c r="ED28" s="113"/>
      <c r="EE28" s="113"/>
      <c r="EF28" s="113"/>
      <c r="EG28" s="113"/>
      <c r="EH28" s="113"/>
      <c r="EI28" s="113"/>
      <c r="EJ28" s="113"/>
      <c r="EK28" s="113"/>
      <c r="EL28" s="113"/>
      <c r="EM28" s="113"/>
      <c r="EN28" s="113"/>
      <c r="EO28" s="113"/>
      <c r="EP28" s="113"/>
      <c r="EQ28" s="113"/>
      <c r="ER28" s="113"/>
      <c r="ES28" s="113"/>
      <c r="ET28" s="113"/>
      <c r="EU28" s="113"/>
      <c r="EV28" s="113"/>
      <c r="EW28" s="113"/>
      <c r="EX28" s="113"/>
      <c r="EY28" s="113"/>
      <c r="EZ28" s="113"/>
      <c r="FA28" s="113"/>
      <c r="FB28" s="113"/>
      <c r="FC28" s="113"/>
      <c r="FD28" s="113"/>
      <c r="FE28" s="113"/>
      <c r="FF28" s="113"/>
      <c r="FG28" s="113"/>
      <c r="FH28" s="113"/>
      <c r="FI28" s="113"/>
      <c r="FJ28" s="113"/>
      <c r="FK28" s="113"/>
      <c r="FL28" s="113"/>
      <c r="FM28" s="113"/>
      <c r="FN28" s="113"/>
      <c r="FO28" s="113"/>
      <c r="FP28" s="113"/>
      <c r="FQ28" s="113"/>
      <c r="FR28" s="113"/>
      <c r="FS28" s="113"/>
      <c r="FT28" s="113"/>
      <c r="FU28" s="113"/>
      <c r="FV28" s="113"/>
      <c r="FW28" s="113"/>
      <c r="FX28" s="113"/>
      <c r="FY28" s="113"/>
      <c r="FZ28" s="113"/>
      <c r="GA28" s="113"/>
      <c r="GB28" s="113"/>
      <c r="GC28" s="113"/>
      <c r="GD28" s="113"/>
      <c r="GE28" s="113"/>
      <c r="GF28" s="113"/>
      <c r="GG28" s="113"/>
      <c r="GH28" s="113"/>
      <c r="GI28" s="113"/>
      <c r="GJ28" s="113"/>
      <c r="GK28" s="113"/>
      <c r="GL28" s="113"/>
      <c r="GM28" s="113"/>
      <c r="GN28" s="113"/>
      <c r="GO28" s="113"/>
      <c r="GP28" s="113"/>
      <c r="GQ28" s="113"/>
      <c r="GR28" s="113"/>
      <c r="GS28" s="113"/>
      <c r="GT28" s="113"/>
      <c r="GU28" s="113"/>
      <c r="GV28" s="113"/>
      <c r="GW28" s="113"/>
      <c r="GX28" s="113"/>
      <c r="GY28" s="113"/>
      <c r="GZ28" s="113"/>
      <c r="HA28" s="113"/>
      <c r="HB28" s="113"/>
      <c r="HC28" s="113"/>
      <c r="HD28" s="113"/>
      <c r="HE28" s="113"/>
      <c r="HF28" s="113"/>
      <c r="HG28" s="113"/>
      <c r="HH28" s="113"/>
      <c r="HI28" s="113"/>
      <c r="HJ28" s="113"/>
      <c r="HK28" s="113"/>
      <c r="HL28" s="113"/>
      <c r="HM28" s="113"/>
      <c r="HN28" s="113"/>
      <c r="HO28" s="113"/>
      <c r="HP28" s="113"/>
      <c r="HQ28" s="113"/>
      <c r="HR28" s="113"/>
      <c r="HS28" s="113"/>
      <c r="HT28" s="113"/>
      <c r="HU28" s="113"/>
      <c r="HV28" s="113"/>
      <c r="HW28" s="113"/>
      <c r="HX28" s="113"/>
      <c r="HY28" s="113"/>
      <c r="HZ28" s="113"/>
      <c r="IA28" s="113"/>
      <c r="IB28" s="113"/>
      <c r="IC28" s="113"/>
      <c r="ID28" s="113"/>
      <c r="IE28" s="113"/>
      <c r="IF28" s="113"/>
      <c r="IG28" s="113"/>
      <c r="IH28" s="113"/>
      <c r="II28" s="113"/>
      <c r="IJ28" s="113"/>
      <c r="IK28" s="113"/>
      <c r="IL28" s="113"/>
      <c r="IM28" s="113"/>
      <c r="IN28" s="113"/>
      <c r="IO28" s="113"/>
      <c r="IP28" s="113"/>
      <c r="IQ28" s="113"/>
      <c r="IR28" s="113"/>
      <c r="IS28" s="113"/>
      <c r="IT28" s="113"/>
      <c r="IU28" s="113"/>
      <c r="IV28" s="113"/>
    </row>
    <row r="29" s="98" customFormat="1" ht="21" customHeight="1" spans="1:256">
      <c r="A29" s="364"/>
      <c r="B29" s="410"/>
      <c r="C29" s="411" t="s">
        <v>74</v>
      </c>
      <c r="D29" s="402">
        <v>0</v>
      </c>
      <c r="E29" s="413"/>
      <c r="F29" s="405"/>
      <c r="G29" s="364"/>
      <c r="H29" s="415"/>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c r="BM29" s="113"/>
      <c r="BN29" s="113"/>
      <c r="BO29" s="113"/>
      <c r="BP29" s="113"/>
      <c r="BQ29" s="113"/>
      <c r="BR29" s="113"/>
      <c r="BS29" s="113"/>
      <c r="BT29" s="113"/>
      <c r="BU29" s="113"/>
      <c r="BV29" s="113"/>
      <c r="BW29" s="113"/>
      <c r="BX29" s="113"/>
      <c r="BY29" s="113"/>
      <c r="BZ29" s="113"/>
      <c r="CA29" s="113"/>
      <c r="CB29" s="113"/>
      <c r="CC29" s="113"/>
      <c r="CD29" s="113"/>
      <c r="CE29" s="113"/>
      <c r="CF29" s="113"/>
      <c r="CG29" s="113"/>
      <c r="CH29" s="113"/>
      <c r="CI29" s="113"/>
      <c r="CJ29" s="113"/>
      <c r="CK29" s="113"/>
      <c r="CL29" s="113"/>
      <c r="CM29" s="113"/>
      <c r="CN29" s="113"/>
      <c r="CO29" s="113"/>
      <c r="CP29" s="113"/>
      <c r="CQ29" s="113"/>
      <c r="CR29" s="113"/>
      <c r="CS29" s="113"/>
      <c r="CT29" s="113"/>
      <c r="CU29" s="113"/>
      <c r="CV29" s="113"/>
      <c r="CW29" s="113"/>
      <c r="CX29" s="113"/>
      <c r="CY29" s="113"/>
      <c r="CZ29" s="113"/>
      <c r="DA29" s="113"/>
      <c r="DB29" s="113"/>
      <c r="DC29" s="113"/>
      <c r="DD29" s="113"/>
      <c r="DE29" s="113"/>
      <c r="DF29" s="113"/>
      <c r="DG29" s="113"/>
      <c r="DH29" s="113"/>
      <c r="DI29" s="113"/>
      <c r="DJ29" s="113"/>
      <c r="DK29" s="113"/>
      <c r="DL29" s="113"/>
      <c r="DM29" s="113"/>
      <c r="DN29" s="113"/>
      <c r="DO29" s="113"/>
      <c r="DP29" s="113"/>
      <c r="DQ29" s="113"/>
      <c r="DR29" s="113"/>
      <c r="DS29" s="113"/>
      <c r="DT29" s="113"/>
      <c r="DU29" s="113"/>
      <c r="DV29" s="113"/>
      <c r="DW29" s="113"/>
      <c r="DX29" s="113"/>
      <c r="DY29" s="113"/>
      <c r="DZ29" s="113"/>
      <c r="EA29" s="113"/>
      <c r="EB29" s="113"/>
      <c r="EC29" s="113"/>
      <c r="ED29" s="113"/>
      <c r="EE29" s="113"/>
      <c r="EF29" s="113"/>
      <c r="EG29" s="113"/>
      <c r="EH29" s="113"/>
      <c r="EI29" s="113"/>
      <c r="EJ29" s="113"/>
      <c r="EK29" s="113"/>
      <c r="EL29" s="113"/>
      <c r="EM29" s="113"/>
      <c r="EN29" s="113"/>
      <c r="EO29" s="113"/>
      <c r="EP29" s="113"/>
      <c r="EQ29" s="113"/>
      <c r="ER29" s="113"/>
      <c r="ES29" s="113"/>
      <c r="ET29" s="113"/>
      <c r="EU29" s="113"/>
      <c r="EV29" s="113"/>
      <c r="EW29" s="113"/>
      <c r="EX29" s="113"/>
      <c r="EY29" s="113"/>
      <c r="EZ29" s="113"/>
      <c r="FA29" s="113"/>
      <c r="FB29" s="113"/>
      <c r="FC29" s="113"/>
      <c r="FD29" s="113"/>
      <c r="FE29" s="113"/>
      <c r="FF29" s="113"/>
      <c r="FG29" s="113"/>
      <c r="FH29" s="113"/>
      <c r="FI29" s="113"/>
      <c r="FJ29" s="113"/>
      <c r="FK29" s="113"/>
      <c r="FL29" s="113"/>
      <c r="FM29" s="113"/>
      <c r="FN29" s="113"/>
      <c r="FO29" s="113"/>
      <c r="FP29" s="113"/>
      <c r="FQ29" s="113"/>
      <c r="FR29" s="113"/>
      <c r="FS29" s="113"/>
      <c r="FT29" s="113"/>
      <c r="FU29" s="113"/>
      <c r="FV29" s="113"/>
      <c r="FW29" s="113"/>
      <c r="FX29" s="113"/>
      <c r="FY29" s="113"/>
      <c r="FZ29" s="113"/>
      <c r="GA29" s="113"/>
      <c r="GB29" s="113"/>
      <c r="GC29" s="113"/>
      <c r="GD29" s="113"/>
      <c r="GE29" s="113"/>
      <c r="GF29" s="113"/>
      <c r="GG29" s="113"/>
      <c r="GH29" s="113"/>
      <c r="GI29" s="113"/>
      <c r="GJ29" s="113"/>
      <c r="GK29" s="113"/>
      <c r="GL29" s="113"/>
      <c r="GM29" s="113"/>
      <c r="GN29" s="113"/>
      <c r="GO29" s="113"/>
      <c r="GP29" s="113"/>
      <c r="GQ29" s="113"/>
      <c r="GR29" s="113"/>
      <c r="GS29" s="113"/>
      <c r="GT29" s="113"/>
      <c r="GU29" s="113"/>
      <c r="GV29" s="113"/>
      <c r="GW29" s="113"/>
      <c r="GX29" s="113"/>
      <c r="GY29" s="113"/>
      <c r="GZ29" s="113"/>
      <c r="HA29" s="113"/>
      <c r="HB29" s="113"/>
      <c r="HC29" s="113"/>
      <c r="HD29" s="113"/>
      <c r="HE29" s="113"/>
      <c r="HF29" s="113"/>
      <c r="HG29" s="113"/>
      <c r="HH29" s="113"/>
      <c r="HI29" s="113"/>
      <c r="HJ29" s="113"/>
      <c r="HK29" s="113"/>
      <c r="HL29" s="113"/>
      <c r="HM29" s="113"/>
      <c r="HN29" s="113"/>
      <c r="HO29" s="113"/>
      <c r="HP29" s="113"/>
      <c r="HQ29" s="113"/>
      <c r="HR29" s="113"/>
      <c r="HS29" s="113"/>
      <c r="HT29" s="113"/>
      <c r="HU29" s="113"/>
      <c r="HV29" s="113"/>
      <c r="HW29" s="113"/>
      <c r="HX29" s="113"/>
      <c r="HY29" s="113"/>
      <c r="HZ29" s="113"/>
      <c r="IA29" s="113"/>
      <c r="IB29" s="113"/>
      <c r="IC29" s="113"/>
      <c r="ID29" s="113"/>
      <c r="IE29" s="113"/>
      <c r="IF29" s="113"/>
      <c r="IG29" s="113"/>
      <c r="IH29" s="113"/>
      <c r="II29" s="113"/>
      <c r="IJ29" s="113"/>
      <c r="IK29" s="113"/>
      <c r="IL29" s="113"/>
      <c r="IM29" s="113"/>
      <c r="IN29" s="113"/>
      <c r="IO29" s="113"/>
      <c r="IP29" s="113"/>
      <c r="IQ29" s="113"/>
      <c r="IR29" s="113"/>
      <c r="IS29" s="113"/>
      <c r="IT29" s="113"/>
      <c r="IU29" s="113"/>
      <c r="IV29" s="113"/>
    </row>
    <row r="30" s="98" customFormat="1" ht="21" customHeight="1" spans="1:256">
      <c r="A30" s="364"/>
      <c r="B30" s="410"/>
      <c r="C30" s="418" t="s">
        <v>75</v>
      </c>
      <c r="D30" s="402">
        <v>0</v>
      </c>
      <c r="E30" s="413"/>
      <c r="F30" s="405"/>
      <c r="G30" s="364"/>
      <c r="H30" s="415"/>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c r="BJ30" s="113"/>
      <c r="BK30" s="113"/>
      <c r="BL30" s="113"/>
      <c r="BM30" s="113"/>
      <c r="BN30" s="113"/>
      <c r="BO30" s="113"/>
      <c r="BP30" s="113"/>
      <c r="BQ30" s="113"/>
      <c r="BR30" s="113"/>
      <c r="BS30" s="113"/>
      <c r="BT30" s="113"/>
      <c r="BU30" s="113"/>
      <c r="BV30" s="113"/>
      <c r="BW30" s="113"/>
      <c r="BX30" s="113"/>
      <c r="BY30" s="113"/>
      <c r="BZ30" s="113"/>
      <c r="CA30" s="113"/>
      <c r="CB30" s="113"/>
      <c r="CC30" s="113"/>
      <c r="CD30" s="113"/>
      <c r="CE30" s="113"/>
      <c r="CF30" s="113"/>
      <c r="CG30" s="113"/>
      <c r="CH30" s="113"/>
      <c r="CI30" s="113"/>
      <c r="CJ30" s="113"/>
      <c r="CK30" s="113"/>
      <c r="CL30" s="113"/>
      <c r="CM30" s="113"/>
      <c r="CN30" s="113"/>
      <c r="CO30" s="113"/>
      <c r="CP30" s="113"/>
      <c r="CQ30" s="113"/>
      <c r="CR30" s="113"/>
      <c r="CS30" s="113"/>
      <c r="CT30" s="113"/>
      <c r="CU30" s="113"/>
      <c r="CV30" s="113"/>
      <c r="CW30" s="113"/>
      <c r="CX30" s="113"/>
      <c r="CY30" s="113"/>
      <c r="CZ30" s="113"/>
      <c r="DA30" s="113"/>
      <c r="DB30" s="113"/>
      <c r="DC30" s="113"/>
      <c r="DD30" s="113"/>
      <c r="DE30" s="113"/>
      <c r="DF30" s="113"/>
      <c r="DG30" s="113"/>
      <c r="DH30" s="113"/>
      <c r="DI30" s="113"/>
      <c r="DJ30" s="113"/>
      <c r="DK30" s="113"/>
      <c r="DL30" s="113"/>
      <c r="DM30" s="113"/>
      <c r="DN30" s="113"/>
      <c r="DO30" s="113"/>
      <c r="DP30" s="113"/>
      <c r="DQ30" s="113"/>
      <c r="DR30" s="113"/>
      <c r="DS30" s="113"/>
      <c r="DT30" s="113"/>
      <c r="DU30" s="113"/>
      <c r="DV30" s="113"/>
      <c r="DW30" s="113"/>
      <c r="DX30" s="113"/>
      <c r="DY30" s="113"/>
      <c r="DZ30" s="113"/>
      <c r="EA30" s="113"/>
      <c r="EB30" s="113"/>
      <c r="EC30" s="113"/>
      <c r="ED30" s="113"/>
      <c r="EE30" s="113"/>
      <c r="EF30" s="113"/>
      <c r="EG30" s="113"/>
      <c r="EH30" s="113"/>
      <c r="EI30" s="113"/>
      <c r="EJ30" s="113"/>
      <c r="EK30" s="113"/>
      <c r="EL30" s="113"/>
      <c r="EM30" s="113"/>
      <c r="EN30" s="113"/>
      <c r="EO30" s="113"/>
      <c r="EP30" s="113"/>
      <c r="EQ30" s="113"/>
      <c r="ER30" s="113"/>
      <c r="ES30" s="113"/>
      <c r="ET30" s="113"/>
      <c r="EU30" s="113"/>
      <c r="EV30" s="113"/>
      <c r="EW30" s="113"/>
      <c r="EX30" s="113"/>
      <c r="EY30" s="113"/>
      <c r="EZ30" s="113"/>
      <c r="FA30" s="113"/>
      <c r="FB30" s="113"/>
      <c r="FC30" s="113"/>
      <c r="FD30" s="113"/>
      <c r="FE30" s="113"/>
      <c r="FF30" s="113"/>
      <c r="FG30" s="113"/>
      <c r="FH30" s="113"/>
      <c r="FI30" s="113"/>
      <c r="FJ30" s="113"/>
      <c r="FK30" s="113"/>
      <c r="FL30" s="113"/>
      <c r="FM30" s="113"/>
      <c r="FN30" s="113"/>
      <c r="FO30" s="113"/>
      <c r="FP30" s="113"/>
      <c r="FQ30" s="113"/>
      <c r="FR30" s="113"/>
      <c r="FS30" s="113"/>
      <c r="FT30" s="113"/>
      <c r="FU30" s="113"/>
      <c r="FV30" s="113"/>
      <c r="FW30" s="113"/>
      <c r="FX30" s="113"/>
      <c r="FY30" s="113"/>
      <c r="FZ30" s="113"/>
      <c r="GA30" s="113"/>
      <c r="GB30" s="113"/>
      <c r="GC30" s="113"/>
      <c r="GD30" s="113"/>
      <c r="GE30" s="113"/>
      <c r="GF30" s="113"/>
      <c r="GG30" s="113"/>
      <c r="GH30" s="113"/>
      <c r="GI30" s="113"/>
      <c r="GJ30" s="113"/>
      <c r="GK30" s="113"/>
      <c r="GL30" s="113"/>
      <c r="GM30" s="113"/>
      <c r="GN30" s="113"/>
      <c r="GO30" s="113"/>
      <c r="GP30" s="113"/>
      <c r="GQ30" s="113"/>
      <c r="GR30" s="113"/>
      <c r="GS30" s="113"/>
      <c r="GT30" s="113"/>
      <c r="GU30" s="113"/>
      <c r="GV30" s="113"/>
      <c r="GW30" s="113"/>
      <c r="GX30" s="113"/>
      <c r="GY30" s="113"/>
      <c r="GZ30" s="113"/>
      <c r="HA30" s="113"/>
      <c r="HB30" s="113"/>
      <c r="HC30" s="113"/>
      <c r="HD30" s="113"/>
      <c r="HE30" s="113"/>
      <c r="HF30" s="113"/>
      <c r="HG30" s="113"/>
      <c r="HH30" s="113"/>
      <c r="HI30" s="113"/>
      <c r="HJ30" s="113"/>
      <c r="HK30" s="113"/>
      <c r="HL30" s="113"/>
      <c r="HM30" s="113"/>
      <c r="HN30" s="113"/>
      <c r="HO30" s="113"/>
      <c r="HP30" s="113"/>
      <c r="HQ30" s="113"/>
      <c r="HR30" s="113"/>
      <c r="HS30" s="113"/>
      <c r="HT30" s="113"/>
      <c r="HU30" s="113"/>
      <c r="HV30" s="113"/>
      <c r="HW30" s="113"/>
      <c r="HX30" s="113"/>
      <c r="HY30" s="113"/>
      <c r="HZ30" s="113"/>
      <c r="IA30" s="113"/>
      <c r="IB30" s="113"/>
      <c r="IC30" s="113"/>
      <c r="ID30" s="113"/>
      <c r="IE30" s="113"/>
      <c r="IF30" s="113"/>
      <c r="IG30" s="113"/>
      <c r="IH30" s="113"/>
      <c r="II30" s="113"/>
      <c r="IJ30" s="113"/>
      <c r="IK30" s="113"/>
      <c r="IL30" s="113"/>
      <c r="IM30" s="113"/>
      <c r="IN30" s="113"/>
      <c r="IO30" s="113"/>
      <c r="IP30" s="113"/>
      <c r="IQ30" s="113"/>
      <c r="IR30" s="113"/>
      <c r="IS30" s="113"/>
      <c r="IT30" s="113"/>
      <c r="IU30" s="113"/>
      <c r="IV30" s="113"/>
    </row>
    <row r="31" s="98" customFormat="1" ht="21" customHeight="1" spans="1:256">
      <c r="A31" s="364"/>
      <c r="B31" s="410"/>
      <c r="C31" s="411" t="s">
        <v>76</v>
      </c>
      <c r="D31" s="402">
        <v>0</v>
      </c>
      <c r="E31" s="413"/>
      <c r="F31" s="405"/>
      <c r="G31" s="364"/>
      <c r="H31" s="415"/>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3"/>
      <c r="BM31" s="113"/>
      <c r="BN31" s="113"/>
      <c r="BO31" s="113"/>
      <c r="BP31" s="113"/>
      <c r="BQ31" s="113"/>
      <c r="BR31" s="113"/>
      <c r="BS31" s="113"/>
      <c r="BT31" s="113"/>
      <c r="BU31" s="113"/>
      <c r="BV31" s="113"/>
      <c r="BW31" s="113"/>
      <c r="BX31" s="113"/>
      <c r="BY31" s="113"/>
      <c r="BZ31" s="113"/>
      <c r="CA31" s="113"/>
      <c r="CB31" s="113"/>
      <c r="CC31" s="113"/>
      <c r="CD31" s="113"/>
      <c r="CE31" s="113"/>
      <c r="CF31" s="113"/>
      <c r="CG31" s="113"/>
      <c r="CH31" s="113"/>
      <c r="CI31" s="113"/>
      <c r="CJ31" s="113"/>
      <c r="CK31" s="113"/>
      <c r="CL31" s="113"/>
      <c r="CM31" s="113"/>
      <c r="CN31" s="113"/>
      <c r="CO31" s="113"/>
      <c r="CP31" s="113"/>
      <c r="CQ31" s="113"/>
      <c r="CR31" s="113"/>
      <c r="CS31" s="113"/>
      <c r="CT31" s="113"/>
      <c r="CU31" s="113"/>
      <c r="CV31" s="113"/>
      <c r="CW31" s="113"/>
      <c r="CX31" s="113"/>
      <c r="CY31" s="113"/>
      <c r="CZ31" s="113"/>
      <c r="DA31" s="113"/>
      <c r="DB31" s="113"/>
      <c r="DC31" s="113"/>
      <c r="DD31" s="113"/>
      <c r="DE31" s="113"/>
      <c r="DF31" s="113"/>
      <c r="DG31" s="113"/>
      <c r="DH31" s="113"/>
      <c r="DI31" s="113"/>
      <c r="DJ31" s="113"/>
      <c r="DK31" s="113"/>
      <c r="DL31" s="113"/>
      <c r="DM31" s="113"/>
      <c r="DN31" s="113"/>
      <c r="DO31" s="113"/>
      <c r="DP31" s="113"/>
      <c r="DQ31" s="113"/>
      <c r="DR31" s="113"/>
      <c r="DS31" s="113"/>
      <c r="DT31" s="113"/>
      <c r="DU31" s="113"/>
      <c r="DV31" s="113"/>
      <c r="DW31" s="113"/>
      <c r="DX31" s="113"/>
      <c r="DY31" s="113"/>
      <c r="DZ31" s="113"/>
      <c r="EA31" s="113"/>
      <c r="EB31" s="113"/>
      <c r="EC31" s="113"/>
      <c r="ED31" s="113"/>
      <c r="EE31" s="113"/>
      <c r="EF31" s="113"/>
      <c r="EG31" s="113"/>
      <c r="EH31" s="113"/>
      <c r="EI31" s="113"/>
      <c r="EJ31" s="113"/>
      <c r="EK31" s="113"/>
      <c r="EL31" s="113"/>
      <c r="EM31" s="113"/>
      <c r="EN31" s="113"/>
      <c r="EO31" s="113"/>
      <c r="EP31" s="113"/>
      <c r="EQ31" s="113"/>
      <c r="ER31" s="113"/>
      <c r="ES31" s="113"/>
      <c r="ET31" s="113"/>
      <c r="EU31" s="113"/>
      <c r="EV31" s="113"/>
      <c r="EW31" s="113"/>
      <c r="EX31" s="113"/>
      <c r="EY31" s="113"/>
      <c r="EZ31" s="113"/>
      <c r="FA31" s="113"/>
      <c r="FB31" s="113"/>
      <c r="FC31" s="113"/>
      <c r="FD31" s="113"/>
      <c r="FE31" s="113"/>
      <c r="FF31" s="113"/>
      <c r="FG31" s="113"/>
      <c r="FH31" s="113"/>
      <c r="FI31" s="113"/>
      <c r="FJ31" s="113"/>
      <c r="FK31" s="113"/>
      <c r="FL31" s="113"/>
      <c r="FM31" s="113"/>
      <c r="FN31" s="113"/>
      <c r="FO31" s="113"/>
      <c r="FP31" s="113"/>
      <c r="FQ31" s="113"/>
      <c r="FR31" s="113"/>
      <c r="FS31" s="113"/>
      <c r="FT31" s="113"/>
      <c r="FU31" s="113"/>
      <c r="FV31" s="113"/>
      <c r="FW31" s="113"/>
      <c r="FX31" s="113"/>
      <c r="FY31" s="113"/>
      <c r="FZ31" s="113"/>
      <c r="GA31" s="113"/>
      <c r="GB31" s="113"/>
      <c r="GC31" s="113"/>
      <c r="GD31" s="113"/>
      <c r="GE31" s="113"/>
      <c r="GF31" s="113"/>
      <c r="GG31" s="113"/>
      <c r="GH31" s="113"/>
      <c r="GI31" s="113"/>
      <c r="GJ31" s="113"/>
      <c r="GK31" s="113"/>
      <c r="GL31" s="113"/>
      <c r="GM31" s="113"/>
      <c r="GN31" s="113"/>
      <c r="GO31" s="113"/>
      <c r="GP31" s="113"/>
      <c r="GQ31" s="113"/>
      <c r="GR31" s="113"/>
      <c r="GS31" s="113"/>
      <c r="GT31" s="113"/>
      <c r="GU31" s="113"/>
      <c r="GV31" s="113"/>
      <c r="GW31" s="113"/>
      <c r="GX31" s="113"/>
      <c r="GY31" s="113"/>
      <c r="GZ31" s="113"/>
      <c r="HA31" s="113"/>
      <c r="HB31" s="113"/>
      <c r="HC31" s="113"/>
      <c r="HD31" s="113"/>
      <c r="HE31" s="113"/>
      <c r="HF31" s="113"/>
      <c r="HG31" s="113"/>
      <c r="HH31" s="113"/>
      <c r="HI31" s="113"/>
      <c r="HJ31" s="113"/>
      <c r="HK31" s="113"/>
      <c r="HL31" s="113"/>
      <c r="HM31" s="113"/>
      <c r="HN31" s="113"/>
      <c r="HO31" s="113"/>
      <c r="HP31" s="113"/>
      <c r="HQ31" s="113"/>
      <c r="HR31" s="113"/>
      <c r="HS31" s="113"/>
      <c r="HT31" s="113"/>
      <c r="HU31" s="113"/>
      <c r="HV31" s="113"/>
      <c r="HW31" s="113"/>
      <c r="HX31" s="113"/>
      <c r="HY31" s="113"/>
      <c r="HZ31" s="113"/>
      <c r="IA31" s="113"/>
      <c r="IB31" s="113"/>
      <c r="IC31" s="113"/>
      <c r="ID31" s="113"/>
      <c r="IE31" s="113"/>
      <c r="IF31" s="113"/>
      <c r="IG31" s="113"/>
      <c r="IH31" s="113"/>
      <c r="II31" s="113"/>
      <c r="IJ31" s="113"/>
      <c r="IK31" s="113"/>
      <c r="IL31" s="113"/>
      <c r="IM31" s="113"/>
      <c r="IN31" s="113"/>
      <c r="IO31" s="113"/>
      <c r="IP31" s="113"/>
      <c r="IQ31" s="113"/>
      <c r="IR31" s="113"/>
      <c r="IS31" s="113"/>
      <c r="IT31" s="113"/>
      <c r="IU31" s="113"/>
      <c r="IV31" s="113"/>
    </row>
    <row r="32" s="98" customFormat="1" ht="21" customHeight="1" spans="1:256">
      <c r="A32" s="364"/>
      <c r="B32" s="410"/>
      <c r="C32" s="411" t="s">
        <v>77</v>
      </c>
      <c r="D32" s="402">
        <v>0</v>
      </c>
      <c r="E32" s="413"/>
      <c r="F32" s="405"/>
      <c r="G32" s="364"/>
      <c r="H32" s="415"/>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3"/>
      <c r="BM32" s="113"/>
      <c r="BN32" s="113"/>
      <c r="BO32" s="113"/>
      <c r="BP32" s="113"/>
      <c r="BQ32" s="113"/>
      <c r="BR32" s="113"/>
      <c r="BS32" s="113"/>
      <c r="BT32" s="113"/>
      <c r="BU32" s="113"/>
      <c r="BV32" s="113"/>
      <c r="BW32" s="113"/>
      <c r="BX32" s="113"/>
      <c r="BY32" s="113"/>
      <c r="BZ32" s="113"/>
      <c r="CA32" s="113"/>
      <c r="CB32" s="113"/>
      <c r="CC32" s="113"/>
      <c r="CD32" s="113"/>
      <c r="CE32" s="113"/>
      <c r="CF32" s="113"/>
      <c r="CG32" s="113"/>
      <c r="CH32" s="113"/>
      <c r="CI32" s="113"/>
      <c r="CJ32" s="113"/>
      <c r="CK32" s="113"/>
      <c r="CL32" s="113"/>
      <c r="CM32" s="113"/>
      <c r="CN32" s="113"/>
      <c r="CO32" s="113"/>
      <c r="CP32" s="113"/>
      <c r="CQ32" s="113"/>
      <c r="CR32" s="113"/>
      <c r="CS32" s="113"/>
      <c r="CT32" s="113"/>
      <c r="CU32" s="113"/>
      <c r="CV32" s="113"/>
      <c r="CW32" s="113"/>
      <c r="CX32" s="113"/>
      <c r="CY32" s="113"/>
      <c r="CZ32" s="113"/>
      <c r="DA32" s="113"/>
      <c r="DB32" s="113"/>
      <c r="DC32" s="113"/>
      <c r="DD32" s="113"/>
      <c r="DE32" s="113"/>
      <c r="DF32" s="113"/>
      <c r="DG32" s="113"/>
      <c r="DH32" s="113"/>
      <c r="DI32" s="113"/>
      <c r="DJ32" s="113"/>
      <c r="DK32" s="113"/>
      <c r="DL32" s="113"/>
      <c r="DM32" s="113"/>
      <c r="DN32" s="113"/>
      <c r="DO32" s="113"/>
      <c r="DP32" s="113"/>
      <c r="DQ32" s="113"/>
      <c r="DR32" s="113"/>
      <c r="DS32" s="113"/>
      <c r="DT32" s="113"/>
      <c r="DU32" s="113"/>
      <c r="DV32" s="113"/>
      <c r="DW32" s="113"/>
      <c r="DX32" s="113"/>
      <c r="DY32" s="113"/>
      <c r="DZ32" s="113"/>
      <c r="EA32" s="113"/>
      <c r="EB32" s="113"/>
      <c r="EC32" s="113"/>
      <c r="ED32" s="113"/>
      <c r="EE32" s="113"/>
      <c r="EF32" s="113"/>
      <c r="EG32" s="113"/>
      <c r="EH32" s="113"/>
      <c r="EI32" s="113"/>
      <c r="EJ32" s="113"/>
      <c r="EK32" s="113"/>
      <c r="EL32" s="113"/>
      <c r="EM32" s="113"/>
      <c r="EN32" s="113"/>
      <c r="EO32" s="113"/>
      <c r="EP32" s="113"/>
      <c r="EQ32" s="113"/>
      <c r="ER32" s="113"/>
      <c r="ES32" s="113"/>
      <c r="ET32" s="113"/>
      <c r="EU32" s="113"/>
      <c r="EV32" s="113"/>
      <c r="EW32" s="113"/>
      <c r="EX32" s="113"/>
      <c r="EY32" s="113"/>
      <c r="EZ32" s="113"/>
      <c r="FA32" s="113"/>
      <c r="FB32" s="113"/>
      <c r="FC32" s="113"/>
      <c r="FD32" s="113"/>
      <c r="FE32" s="113"/>
      <c r="FF32" s="113"/>
      <c r="FG32" s="113"/>
      <c r="FH32" s="113"/>
      <c r="FI32" s="113"/>
      <c r="FJ32" s="113"/>
      <c r="FK32" s="113"/>
      <c r="FL32" s="113"/>
      <c r="FM32" s="113"/>
      <c r="FN32" s="113"/>
      <c r="FO32" s="113"/>
      <c r="FP32" s="113"/>
      <c r="FQ32" s="113"/>
      <c r="FR32" s="113"/>
      <c r="FS32" s="113"/>
      <c r="FT32" s="113"/>
      <c r="FU32" s="113"/>
      <c r="FV32" s="113"/>
      <c r="FW32" s="113"/>
      <c r="FX32" s="113"/>
      <c r="FY32" s="113"/>
      <c r="FZ32" s="113"/>
      <c r="GA32" s="113"/>
      <c r="GB32" s="113"/>
      <c r="GC32" s="113"/>
      <c r="GD32" s="113"/>
      <c r="GE32" s="113"/>
      <c r="GF32" s="113"/>
      <c r="GG32" s="113"/>
      <c r="GH32" s="113"/>
      <c r="GI32" s="113"/>
      <c r="GJ32" s="113"/>
      <c r="GK32" s="113"/>
      <c r="GL32" s="113"/>
      <c r="GM32" s="113"/>
      <c r="GN32" s="113"/>
      <c r="GO32" s="113"/>
      <c r="GP32" s="113"/>
      <c r="GQ32" s="113"/>
      <c r="GR32" s="113"/>
      <c r="GS32" s="113"/>
      <c r="GT32" s="113"/>
      <c r="GU32" s="113"/>
      <c r="GV32" s="113"/>
      <c r="GW32" s="113"/>
      <c r="GX32" s="113"/>
      <c r="GY32" s="113"/>
      <c r="GZ32" s="113"/>
      <c r="HA32" s="113"/>
      <c r="HB32" s="113"/>
      <c r="HC32" s="113"/>
      <c r="HD32" s="113"/>
      <c r="HE32" s="113"/>
      <c r="HF32" s="113"/>
      <c r="HG32" s="113"/>
      <c r="HH32" s="113"/>
      <c r="HI32" s="113"/>
      <c r="HJ32" s="113"/>
      <c r="HK32" s="113"/>
      <c r="HL32" s="113"/>
      <c r="HM32" s="113"/>
      <c r="HN32" s="113"/>
      <c r="HO32" s="113"/>
      <c r="HP32" s="113"/>
      <c r="HQ32" s="113"/>
      <c r="HR32" s="113"/>
      <c r="HS32" s="113"/>
      <c r="HT32" s="113"/>
      <c r="HU32" s="113"/>
      <c r="HV32" s="113"/>
      <c r="HW32" s="113"/>
      <c r="HX32" s="113"/>
      <c r="HY32" s="113"/>
      <c r="HZ32" s="113"/>
      <c r="IA32" s="113"/>
      <c r="IB32" s="113"/>
      <c r="IC32" s="113"/>
      <c r="ID32" s="113"/>
      <c r="IE32" s="113"/>
      <c r="IF32" s="113"/>
      <c r="IG32" s="113"/>
      <c r="IH32" s="113"/>
      <c r="II32" s="113"/>
      <c r="IJ32" s="113"/>
      <c r="IK32" s="113"/>
      <c r="IL32" s="113"/>
      <c r="IM32" s="113"/>
      <c r="IN32" s="113"/>
      <c r="IO32" s="113"/>
      <c r="IP32" s="113"/>
      <c r="IQ32" s="113"/>
      <c r="IR32" s="113"/>
      <c r="IS32" s="113"/>
      <c r="IT32" s="113"/>
      <c r="IU32" s="113"/>
      <c r="IV32" s="113"/>
    </row>
    <row r="33" s="98" customFormat="1" ht="21" customHeight="1" spans="1:256">
      <c r="A33" s="364"/>
      <c r="B33" s="410"/>
      <c r="C33" s="411" t="s">
        <v>78</v>
      </c>
      <c r="D33" s="402">
        <v>0</v>
      </c>
      <c r="E33" s="413"/>
      <c r="F33" s="405"/>
      <c r="G33" s="364"/>
      <c r="H33" s="415"/>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3"/>
      <c r="BC33" s="113"/>
      <c r="BD33" s="113"/>
      <c r="BE33" s="113"/>
      <c r="BF33" s="113"/>
      <c r="BG33" s="113"/>
      <c r="BH33" s="113"/>
      <c r="BI33" s="113"/>
      <c r="BJ33" s="113"/>
      <c r="BK33" s="113"/>
      <c r="BL33" s="113"/>
      <c r="BM33" s="113"/>
      <c r="BN33" s="113"/>
      <c r="BO33" s="113"/>
      <c r="BP33" s="113"/>
      <c r="BQ33" s="113"/>
      <c r="BR33" s="113"/>
      <c r="BS33" s="113"/>
      <c r="BT33" s="113"/>
      <c r="BU33" s="113"/>
      <c r="BV33" s="113"/>
      <c r="BW33" s="113"/>
      <c r="BX33" s="113"/>
      <c r="BY33" s="113"/>
      <c r="BZ33" s="113"/>
      <c r="CA33" s="113"/>
      <c r="CB33" s="113"/>
      <c r="CC33" s="113"/>
      <c r="CD33" s="113"/>
      <c r="CE33" s="113"/>
      <c r="CF33" s="113"/>
      <c r="CG33" s="113"/>
      <c r="CH33" s="113"/>
      <c r="CI33" s="113"/>
      <c r="CJ33" s="113"/>
      <c r="CK33" s="113"/>
      <c r="CL33" s="113"/>
      <c r="CM33" s="113"/>
      <c r="CN33" s="113"/>
      <c r="CO33" s="113"/>
      <c r="CP33" s="113"/>
      <c r="CQ33" s="113"/>
      <c r="CR33" s="113"/>
      <c r="CS33" s="113"/>
      <c r="CT33" s="113"/>
      <c r="CU33" s="113"/>
      <c r="CV33" s="113"/>
      <c r="CW33" s="113"/>
      <c r="CX33" s="113"/>
      <c r="CY33" s="113"/>
      <c r="CZ33" s="113"/>
      <c r="DA33" s="113"/>
      <c r="DB33" s="113"/>
      <c r="DC33" s="113"/>
      <c r="DD33" s="113"/>
      <c r="DE33" s="113"/>
      <c r="DF33" s="113"/>
      <c r="DG33" s="113"/>
      <c r="DH33" s="113"/>
      <c r="DI33" s="113"/>
      <c r="DJ33" s="113"/>
      <c r="DK33" s="113"/>
      <c r="DL33" s="113"/>
      <c r="DM33" s="113"/>
      <c r="DN33" s="113"/>
      <c r="DO33" s="113"/>
      <c r="DP33" s="113"/>
      <c r="DQ33" s="113"/>
      <c r="DR33" s="113"/>
      <c r="DS33" s="113"/>
      <c r="DT33" s="113"/>
      <c r="DU33" s="113"/>
      <c r="DV33" s="113"/>
      <c r="DW33" s="113"/>
      <c r="DX33" s="113"/>
      <c r="DY33" s="113"/>
      <c r="DZ33" s="113"/>
      <c r="EA33" s="113"/>
      <c r="EB33" s="113"/>
      <c r="EC33" s="113"/>
      <c r="ED33" s="113"/>
      <c r="EE33" s="113"/>
      <c r="EF33" s="113"/>
      <c r="EG33" s="113"/>
      <c r="EH33" s="113"/>
      <c r="EI33" s="113"/>
      <c r="EJ33" s="113"/>
      <c r="EK33" s="113"/>
      <c r="EL33" s="113"/>
      <c r="EM33" s="113"/>
      <c r="EN33" s="113"/>
      <c r="EO33" s="113"/>
      <c r="EP33" s="113"/>
      <c r="EQ33" s="113"/>
      <c r="ER33" s="113"/>
      <c r="ES33" s="113"/>
      <c r="ET33" s="113"/>
      <c r="EU33" s="113"/>
      <c r="EV33" s="113"/>
      <c r="EW33" s="113"/>
      <c r="EX33" s="113"/>
      <c r="EY33" s="113"/>
      <c r="EZ33" s="113"/>
      <c r="FA33" s="113"/>
      <c r="FB33" s="113"/>
      <c r="FC33" s="113"/>
      <c r="FD33" s="113"/>
      <c r="FE33" s="113"/>
      <c r="FF33" s="113"/>
      <c r="FG33" s="113"/>
      <c r="FH33" s="113"/>
      <c r="FI33" s="113"/>
      <c r="FJ33" s="113"/>
      <c r="FK33" s="113"/>
      <c r="FL33" s="113"/>
      <c r="FM33" s="113"/>
      <c r="FN33" s="113"/>
      <c r="FO33" s="113"/>
      <c r="FP33" s="113"/>
      <c r="FQ33" s="113"/>
      <c r="FR33" s="113"/>
      <c r="FS33" s="113"/>
      <c r="FT33" s="113"/>
      <c r="FU33" s="113"/>
      <c r="FV33" s="113"/>
      <c r="FW33" s="113"/>
      <c r="FX33" s="113"/>
      <c r="FY33" s="113"/>
      <c r="FZ33" s="113"/>
      <c r="GA33" s="113"/>
      <c r="GB33" s="113"/>
      <c r="GC33" s="113"/>
      <c r="GD33" s="113"/>
      <c r="GE33" s="113"/>
      <c r="GF33" s="113"/>
      <c r="GG33" s="113"/>
      <c r="GH33" s="113"/>
      <c r="GI33" s="113"/>
      <c r="GJ33" s="113"/>
      <c r="GK33" s="113"/>
      <c r="GL33" s="113"/>
      <c r="GM33" s="113"/>
      <c r="GN33" s="113"/>
      <c r="GO33" s="113"/>
      <c r="GP33" s="113"/>
      <c r="GQ33" s="113"/>
      <c r="GR33" s="113"/>
      <c r="GS33" s="113"/>
      <c r="GT33" s="113"/>
      <c r="GU33" s="113"/>
      <c r="GV33" s="113"/>
      <c r="GW33" s="113"/>
      <c r="GX33" s="113"/>
      <c r="GY33" s="113"/>
      <c r="GZ33" s="113"/>
      <c r="HA33" s="113"/>
      <c r="HB33" s="113"/>
      <c r="HC33" s="113"/>
      <c r="HD33" s="113"/>
      <c r="HE33" s="113"/>
      <c r="HF33" s="113"/>
      <c r="HG33" s="113"/>
      <c r="HH33" s="113"/>
      <c r="HI33" s="113"/>
      <c r="HJ33" s="113"/>
      <c r="HK33" s="113"/>
      <c r="HL33" s="113"/>
      <c r="HM33" s="113"/>
      <c r="HN33" s="113"/>
      <c r="HO33" s="113"/>
      <c r="HP33" s="113"/>
      <c r="HQ33" s="113"/>
      <c r="HR33" s="113"/>
      <c r="HS33" s="113"/>
      <c r="HT33" s="113"/>
      <c r="HU33" s="113"/>
      <c r="HV33" s="113"/>
      <c r="HW33" s="113"/>
      <c r="HX33" s="113"/>
      <c r="HY33" s="113"/>
      <c r="HZ33" s="113"/>
      <c r="IA33" s="113"/>
      <c r="IB33" s="113"/>
      <c r="IC33" s="113"/>
      <c r="ID33" s="113"/>
      <c r="IE33" s="113"/>
      <c r="IF33" s="113"/>
      <c r="IG33" s="113"/>
      <c r="IH33" s="113"/>
      <c r="II33" s="113"/>
      <c r="IJ33" s="113"/>
      <c r="IK33" s="113"/>
      <c r="IL33" s="113"/>
      <c r="IM33" s="113"/>
      <c r="IN33" s="113"/>
      <c r="IO33" s="113"/>
      <c r="IP33" s="113"/>
      <c r="IQ33" s="113"/>
      <c r="IR33" s="113"/>
      <c r="IS33" s="113"/>
      <c r="IT33" s="113"/>
      <c r="IU33" s="113"/>
      <c r="IV33" s="113"/>
    </row>
    <row r="34" s="98" customFormat="1" ht="21" customHeight="1" spans="1:256">
      <c r="A34" s="364"/>
      <c r="B34" s="410"/>
      <c r="C34" s="411" t="s">
        <v>79</v>
      </c>
      <c r="D34" s="402">
        <v>0</v>
      </c>
      <c r="E34" s="413"/>
      <c r="F34" s="402"/>
      <c r="G34" s="364"/>
      <c r="H34" s="419"/>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3"/>
      <c r="BM34" s="113"/>
      <c r="BN34" s="113"/>
      <c r="BO34" s="113"/>
      <c r="BP34" s="113"/>
      <c r="BQ34" s="113"/>
      <c r="BR34" s="113"/>
      <c r="BS34" s="113"/>
      <c r="BT34" s="113"/>
      <c r="BU34" s="113"/>
      <c r="BV34" s="113"/>
      <c r="BW34" s="113"/>
      <c r="BX34" s="113"/>
      <c r="BY34" s="113"/>
      <c r="BZ34" s="113"/>
      <c r="CA34" s="113"/>
      <c r="CB34" s="113"/>
      <c r="CC34" s="113"/>
      <c r="CD34" s="113"/>
      <c r="CE34" s="113"/>
      <c r="CF34" s="113"/>
      <c r="CG34" s="113"/>
      <c r="CH34" s="113"/>
      <c r="CI34" s="113"/>
      <c r="CJ34" s="113"/>
      <c r="CK34" s="113"/>
      <c r="CL34" s="113"/>
      <c r="CM34" s="113"/>
      <c r="CN34" s="113"/>
      <c r="CO34" s="113"/>
      <c r="CP34" s="113"/>
      <c r="CQ34" s="113"/>
      <c r="CR34" s="113"/>
      <c r="CS34" s="113"/>
      <c r="CT34" s="113"/>
      <c r="CU34" s="113"/>
      <c r="CV34" s="113"/>
      <c r="CW34" s="113"/>
      <c r="CX34" s="113"/>
      <c r="CY34" s="113"/>
      <c r="CZ34" s="113"/>
      <c r="DA34" s="113"/>
      <c r="DB34" s="113"/>
      <c r="DC34" s="113"/>
      <c r="DD34" s="113"/>
      <c r="DE34" s="113"/>
      <c r="DF34" s="113"/>
      <c r="DG34" s="113"/>
      <c r="DH34" s="113"/>
      <c r="DI34" s="113"/>
      <c r="DJ34" s="113"/>
      <c r="DK34" s="113"/>
      <c r="DL34" s="113"/>
      <c r="DM34" s="113"/>
      <c r="DN34" s="113"/>
      <c r="DO34" s="113"/>
      <c r="DP34" s="113"/>
      <c r="DQ34" s="113"/>
      <c r="DR34" s="113"/>
      <c r="DS34" s="113"/>
      <c r="DT34" s="113"/>
      <c r="DU34" s="113"/>
      <c r="DV34" s="113"/>
      <c r="DW34" s="113"/>
      <c r="DX34" s="113"/>
      <c r="DY34" s="113"/>
      <c r="DZ34" s="113"/>
      <c r="EA34" s="113"/>
      <c r="EB34" s="113"/>
      <c r="EC34" s="113"/>
      <c r="ED34" s="113"/>
      <c r="EE34" s="113"/>
      <c r="EF34" s="113"/>
      <c r="EG34" s="113"/>
      <c r="EH34" s="113"/>
      <c r="EI34" s="113"/>
      <c r="EJ34" s="113"/>
      <c r="EK34" s="113"/>
      <c r="EL34" s="113"/>
      <c r="EM34" s="113"/>
      <c r="EN34" s="113"/>
      <c r="EO34" s="113"/>
      <c r="EP34" s="113"/>
      <c r="EQ34" s="113"/>
      <c r="ER34" s="113"/>
      <c r="ES34" s="113"/>
      <c r="ET34" s="113"/>
      <c r="EU34" s="113"/>
      <c r="EV34" s="113"/>
      <c r="EW34" s="113"/>
      <c r="EX34" s="113"/>
      <c r="EY34" s="113"/>
      <c r="EZ34" s="113"/>
      <c r="FA34" s="113"/>
      <c r="FB34" s="113"/>
      <c r="FC34" s="113"/>
      <c r="FD34" s="113"/>
      <c r="FE34" s="113"/>
      <c r="FF34" s="113"/>
      <c r="FG34" s="113"/>
      <c r="FH34" s="113"/>
      <c r="FI34" s="113"/>
      <c r="FJ34" s="113"/>
      <c r="FK34" s="113"/>
      <c r="FL34" s="113"/>
      <c r="FM34" s="113"/>
      <c r="FN34" s="113"/>
      <c r="FO34" s="113"/>
      <c r="FP34" s="113"/>
      <c r="FQ34" s="113"/>
      <c r="FR34" s="113"/>
      <c r="FS34" s="113"/>
      <c r="FT34" s="113"/>
      <c r="FU34" s="113"/>
      <c r="FV34" s="113"/>
      <c r="FW34" s="113"/>
      <c r="FX34" s="113"/>
      <c r="FY34" s="113"/>
      <c r="FZ34" s="113"/>
      <c r="GA34" s="113"/>
      <c r="GB34" s="113"/>
      <c r="GC34" s="113"/>
      <c r="GD34" s="113"/>
      <c r="GE34" s="113"/>
      <c r="GF34" s="113"/>
      <c r="GG34" s="113"/>
      <c r="GH34" s="113"/>
      <c r="GI34" s="113"/>
      <c r="GJ34" s="113"/>
      <c r="GK34" s="113"/>
      <c r="GL34" s="113"/>
      <c r="GM34" s="113"/>
      <c r="GN34" s="113"/>
      <c r="GO34" s="113"/>
      <c r="GP34" s="113"/>
      <c r="GQ34" s="113"/>
      <c r="GR34" s="113"/>
      <c r="GS34" s="113"/>
      <c r="GT34" s="113"/>
      <c r="GU34" s="113"/>
      <c r="GV34" s="113"/>
      <c r="GW34" s="113"/>
      <c r="GX34" s="113"/>
      <c r="GY34" s="113"/>
      <c r="GZ34" s="113"/>
      <c r="HA34" s="113"/>
      <c r="HB34" s="113"/>
      <c r="HC34" s="113"/>
      <c r="HD34" s="113"/>
      <c r="HE34" s="113"/>
      <c r="HF34" s="113"/>
      <c r="HG34" s="113"/>
      <c r="HH34" s="113"/>
      <c r="HI34" s="113"/>
      <c r="HJ34" s="113"/>
      <c r="HK34" s="113"/>
      <c r="HL34" s="113"/>
      <c r="HM34" s="113"/>
      <c r="HN34" s="113"/>
      <c r="HO34" s="113"/>
      <c r="HP34" s="113"/>
      <c r="HQ34" s="113"/>
      <c r="HR34" s="113"/>
      <c r="HS34" s="113"/>
      <c r="HT34" s="113"/>
      <c r="HU34" s="113"/>
      <c r="HV34" s="113"/>
      <c r="HW34" s="113"/>
      <c r="HX34" s="113"/>
      <c r="HY34" s="113"/>
      <c r="HZ34" s="113"/>
      <c r="IA34" s="113"/>
      <c r="IB34" s="113"/>
      <c r="IC34" s="113"/>
      <c r="ID34" s="113"/>
      <c r="IE34" s="113"/>
      <c r="IF34" s="113"/>
      <c r="IG34" s="113"/>
      <c r="IH34" s="113"/>
      <c r="II34" s="113"/>
      <c r="IJ34" s="113"/>
      <c r="IK34" s="113"/>
      <c r="IL34" s="113"/>
      <c r="IM34" s="113"/>
      <c r="IN34" s="113"/>
      <c r="IO34" s="113"/>
      <c r="IP34" s="113"/>
      <c r="IQ34" s="113"/>
      <c r="IR34" s="113"/>
      <c r="IS34" s="113"/>
      <c r="IT34" s="113"/>
      <c r="IU34" s="113"/>
      <c r="IV34" s="113"/>
    </row>
    <row r="35" s="98" customFormat="1" ht="21" customHeight="1" spans="1:256">
      <c r="A35" s="364"/>
      <c r="B35" s="410"/>
      <c r="C35" s="411" t="s">
        <v>80</v>
      </c>
      <c r="D35" s="417">
        <v>0</v>
      </c>
      <c r="E35" s="403"/>
      <c r="F35" s="402"/>
      <c r="G35" s="403"/>
      <c r="H35" s="419"/>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c r="BM35" s="113"/>
      <c r="BN35" s="113"/>
      <c r="BO35" s="113"/>
      <c r="BP35" s="113"/>
      <c r="BQ35" s="113"/>
      <c r="BR35" s="113"/>
      <c r="BS35" s="113"/>
      <c r="BT35" s="113"/>
      <c r="BU35" s="113"/>
      <c r="BV35" s="113"/>
      <c r="BW35" s="113"/>
      <c r="BX35" s="113"/>
      <c r="BY35" s="113"/>
      <c r="BZ35" s="113"/>
      <c r="CA35" s="113"/>
      <c r="CB35" s="113"/>
      <c r="CC35" s="113"/>
      <c r="CD35" s="113"/>
      <c r="CE35" s="113"/>
      <c r="CF35" s="113"/>
      <c r="CG35" s="113"/>
      <c r="CH35" s="113"/>
      <c r="CI35" s="113"/>
      <c r="CJ35" s="113"/>
      <c r="CK35" s="113"/>
      <c r="CL35" s="113"/>
      <c r="CM35" s="113"/>
      <c r="CN35" s="113"/>
      <c r="CO35" s="113"/>
      <c r="CP35" s="113"/>
      <c r="CQ35" s="113"/>
      <c r="CR35" s="113"/>
      <c r="CS35" s="113"/>
      <c r="CT35" s="113"/>
      <c r="CU35" s="113"/>
      <c r="CV35" s="113"/>
      <c r="CW35" s="113"/>
      <c r="CX35" s="113"/>
      <c r="CY35" s="113"/>
      <c r="CZ35" s="113"/>
      <c r="DA35" s="113"/>
      <c r="DB35" s="113"/>
      <c r="DC35" s="113"/>
      <c r="DD35" s="113"/>
      <c r="DE35" s="113"/>
      <c r="DF35" s="113"/>
      <c r="DG35" s="113"/>
      <c r="DH35" s="113"/>
      <c r="DI35" s="113"/>
      <c r="DJ35" s="113"/>
      <c r="DK35" s="113"/>
      <c r="DL35" s="113"/>
      <c r="DM35" s="113"/>
      <c r="DN35" s="113"/>
      <c r="DO35" s="113"/>
      <c r="DP35" s="113"/>
      <c r="DQ35" s="113"/>
      <c r="DR35" s="113"/>
      <c r="DS35" s="113"/>
      <c r="DT35" s="113"/>
      <c r="DU35" s="113"/>
      <c r="DV35" s="113"/>
      <c r="DW35" s="113"/>
      <c r="DX35" s="113"/>
      <c r="DY35" s="113"/>
      <c r="DZ35" s="113"/>
      <c r="EA35" s="113"/>
      <c r="EB35" s="113"/>
      <c r="EC35" s="113"/>
      <c r="ED35" s="113"/>
      <c r="EE35" s="113"/>
      <c r="EF35" s="113"/>
      <c r="EG35" s="113"/>
      <c r="EH35" s="113"/>
      <c r="EI35" s="113"/>
      <c r="EJ35" s="113"/>
      <c r="EK35" s="113"/>
      <c r="EL35" s="113"/>
      <c r="EM35" s="113"/>
      <c r="EN35" s="113"/>
      <c r="EO35" s="113"/>
      <c r="EP35" s="113"/>
      <c r="EQ35" s="113"/>
      <c r="ER35" s="113"/>
      <c r="ES35" s="113"/>
      <c r="ET35" s="113"/>
      <c r="EU35" s="113"/>
      <c r="EV35" s="113"/>
      <c r="EW35" s="113"/>
      <c r="EX35" s="113"/>
      <c r="EY35" s="113"/>
      <c r="EZ35" s="113"/>
      <c r="FA35" s="113"/>
      <c r="FB35" s="113"/>
      <c r="FC35" s="113"/>
      <c r="FD35" s="113"/>
      <c r="FE35" s="113"/>
      <c r="FF35" s="113"/>
      <c r="FG35" s="113"/>
      <c r="FH35" s="113"/>
      <c r="FI35" s="113"/>
      <c r="FJ35" s="113"/>
      <c r="FK35" s="113"/>
      <c r="FL35" s="113"/>
      <c r="FM35" s="113"/>
      <c r="FN35" s="113"/>
      <c r="FO35" s="113"/>
      <c r="FP35" s="113"/>
      <c r="FQ35" s="113"/>
      <c r="FR35" s="113"/>
      <c r="FS35" s="113"/>
      <c r="FT35" s="113"/>
      <c r="FU35" s="113"/>
      <c r="FV35" s="113"/>
      <c r="FW35" s="113"/>
      <c r="FX35" s="113"/>
      <c r="FY35" s="113"/>
      <c r="FZ35" s="113"/>
      <c r="GA35" s="113"/>
      <c r="GB35" s="113"/>
      <c r="GC35" s="113"/>
      <c r="GD35" s="113"/>
      <c r="GE35" s="113"/>
      <c r="GF35" s="113"/>
      <c r="GG35" s="113"/>
      <c r="GH35" s="113"/>
      <c r="GI35" s="113"/>
      <c r="GJ35" s="113"/>
      <c r="GK35" s="113"/>
      <c r="GL35" s="113"/>
      <c r="GM35" s="113"/>
      <c r="GN35" s="113"/>
      <c r="GO35" s="113"/>
      <c r="GP35" s="113"/>
      <c r="GQ35" s="113"/>
      <c r="GR35" s="113"/>
      <c r="GS35" s="113"/>
      <c r="GT35" s="113"/>
      <c r="GU35" s="113"/>
      <c r="GV35" s="113"/>
      <c r="GW35" s="113"/>
      <c r="GX35" s="113"/>
      <c r="GY35" s="113"/>
      <c r="GZ35" s="113"/>
      <c r="HA35" s="113"/>
      <c r="HB35" s="113"/>
      <c r="HC35" s="113"/>
      <c r="HD35" s="113"/>
      <c r="HE35" s="113"/>
      <c r="HF35" s="113"/>
      <c r="HG35" s="113"/>
      <c r="HH35" s="113"/>
      <c r="HI35" s="113"/>
      <c r="HJ35" s="113"/>
      <c r="HK35" s="113"/>
      <c r="HL35" s="113"/>
      <c r="HM35" s="113"/>
      <c r="HN35" s="113"/>
      <c r="HO35" s="113"/>
      <c r="HP35" s="113"/>
      <c r="HQ35" s="113"/>
      <c r="HR35" s="113"/>
      <c r="HS35" s="113"/>
      <c r="HT35" s="113"/>
      <c r="HU35" s="113"/>
      <c r="HV35" s="113"/>
      <c r="HW35" s="113"/>
      <c r="HX35" s="113"/>
      <c r="HY35" s="113"/>
      <c r="HZ35" s="113"/>
      <c r="IA35" s="113"/>
      <c r="IB35" s="113"/>
      <c r="IC35" s="113"/>
      <c r="ID35" s="113"/>
      <c r="IE35" s="113"/>
      <c r="IF35" s="113"/>
      <c r="IG35" s="113"/>
      <c r="IH35" s="113"/>
      <c r="II35" s="113"/>
      <c r="IJ35" s="113"/>
      <c r="IK35" s="113"/>
      <c r="IL35" s="113"/>
      <c r="IM35" s="113"/>
      <c r="IN35" s="113"/>
      <c r="IO35" s="113"/>
      <c r="IP35" s="113"/>
      <c r="IQ35" s="113"/>
      <c r="IR35" s="113"/>
      <c r="IS35" s="113"/>
      <c r="IT35" s="113"/>
      <c r="IU35" s="113"/>
      <c r="IV35" s="113"/>
    </row>
    <row r="36" s="98" customFormat="1" ht="21" customHeight="1" spans="1:256">
      <c r="A36" s="108" t="s">
        <v>81</v>
      </c>
      <c r="B36" s="420">
        <f>SUM(B7:B15)</f>
        <v>11569887</v>
      </c>
      <c r="C36" s="167" t="s">
        <v>82</v>
      </c>
      <c r="D36" s="405">
        <f>SUM(D6:D35)</f>
        <v>12569887</v>
      </c>
      <c r="E36" s="421" t="s">
        <v>82</v>
      </c>
      <c r="F36" s="405">
        <f>F6+F11</f>
        <v>12569887</v>
      </c>
      <c r="G36" s="421" t="s">
        <v>82</v>
      </c>
      <c r="H36" s="405">
        <f>SUM(H6:H20)</f>
        <v>12569887</v>
      </c>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13"/>
      <c r="BP36" s="113"/>
      <c r="BQ36" s="113"/>
      <c r="BR36" s="113"/>
      <c r="BS36" s="113"/>
      <c r="BT36" s="113"/>
      <c r="BU36" s="113"/>
      <c r="BV36" s="113"/>
      <c r="BW36" s="113"/>
      <c r="BX36" s="113"/>
      <c r="BY36" s="113"/>
      <c r="BZ36" s="113"/>
      <c r="CA36" s="113"/>
      <c r="CB36" s="113"/>
      <c r="CC36" s="113"/>
      <c r="CD36" s="113"/>
      <c r="CE36" s="113"/>
      <c r="CF36" s="113"/>
      <c r="CG36" s="113"/>
      <c r="CH36" s="113"/>
      <c r="CI36" s="113"/>
      <c r="CJ36" s="113"/>
      <c r="CK36" s="113"/>
      <c r="CL36" s="113"/>
      <c r="CM36" s="113"/>
      <c r="CN36" s="113"/>
      <c r="CO36" s="113"/>
      <c r="CP36" s="113"/>
      <c r="CQ36" s="113"/>
      <c r="CR36" s="113"/>
      <c r="CS36" s="113"/>
      <c r="CT36" s="113"/>
      <c r="CU36" s="113"/>
      <c r="CV36" s="113"/>
      <c r="CW36" s="113"/>
      <c r="CX36" s="113"/>
      <c r="CY36" s="113"/>
      <c r="CZ36" s="113"/>
      <c r="DA36" s="113"/>
      <c r="DB36" s="113"/>
      <c r="DC36" s="113"/>
      <c r="DD36" s="113"/>
      <c r="DE36" s="113"/>
      <c r="DF36" s="113"/>
      <c r="DG36" s="113"/>
      <c r="DH36" s="113"/>
      <c r="DI36" s="113"/>
      <c r="DJ36" s="113"/>
      <c r="DK36" s="113"/>
      <c r="DL36" s="113"/>
      <c r="DM36" s="113"/>
      <c r="DN36" s="113"/>
      <c r="DO36" s="113"/>
      <c r="DP36" s="113"/>
      <c r="DQ36" s="113"/>
      <c r="DR36" s="113"/>
      <c r="DS36" s="113"/>
      <c r="DT36" s="113"/>
      <c r="DU36" s="113"/>
      <c r="DV36" s="113"/>
      <c r="DW36" s="113"/>
      <c r="DX36" s="113"/>
      <c r="DY36" s="113"/>
      <c r="DZ36" s="113"/>
      <c r="EA36" s="113"/>
      <c r="EB36" s="113"/>
      <c r="EC36" s="113"/>
      <c r="ED36" s="113"/>
      <c r="EE36" s="113"/>
      <c r="EF36" s="113"/>
      <c r="EG36" s="113"/>
      <c r="EH36" s="113"/>
      <c r="EI36" s="113"/>
      <c r="EJ36" s="113"/>
      <c r="EK36" s="113"/>
      <c r="EL36" s="113"/>
      <c r="EM36" s="113"/>
      <c r="EN36" s="113"/>
      <c r="EO36" s="113"/>
      <c r="EP36" s="113"/>
      <c r="EQ36" s="113"/>
      <c r="ER36" s="113"/>
      <c r="ES36" s="113"/>
      <c r="ET36" s="113"/>
      <c r="EU36" s="113"/>
      <c r="EV36" s="113"/>
      <c r="EW36" s="113"/>
      <c r="EX36" s="113"/>
      <c r="EY36" s="113"/>
      <c r="EZ36" s="113"/>
      <c r="FA36" s="113"/>
      <c r="FB36" s="113"/>
      <c r="FC36" s="113"/>
      <c r="FD36" s="113"/>
      <c r="FE36" s="113"/>
      <c r="FF36" s="113"/>
      <c r="FG36" s="113"/>
      <c r="FH36" s="113"/>
      <c r="FI36" s="113"/>
      <c r="FJ36" s="113"/>
      <c r="FK36" s="113"/>
      <c r="FL36" s="113"/>
      <c r="FM36" s="113"/>
      <c r="FN36" s="113"/>
      <c r="FO36" s="113"/>
      <c r="FP36" s="113"/>
      <c r="FQ36" s="113"/>
      <c r="FR36" s="113"/>
      <c r="FS36" s="113"/>
      <c r="FT36" s="113"/>
      <c r="FU36" s="113"/>
      <c r="FV36" s="113"/>
      <c r="FW36" s="113"/>
      <c r="FX36" s="113"/>
      <c r="FY36" s="113"/>
      <c r="FZ36" s="113"/>
      <c r="GA36" s="113"/>
      <c r="GB36" s="113"/>
      <c r="GC36" s="113"/>
      <c r="GD36" s="113"/>
      <c r="GE36" s="113"/>
      <c r="GF36" s="113"/>
      <c r="GG36" s="113"/>
      <c r="GH36" s="113"/>
      <c r="GI36" s="113"/>
      <c r="GJ36" s="113"/>
      <c r="GK36" s="113"/>
      <c r="GL36" s="113"/>
      <c r="GM36" s="113"/>
      <c r="GN36" s="113"/>
      <c r="GO36" s="113"/>
      <c r="GP36" s="113"/>
      <c r="GQ36" s="113"/>
      <c r="GR36" s="113"/>
      <c r="GS36" s="113"/>
      <c r="GT36" s="113"/>
      <c r="GU36" s="113"/>
      <c r="GV36" s="113"/>
      <c r="GW36" s="113"/>
      <c r="GX36" s="113"/>
      <c r="GY36" s="113"/>
      <c r="GZ36" s="113"/>
      <c r="HA36" s="113"/>
      <c r="HB36" s="113"/>
      <c r="HC36" s="113"/>
      <c r="HD36" s="113"/>
      <c r="HE36" s="113"/>
      <c r="HF36" s="113"/>
      <c r="HG36" s="113"/>
      <c r="HH36" s="113"/>
      <c r="HI36" s="113"/>
      <c r="HJ36" s="113"/>
      <c r="HK36" s="113"/>
      <c r="HL36" s="113"/>
      <c r="HM36" s="113"/>
      <c r="HN36" s="113"/>
      <c r="HO36" s="113"/>
      <c r="HP36" s="113"/>
      <c r="HQ36" s="113"/>
      <c r="HR36" s="113"/>
      <c r="HS36" s="113"/>
      <c r="HT36" s="113"/>
      <c r="HU36" s="113"/>
      <c r="HV36" s="113"/>
      <c r="HW36" s="113"/>
      <c r="HX36" s="113"/>
      <c r="HY36" s="113"/>
      <c r="HZ36" s="113"/>
      <c r="IA36" s="113"/>
      <c r="IB36" s="113"/>
      <c r="IC36" s="113"/>
      <c r="ID36" s="113"/>
      <c r="IE36" s="113"/>
      <c r="IF36" s="113"/>
      <c r="IG36" s="113"/>
      <c r="IH36" s="113"/>
      <c r="II36" s="113"/>
      <c r="IJ36" s="113"/>
      <c r="IK36" s="113"/>
      <c r="IL36" s="113"/>
      <c r="IM36" s="113"/>
      <c r="IN36" s="113"/>
      <c r="IO36" s="113"/>
      <c r="IP36" s="113"/>
      <c r="IQ36" s="113"/>
      <c r="IR36" s="113"/>
      <c r="IS36" s="113"/>
      <c r="IT36" s="113"/>
      <c r="IU36" s="113"/>
      <c r="IV36" s="113"/>
    </row>
    <row r="37" s="98" customFormat="1" ht="21" customHeight="1" spans="1:256">
      <c r="A37" s="364" t="s">
        <v>83</v>
      </c>
      <c r="B37" s="420">
        <v>0</v>
      </c>
      <c r="C37" s="364"/>
      <c r="D37" s="406"/>
      <c r="E37" s="401" t="s">
        <v>84</v>
      </c>
      <c r="F37" s="406">
        <v>0</v>
      </c>
      <c r="G37" s="413"/>
      <c r="H37" s="414"/>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113"/>
      <c r="BD37" s="113"/>
      <c r="BE37" s="113"/>
      <c r="BF37" s="113"/>
      <c r="BG37" s="113"/>
      <c r="BH37" s="113"/>
      <c r="BI37" s="113"/>
      <c r="BJ37" s="113"/>
      <c r="BK37" s="113"/>
      <c r="BL37" s="113"/>
      <c r="BM37" s="113"/>
      <c r="BN37" s="113"/>
      <c r="BO37" s="113"/>
      <c r="BP37" s="113"/>
      <c r="BQ37" s="113"/>
      <c r="BR37" s="113"/>
      <c r="BS37" s="113"/>
      <c r="BT37" s="113"/>
      <c r="BU37" s="113"/>
      <c r="BV37" s="113"/>
      <c r="BW37" s="113"/>
      <c r="BX37" s="113"/>
      <c r="BY37" s="113"/>
      <c r="BZ37" s="113"/>
      <c r="CA37" s="113"/>
      <c r="CB37" s="113"/>
      <c r="CC37" s="113"/>
      <c r="CD37" s="113"/>
      <c r="CE37" s="113"/>
      <c r="CF37" s="113"/>
      <c r="CG37" s="113"/>
      <c r="CH37" s="113"/>
      <c r="CI37" s="113"/>
      <c r="CJ37" s="113"/>
      <c r="CK37" s="113"/>
      <c r="CL37" s="113"/>
      <c r="CM37" s="113"/>
      <c r="CN37" s="113"/>
      <c r="CO37" s="113"/>
      <c r="CP37" s="113"/>
      <c r="CQ37" s="113"/>
      <c r="CR37" s="113"/>
      <c r="CS37" s="113"/>
      <c r="CT37" s="113"/>
      <c r="CU37" s="113"/>
      <c r="CV37" s="113"/>
      <c r="CW37" s="113"/>
      <c r="CX37" s="113"/>
      <c r="CY37" s="113"/>
      <c r="CZ37" s="113"/>
      <c r="DA37" s="113"/>
      <c r="DB37" s="113"/>
      <c r="DC37" s="113"/>
      <c r="DD37" s="113"/>
      <c r="DE37" s="113"/>
      <c r="DF37" s="113"/>
      <c r="DG37" s="113"/>
      <c r="DH37" s="113"/>
      <c r="DI37" s="113"/>
      <c r="DJ37" s="113"/>
      <c r="DK37" s="113"/>
      <c r="DL37" s="113"/>
      <c r="DM37" s="113"/>
      <c r="DN37" s="113"/>
      <c r="DO37" s="113"/>
      <c r="DP37" s="113"/>
      <c r="DQ37" s="113"/>
      <c r="DR37" s="113"/>
      <c r="DS37" s="113"/>
      <c r="DT37" s="113"/>
      <c r="DU37" s="113"/>
      <c r="DV37" s="113"/>
      <c r="DW37" s="113"/>
      <c r="DX37" s="113"/>
      <c r="DY37" s="113"/>
      <c r="DZ37" s="113"/>
      <c r="EA37" s="113"/>
      <c r="EB37" s="113"/>
      <c r="EC37" s="113"/>
      <c r="ED37" s="113"/>
      <c r="EE37" s="113"/>
      <c r="EF37" s="113"/>
      <c r="EG37" s="113"/>
      <c r="EH37" s="113"/>
      <c r="EI37" s="113"/>
      <c r="EJ37" s="113"/>
      <c r="EK37" s="113"/>
      <c r="EL37" s="113"/>
      <c r="EM37" s="113"/>
      <c r="EN37" s="113"/>
      <c r="EO37" s="113"/>
      <c r="EP37" s="113"/>
      <c r="EQ37" s="113"/>
      <c r="ER37" s="113"/>
      <c r="ES37" s="113"/>
      <c r="ET37" s="113"/>
      <c r="EU37" s="113"/>
      <c r="EV37" s="113"/>
      <c r="EW37" s="113"/>
      <c r="EX37" s="113"/>
      <c r="EY37" s="113"/>
      <c r="EZ37" s="113"/>
      <c r="FA37" s="113"/>
      <c r="FB37" s="113"/>
      <c r="FC37" s="113"/>
      <c r="FD37" s="113"/>
      <c r="FE37" s="113"/>
      <c r="FF37" s="113"/>
      <c r="FG37" s="113"/>
      <c r="FH37" s="113"/>
      <c r="FI37" s="113"/>
      <c r="FJ37" s="113"/>
      <c r="FK37" s="113"/>
      <c r="FL37" s="113"/>
      <c r="FM37" s="113"/>
      <c r="FN37" s="113"/>
      <c r="FO37" s="113"/>
      <c r="FP37" s="113"/>
      <c r="FQ37" s="113"/>
      <c r="FR37" s="113"/>
      <c r="FS37" s="113"/>
      <c r="FT37" s="113"/>
      <c r="FU37" s="113"/>
      <c r="FV37" s="113"/>
      <c r="FW37" s="113"/>
      <c r="FX37" s="113"/>
      <c r="FY37" s="113"/>
      <c r="FZ37" s="113"/>
      <c r="GA37" s="113"/>
      <c r="GB37" s="113"/>
      <c r="GC37" s="113"/>
      <c r="GD37" s="113"/>
      <c r="GE37" s="113"/>
      <c r="GF37" s="113"/>
      <c r="GG37" s="113"/>
      <c r="GH37" s="113"/>
      <c r="GI37" s="113"/>
      <c r="GJ37" s="113"/>
      <c r="GK37" s="113"/>
      <c r="GL37" s="113"/>
      <c r="GM37" s="113"/>
      <c r="GN37" s="113"/>
      <c r="GO37" s="113"/>
      <c r="GP37" s="113"/>
      <c r="GQ37" s="113"/>
      <c r="GR37" s="113"/>
      <c r="GS37" s="113"/>
      <c r="GT37" s="113"/>
      <c r="GU37" s="113"/>
      <c r="GV37" s="113"/>
      <c r="GW37" s="113"/>
      <c r="GX37" s="113"/>
      <c r="GY37" s="113"/>
      <c r="GZ37" s="113"/>
      <c r="HA37" s="113"/>
      <c r="HB37" s="113"/>
      <c r="HC37" s="113"/>
      <c r="HD37" s="113"/>
      <c r="HE37" s="113"/>
      <c r="HF37" s="113"/>
      <c r="HG37" s="113"/>
      <c r="HH37" s="113"/>
      <c r="HI37" s="113"/>
      <c r="HJ37" s="113"/>
      <c r="HK37" s="113"/>
      <c r="HL37" s="113"/>
      <c r="HM37" s="113"/>
      <c r="HN37" s="113"/>
      <c r="HO37" s="113"/>
      <c r="HP37" s="113"/>
      <c r="HQ37" s="113"/>
      <c r="HR37" s="113"/>
      <c r="HS37" s="113"/>
      <c r="HT37" s="113"/>
      <c r="HU37" s="113"/>
      <c r="HV37" s="113"/>
      <c r="HW37" s="113"/>
      <c r="HX37" s="113"/>
      <c r="HY37" s="113"/>
      <c r="HZ37" s="113"/>
      <c r="IA37" s="113"/>
      <c r="IB37" s="113"/>
      <c r="IC37" s="113"/>
      <c r="ID37" s="113"/>
      <c r="IE37" s="113"/>
      <c r="IF37" s="113"/>
      <c r="IG37" s="113"/>
      <c r="IH37" s="113"/>
      <c r="II37" s="113"/>
      <c r="IJ37" s="113"/>
      <c r="IK37" s="113"/>
      <c r="IL37" s="113"/>
      <c r="IM37" s="113"/>
      <c r="IN37" s="113"/>
      <c r="IO37" s="113"/>
      <c r="IP37" s="113"/>
      <c r="IQ37" s="113"/>
      <c r="IR37" s="113"/>
      <c r="IS37" s="113"/>
      <c r="IT37" s="113"/>
      <c r="IU37" s="113"/>
      <c r="IV37" s="113"/>
    </row>
    <row r="38" s="98" customFormat="1" ht="21" customHeight="1" spans="1:256">
      <c r="A38" s="364" t="s">
        <v>85</v>
      </c>
      <c r="B38" s="420">
        <v>1000000</v>
      </c>
      <c r="C38" s="364"/>
      <c r="D38" s="402"/>
      <c r="E38" s="422"/>
      <c r="F38" s="423"/>
      <c r="G38" s="422"/>
      <c r="H38" s="419"/>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c r="BD38" s="113"/>
      <c r="BE38" s="113"/>
      <c r="BF38" s="113"/>
      <c r="BG38" s="113"/>
      <c r="BH38" s="113"/>
      <c r="BI38" s="113"/>
      <c r="BJ38" s="113"/>
      <c r="BK38" s="113"/>
      <c r="BL38" s="113"/>
      <c r="BM38" s="113"/>
      <c r="BN38" s="113"/>
      <c r="BO38" s="113"/>
      <c r="BP38" s="113"/>
      <c r="BQ38" s="113"/>
      <c r="BR38" s="113"/>
      <c r="BS38" s="113"/>
      <c r="BT38" s="113"/>
      <c r="BU38" s="113"/>
      <c r="BV38" s="113"/>
      <c r="BW38" s="113"/>
      <c r="BX38" s="113"/>
      <c r="BY38" s="113"/>
      <c r="BZ38" s="113"/>
      <c r="CA38" s="113"/>
      <c r="CB38" s="113"/>
      <c r="CC38" s="113"/>
      <c r="CD38" s="113"/>
      <c r="CE38" s="113"/>
      <c r="CF38" s="113"/>
      <c r="CG38" s="113"/>
      <c r="CH38" s="113"/>
      <c r="CI38" s="113"/>
      <c r="CJ38" s="113"/>
      <c r="CK38" s="113"/>
      <c r="CL38" s="113"/>
      <c r="CM38" s="113"/>
      <c r="CN38" s="113"/>
      <c r="CO38" s="113"/>
      <c r="CP38" s="113"/>
      <c r="CQ38" s="113"/>
      <c r="CR38" s="113"/>
      <c r="CS38" s="113"/>
      <c r="CT38" s="113"/>
      <c r="CU38" s="113"/>
      <c r="CV38" s="113"/>
      <c r="CW38" s="113"/>
      <c r="CX38" s="113"/>
      <c r="CY38" s="113"/>
      <c r="CZ38" s="113"/>
      <c r="DA38" s="113"/>
      <c r="DB38" s="113"/>
      <c r="DC38" s="113"/>
      <c r="DD38" s="113"/>
      <c r="DE38" s="113"/>
      <c r="DF38" s="113"/>
      <c r="DG38" s="113"/>
      <c r="DH38" s="113"/>
      <c r="DI38" s="113"/>
      <c r="DJ38" s="113"/>
      <c r="DK38" s="113"/>
      <c r="DL38" s="113"/>
      <c r="DM38" s="113"/>
      <c r="DN38" s="113"/>
      <c r="DO38" s="113"/>
      <c r="DP38" s="113"/>
      <c r="DQ38" s="113"/>
      <c r="DR38" s="113"/>
      <c r="DS38" s="113"/>
      <c r="DT38" s="113"/>
      <c r="DU38" s="113"/>
      <c r="DV38" s="113"/>
      <c r="DW38" s="113"/>
      <c r="DX38" s="113"/>
      <c r="DY38" s="113"/>
      <c r="DZ38" s="113"/>
      <c r="EA38" s="113"/>
      <c r="EB38" s="113"/>
      <c r="EC38" s="113"/>
      <c r="ED38" s="113"/>
      <c r="EE38" s="113"/>
      <c r="EF38" s="113"/>
      <c r="EG38" s="113"/>
      <c r="EH38" s="113"/>
      <c r="EI38" s="113"/>
      <c r="EJ38" s="113"/>
      <c r="EK38" s="113"/>
      <c r="EL38" s="113"/>
      <c r="EM38" s="113"/>
      <c r="EN38" s="113"/>
      <c r="EO38" s="113"/>
      <c r="EP38" s="113"/>
      <c r="EQ38" s="113"/>
      <c r="ER38" s="113"/>
      <c r="ES38" s="113"/>
      <c r="ET38" s="113"/>
      <c r="EU38" s="113"/>
      <c r="EV38" s="113"/>
      <c r="EW38" s="113"/>
      <c r="EX38" s="113"/>
      <c r="EY38" s="113"/>
      <c r="EZ38" s="113"/>
      <c r="FA38" s="113"/>
      <c r="FB38" s="113"/>
      <c r="FC38" s="113"/>
      <c r="FD38" s="113"/>
      <c r="FE38" s="113"/>
      <c r="FF38" s="113"/>
      <c r="FG38" s="113"/>
      <c r="FH38" s="113"/>
      <c r="FI38" s="113"/>
      <c r="FJ38" s="113"/>
      <c r="FK38" s="113"/>
      <c r="FL38" s="113"/>
      <c r="FM38" s="113"/>
      <c r="FN38" s="113"/>
      <c r="FO38" s="113"/>
      <c r="FP38" s="113"/>
      <c r="FQ38" s="113"/>
      <c r="FR38" s="113"/>
      <c r="FS38" s="113"/>
      <c r="FT38" s="113"/>
      <c r="FU38" s="113"/>
      <c r="FV38" s="113"/>
      <c r="FW38" s="113"/>
      <c r="FX38" s="113"/>
      <c r="FY38" s="113"/>
      <c r="FZ38" s="113"/>
      <c r="GA38" s="113"/>
      <c r="GB38" s="113"/>
      <c r="GC38" s="113"/>
      <c r="GD38" s="113"/>
      <c r="GE38" s="113"/>
      <c r="GF38" s="113"/>
      <c r="GG38" s="113"/>
      <c r="GH38" s="113"/>
      <c r="GI38" s="113"/>
      <c r="GJ38" s="113"/>
      <c r="GK38" s="113"/>
      <c r="GL38" s="113"/>
      <c r="GM38" s="113"/>
      <c r="GN38" s="113"/>
      <c r="GO38" s="113"/>
      <c r="GP38" s="113"/>
      <c r="GQ38" s="113"/>
      <c r="GR38" s="113"/>
      <c r="GS38" s="113"/>
      <c r="GT38" s="113"/>
      <c r="GU38" s="113"/>
      <c r="GV38" s="113"/>
      <c r="GW38" s="113"/>
      <c r="GX38" s="113"/>
      <c r="GY38" s="113"/>
      <c r="GZ38" s="113"/>
      <c r="HA38" s="113"/>
      <c r="HB38" s="113"/>
      <c r="HC38" s="113"/>
      <c r="HD38" s="113"/>
      <c r="HE38" s="113"/>
      <c r="HF38" s="113"/>
      <c r="HG38" s="113"/>
      <c r="HH38" s="113"/>
      <c r="HI38" s="113"/>
      <c r="HJ38" s="113"/>
      <c r="HK38" s="113"/>
      <c r="HL38" s="113"/>
      <c r="HM38" s="113"/>
      <c r="HN38" s="113"/>
      <c r="HO38" s="113"/>
      <c r="HP38" s="113"/>
      <c r="HQ38" s="113"/>
      <c r="HR38" s="113"/>
      <c r="HS38" s="113"/>
      <c r="HT38" s="113"/>
      <c r="HU38" s="113"/>
      <c r="HV38" s="113"/>
      <c r="HW38" s="113"/>
      <c r="HX38" s="113"/>
      <c r="HY38" s="113"/>
      <c r="HZ38" s="113"/>
      <c r="IA38" s="113"/>
      <c r="IB38" s="113"/>
      <c r="IC38" s="113"/>
      <c r="ID38" s="113"/>
      <c r="IE38" s="113"/>
      <c r="IF38" s="113"/>
      <c r="IG38" s="113"/>
      <c r="IH38" s="113"/>
      <c r="II38" s="113"/>
      <c r="IJ38" s="113"/>
      <c r="IK38" s="113"/>
      <c r="IL38" s="113"/>
      <c r="IM38" s="113"/>
      <c r="IN38" s="113"/>
      <c r="IO38" s="113"/>
      <c r="IP38" s="113"/>
      <c r="IQ38" s="113"/>
      <c r="IR38" s="113"/>
      <c r="IS38" s="113"/>
      <c r="IT38" s="113"/>
      <c r="IU38" s="113"/>
      <c r="IV38" s="113"/>
    </row>
    <row r="39" s="98" customFormat="1" ht="21" customHeight="1" spans="1:256">
      <c r="A39" s="108" t="s">
        <v>86</v>
      </c>
      <c r="B39" s="400">
        <v>12569887</v>
      </c>
      <c r="C39" s="167" t="s">
        <v>87</v>
      </c>
      <c r="D39" s="405">
        <f>SUM(D36)</f>
        <v>12569887</v>
      </c>
      <c r="E39" s="421" t="s">
        <v>87</v>
      </c>
      <c r="F39" s="405">
        <f>F36</f>
        <v>12569887</v>
      </c>
      <c r="G39" s="421" t="s">
        <v>87</v>
      </c>
      <c r="H39" s="405">
        <f>H36</f>
        <v>12569887</v>
      </c>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3"/>
      <c r="BQ39" s="113"/>
      <c r="BR39" s="113"/>
      <c r="BS39" s="113"/>
      <c r="BT39" s="113"/>
      <c r="BU39" s="113"/>
      <c r="BV39" s="113"/>
      <c r="BW39" s="113"/>
      <c r="BX39" s="113"/>
      <c r="BY39" s="113"/>
      <c r="BZ39" s="113"/>
      <c r="CA39" s="113"/>
      <c r="CB39" s="113"/>
      <c r="CC39" s="113"/>
      <c r="CD39" s="113"/>
      <c r="CE39" s="113"/>
      <c r="CF39" s="113"/>
      <c r="CG39" s="113"/>
      <c r="CH39" s="113"/>
      <c r="CI39" s="113"/>
      <c r="CJ39" s="113"/>
      <c r="CK39" s="113"/>
      <c r="CL39" s="113"/>
      <c r="CM39" s="113"/>
      <c r="CN39" s="113"/>
      <c r="CO39" s="113"/>
      <c r="CP39" s="113"/>
      <c r="CQ39" s="113"/>
      <c r="CR39" s="113"/>
      <c r="CS39" s="113"/>
      <c r="CT39" s="113"/>
      <c r="CU39" s="113"/>
      <c r="CV39" s="113"/>
      <c r="CW39" s="113"/>
      <c r="CX39" s="113"/>
      <c r="CY39" s="113"/>
      <c r="CZ39" s="113"/>
      <c r="DA39" s="113"/>
      <c r="DB39" s="113"/>
      <c r="DC39" s="113"/>
      <c r="DD39" s="113"/>
      <c r="DE39" s="113"/>
      <c r="DF39" s="113"/>
      <c r="DG39" s="113"/>
      <c r="DH39" s="113"/>
      <c r="DI39" s="113"/>
      <c r="DJ39" s="113"/>
      <c r="DK39" s="113"/>
      <c r="DL39" s="113"/>
      <c r="DM39" s="113"/>
      <c r="DN39" s="113"/>
      <c r="DO39" s="113"/>
      <c r="DP39" s="113"/>
      <c r="DQ39" s="113"/>
      <c r="DR39" s="113"/>
      <c r="DS39" s="113"/>
      <c r="DT39" s="113"/>
      <c r="DU39" s="113"/>
      <c r="DV39" s="113"/>
      <c r="DW39" s="113"/>
      <c r="DX39" s="113"/>
      <c r="DY39" s="113"/>
      <c r="DZ39" s="113"/>
      <c r="EA39" s="113"/>
      <c r="EB39" s="113"/>
      <c r="EC39" s="113"/>
      <c r="ED39" s="113"/>
      <c r="EE39" s="113"/>
      <c r="EF39" s="113"/>
      <c r="EG39" s="113"/>
      <c r="EH39" s="113"/>
      <c r="EI39" s="113"/>
      <c r="EJ39" s="113"/>
      <c r="EK39" s="113"/>
      <c r="EL39" s="113"/>
      <c r="EM39" s="113"/>
      <c r="EN39" s="113"/>
      <c r="EO39" s="113"/>
      <c r="EP39" s="113"/>
      <c r="EQ39" s="113"/>
      <c r="ER39" s="113"/>
      <c r="ES39" s="113"/>
      <c r="ET39" s="113"/>
      <c r="EU39" s="113"/>
      <c r="EV39" s="113"/>
      <c r="EW39" s="113"/>
      <c r="EX39" s="113"/>
      <c r="EY39" s="113"/>
      <c r="EZ39" s="113"/>
      <c r="FA39" s="113"/>
      <c r="FB39" s="113"/>
      <c r="FC39" s="113"/>
      <c r="FD39" s="113"/>
      <c r="FE39" s="113"/>
      <c r="FF39" s="113"/>
      <c r="FG39" s="113"/>
      <c r="FH39" s="113"/>
      <c r="FI39" s="113"/>
      <c r="FJ39" s="113"/>
      <c r="FK39" s="113"/>
      <c r="FL39" s="113"/>
      <c r="FM39" s="113"/>
      <c r="FN39" s="113"/>
      <c r="FO39" s="113"/>
      <c r="FP39" s="113"/>
      <c r="FQ39" s="113"/>
      <c r="FR39" s="113"/>
      <c r="FS39" s="113"/>
      <c r="FT39" s="113"/>
      <c r="FU39" s="113"/>
      <c r="FV39" s="113"/>
      <c r="FW39" s="113"/>
      <c r="FX39" s="113"/>
      <c r="FY39" s="113"/>
      <c r="FZ39" s="113"/>
      <c r="GA39" s="113"/>
      <c r="GB39" s="113"/>
      <c r="GC39" s="113"/>
      <c r="GD39" s="113"/>
      <c r="GE39" s="113"/>
      <c r="GF39" s="113"/>
      <c r="GG39" s="113"/>
      <c r="GH39" s="113"/>
      <c r="GI39" s="113"/>
      <c r="GJ39" s="113"/>
      <c r="GK39" s="113"/>
      <c r="GL39" s="113"/>
      <c r="GM39" s="113"/>
      <c r="GN39" s="113"/>
      <c r="GO39" s="113"/>
      <c r="GP39" s="113"/>
      <c r="GQ39" s="113"/>
      <c r="GR39" s="113"/>
      <c r="GS39" s="113"/>
      <c r="GT39" s="113"/>
      <c r="GU39" s="113"/>
      <c r="GV39" s="113"/>
      <c r="GW39" s="113"/>
      <c r="GX39" s="113"/>
      <c r="GY39" s="113"/>
      <c r="GZ39" s="113"/>
      <c r="HA39" s="113"/>
      <c r="HB39" s="113"/>
      <c r="HC39" s="113"/>
      <c r="HD39" s="113"/>
      <c r="HE39" s="113"/>
      <c r="HF39" s="113"/>
      <c r="HG39" s="113"/>
      <c r="HH39" s="113"/>
      <c r="HI39" s="113"/>
      <c r="HJ39" s="113"/>
      <c r="HK39" s="113"/>
      <c r="HL39" s="113"/>
      <c r="HM39" s="113"/>
      <c r="HN39" s="113"/>
      <c r="HO39" s="113"/>
      <c r="HP39" s="113"/>
      <c r="HQ39" s="113"/>
      <c r="HR39" s="113"/>
      <c r="HS39" s="113"/>
      <c r="HT39" s="113"/>
      <c r="HU39" s="113"/>
      <c r="HV39" s="113"/>
      <c r="HW39" s="113"/>
      <c r="HX39" s="113"/>
      <c r="HY39" s="113"/>
      <c r="HZ39" s="113"/>
      <c r="IA39" s="113"/>
      <c r="IB39" s="113"/>
      <c r="IC39" s="113"/>
      <c r="ID39" s="113"/>
      <c r="IE39" s="113"/>
      <c r="IF39" s="113"/>
      <c r="IG39" s="113"/>
      <c r="IH39" s="113"/>
      <c r="II39" s="113"/>
      <c r="IJ39" s="113"/>
      <c r="IK39" s="113"/>
      <c r="IL39" s="113"/>
      <c r="IM39" s="113"/>
      <c r="IN39" s="113"/>
      <c r="IO39" s="113"/>
      <c r="IP39" s="113"/>
      <c r="IQ39" s="113"/>
      <c r="IR39" s="113"/>
      <c r="IS39" s="113"/>
      <c r="IT39" s="113"/>
      <c r="IU39" s="113"/>
      <c r="IV39" s="113"/>
    </row>
    <row r="40" ht="18" customHeight="1" spans="1:256">
      <c r="A40" s="113"/>
      <c r="B40" s="113"/>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3"/>
      <c r="BR40" s="113"/>
      <c r="BS40" s="113"/>
      <c r="BT40" s="113"/>
      <c r="BU40" s="113"/>
      <c r="BV40" s="113"/>
      <c r="BW40" s="113"/>
      <c r="BX40" s="113"/>
      <c r="BY40" s="113"/>
      <c r="BZ40" s="113"/>
      <c r="CA40" s="113"/>
      <c r="CB40" s="113"/>
      <c r="CC40" s="113"/>
      <c r="CD40" s="113"/>
      <c r="CE40" s="113"/>
      <c r="CF40" s="113"/>
      <c r="CG40" s="113"/>
      <c r="CH40" s="113"/>
      <c r="CI40" s="113"/>
      <c r="CJ40" s="113"/>
      <c r="CK40" s="113"/>
      <c r="CL40" s="113"/>
      <c r="CM40" s="113"/>
      <c r="CN40" s="113"/>
      <c r="CO40" s="113"/>
      <c r="CP40" s="113"/>
      <c r="CQ40" s="113"/>
      <c r="CR40" s="113"/>
      <c r="CS40" s="113"/>
      <c r="CT40" s="113"/>
      <c r="CU40" s="113"/>
      <c r="CV40" s="113"/>
      <c r="CW40" s="113"/>
      <c r="CX40" s="113"/>
      <c r="CY40" s="113"/>
      <c r="CZ40" s="113"/>
      <c r="DA40" s="113"/>
      <c r="DB40" s="113"/>
      <c r="DC40" s="113"/>
      <c r="DD40" s="113"/>
      <c r="DE40" s="113"/>
      <c r="DF40" s="113"/>
      <c r="DG40" s="113"/>
      <c r="DH40" s="113"/>
      <c r="DI40" s="113"/>
      <c r="DJ40" s="113"/>
      <c r="DK40" s="113"/>
      <c r="DL40" s="113"/>
      <c r="DM40" s="113"/>
      <c r="DN40" s="113"/>
      <c r="DO40" s="113"/>
      <c r="DP40" s="113"/>
      <c r="DQ40" s="113"/>
      <c r="DR40" s="113"/>
      <c r="DS40" s="113"/>
      <c r="DT40" s="113"/>
      <c r="DU40" s="113"/>
      <c r="DV40" s="113"/>
      <c r="DW40" s="113"/>
      <c r="DX40" s="113"/>
      <c r="DY40" s="113"/>
      <c r="DZ40" s="113"/>
      <c r="EA40" s="113"/>
      <c r="EB40" s="113"/>
      <c r="EC40" s="113"/>
      <c r="ED40" s="113"/>
      <c r="EE40" s="113"/>
      <c r="EF40" s="113"/>
      <c r="EG40" s="113"/>
      <c r="EH40" s="113"/>
      <c r="EI40" s="113"/>
      <c r="EJ40" s="113"/>
      <c r="EK40" s="113"/>
      <c r="EL40" s="113"/>
      <c r="EM40" s="113"/>
      <c r="EN40" s="113"/>
      <c r="EO40" s="113"/>
      <c r="EP40" s="113"/>
      <c r="EQ40" s="113"/>
      <c r="ER40" s="113"/>
      <c r="ES40" s="113"/>
      <c r="ET40" s="113"/>
      <c r="EU40" s="113"/>
      <c r="EV40" s="113"/>
      <c r="EW40" s="113"/>
      <c r="EX40" s="113"/>
      <c r="EY40" s="113"/>
      <c r="EZ40" s="113"/>
      <c r="FA40" s="113"/>
      <c r="FB40" s="113"/>
      <c r="FC40" s="113"/>
      <c r="FD40" s="113"/>
      <c r="FE40" s="113"/>
      <c r="FF40" s="113"/>
      <c r="FG40" s="113"/>
      <c r="FH40" s="113"/>
      <c r="FI40" s="113"/>
      <c r="FJ40" s="113"/>
      <c r="FK40" s="113"/>
      <c r="FL40" s="113"/>
      <c r="FM40" s="113"/>
      <c r="FN40" s="113"/>
      <c r="FO40" s="113"/>
      <c r="FP40" s="113"/>
      <c r="FQ40" s="113"/>
      <c r="FR40" s="113"/>
      <c r="FS40" s="113"/>
      <c r="FT40" s="113"/>
      <c r="FU40" s="113"/>
      <c r="FV40" s="113"/>
      <c r="FW40" s="113"/>
      <c r="FX40" s="113"/>
      <c r="FY40" s="113"/>
      <c r="FZ40" s="113"/>
      <c r="GA40" s="113"/>
      <c r="GB40" s="113"/>
      <c r="GC40" s="113"/>
      <c r="GD40" s="113"/>
      <c r="GE40" s="113"/>
      <c r="GF40" s="113"/>
      <c r="GG40" s="113"/>
      <c r="GH40" s="113"/>
      <c r="GI40" s="113"/>
      <c r="GJ40" s="113"/>
      <c r="GK40" s="113"/>
      <c r="GL40" s="113"/>
      <c r="GM40" s="113"/>
      <c r="GN40" s="113"/>
      <c r="GO40" s="113"/>
      <c r="GP40" s="113"/>
      <c r="GQ40" s="113"/>
      <c r="GR40" s="113"/>
      <c r="GS40" s="113"/>
      <c r="GT40" s="113"/>
      <c r="GU40" s="113"/>
      <c r="GV40" s="113"/>
      <c r="GW40" s="113"/>
      <c r="GX40" s="113"/>
      <c r="GY40" s="113"/>
      <c r="GZ40" s="113"/>
      <c r="HA40" s="113"/>
      <c r="HB40" s="113"/>
      <c r="HC40" s="113"/>
      <c r="HD40" s="113"/>
      <c r="HE40" s="113"/>
      <c r="HF40" s="113"/>
      <c r="HG40" s="113"/>
      <c r="HH40" s="113"/>
      <c r="HI40" s="113"/>
      <c r="HJ40" s="113"/>
      <c r="HK40" s="113"/>
      <c r="HL40" s="113"/>
      <c r="HM40" s="113"/>
      <c r="HN40" s="113"/>
      <c r="HO40" s="113"/>
      <c r="HP40" s="113"/>
      <c r="HQ40" s="113"/>
      <c r="HR40" s="113"/>
      <c r="HS40" s="113"/>
      <c r="HT40" s="113"/>
      <c r="HU40" s="113"/>
      <c r="HV40" s="113"/>
      <c r="HW40" s="113"/>
      <c r="HX40" s="113"/>
      <c r="HY40" s="113"/>
      <c r="HZ40" s="113"/>
      <c r="IA40" s="113"/>
      <c r="IB40" s="113"/>
      <c r="IC40" s="113"/>
      <c r="ID40" s="113"/>
      <c r="IE40" s="113"/>
      <c r="IF40" s="113"/>
      <c r="IG40" s="113"/>
      <c r="IH40" s="113"/>
      <c r="II40" s="113"/>
      <c r="IJ40" s="113"/>
      <c r="IK40" s="113"/>
      <c r="IL40" s="113"/>
      <c r="IM40" s="113"/>
      <c r="IN40" s="113"/>
      <c r="IO40" s="113"/>
      <c r="IP40" s="113"/>
      <c r="IQ40" s="113"/>
      <c r="IR40" s="113"/>
      <c r="IS40" s="113"/>
      <c r="IT40" s="113"/>
      <c r="IU40" s="113"/>
      <c r="IV40" s="113"/>
    </row>
    <row r="41" ht="11.25" customHeight="1" spans="1:256">
      <c r="A41" s="113"/>
      <c r="B41" s="113"/>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3"/>
      <c r="BR41" s="113"/>
      <c r="BS41" s="113"/>
      <c r="BT41" s="113"/>
      <c r="BU41" s="113"/>
      <c r="BV41" s="113"/>
      <c r="BW41" s="113"/>
      <c r="BX41" s="113"/>
      <c r="BY41" s="113"/>
      <c r="BZ41" s="113"/>
      <c r="CA41" s="113"/>
      <c r="CB41" s="113"/>
      <c r="CC41" s="113"/>
      <c r="CD41" s="113"/>
      <c r="CE41" s="113"/>
      <c r="CF41" s="113"/>
      <c r="CG41" s="113"/>
      <c r="CH41" s="113"/>
      <c r="CI41" s="113"/>
      <c r="CJ41" s="113"/>
      <c r="CK41" s="113"/>
      <c r="CL41" s="113"/>
      <c r="CM41" s="113"/>
      <c r="CN41" s="113"/>
      <c r="CO41" s="113"/>
      <c r="CP41" s="113"/>
      <c r="CQ41" s="113"/>
      <c r="CR41" s="113"/>
      <c r="CS41" s="113"/>
      <c r="CT41" s="113"/>
      <c r="CU41" s="113"/>
      <c r="CV41" s="113"/>
      <c r="CW41" s="113"/>
      <c r="CX41" s="113"/>
      <c r="CY41" s="113"/>
      <c r="CZ41" s="113"/>
      <c r="DA41" s="113"/>
      <c r="DB41" s="113"/>
      <c r="DC41" s="113"/>
      <c r="DD41" s="113"/>
      <c r="DE41" s="113"/>
      <c r="DF41" s="113"/>
      <c r="DG41" s="113"/>
      <c r="DH41" s="113"/>
      <c r="DI41" s="113"/>
      <c r="DJ41" s="113"/>
      <c r="DK41" s="113"/>
      <c r="DL41" s="113"/>
      <c r="DM41" s="113"/>
      <c r="DN41" s="113"/>
      <c r="DO41" s="113"/>
      <c r="DP41" s="113"/>
      <c r="DQ41" s="113"/>
      <c r="DR41" s="113"/>
      <c r="DS41" s="113"/>
      <c r="DT41" s="113"/>
      <c r="DU41" s="113"/>
      <c r="DV41" s="113"/>
      <c r="DW41" s="113"/>
      <c r="DX41" s="113"/>
      <c r="DY41" s="113"/>
      <c r="DZ41" s="113"/>
      <c r="EA41" s="113"/>
      <c r="EB41" s="113"/>
      <c r="EC41" s="113"/>
      <c r="ED41" s="113"/>
      <c r="EE41" s="113"/>
      <c r="EF41" s="113"/>
      <c r="EG41" s="113"/>
      <c r="EH41" s="113"/>
      <c r="EI41" s="113"/>
      <c r="EJ41" s="113"/>
      <c r="EK41" s="113"/>
      <c r="EL41" s="113"/>
      <c r="EM41" s="113"/>
      <c r="EN41" s="113"/>
      <c r="EO41" s="113"/>
      <c r="EP41" s="113"/>
      <c r="EQ41" s="113"/>
      <c r="ER41" s="113"/>
      <c r="ES41" s="113"/>
      <c r="ET41" s="113"/>
      <c r="EU41" s="113"/>
      <c r="EV41" s="113"/>
      <c r="EW41" s="113"/>
      <c r="EX41" s="113"/>
      <c r="EY41" s="113"/>
      <c r="EZ41" s="113"/>
      <c r="FA41" s="113"/>
      <c r="FB41" s="113"/>
      <c r="FC41" s="113"/>
      <c r="FD41" s="113"/>
      <c r="FE41" s="113"/>
      <c r="FF41" s="113"/>
      <c r="FG41" s="113"/>
      <c r="FH41" s="113"/>
      <c r="FI41" s="113"/>
      <c r="FJ41" s="113"/>
      <c r="FK41" s="113"/>
      <c r="FL41" s="113"/>
      <c r="FM41" s="113"/>
      <c r="FN41" s="113"/>
      <c r="FO41" s="113"/>
      <c r="FP41" s="113"/>
      <c r="FQ41" s="113"/>
      <c r="FR41" s="113"/>
      <c r="FS41" s="113"/>
      <c r="FT41" s="113"/>
      <c r="FU41" s="113"/>
      <c r="FV41" s="113"/>
      <c r="FW41" s="113"/>
      <c r="FX41" s="113"/>
      <c r="FY41" s="113"/>
      <c r="FZ41" s="113"/>
      <c r="GA41" s="113"/>
      <c r="GB41" s="113"/>
      <c r="GC41" s="113"/>
      <c r="GD41" s="113"/>
      <c r="GE41" s="113"/>
      <c r="GF41" s="113"/>
      <c r="GG41" s="113"/>
      <c r="GH41" s="113"/>
      <c r="GI41" s="113"/>
      <c r="GJ41" s="113"/>
      <c r="GK41" s="113"/>
      <c r="GL41" s="113"/>
      <c r="GM41" s="113"/>
      <c r="GN41" s="113"/>
      <c r="GO41" s="113"/>
      <c r="GP41" s="113"/>
      <c r="GQ41" s="113"/>
      <c r="GR41" s="113"/>
      <c r="GS41" s="113"/>
      <c r="GT41" s="113"/>
      <c r="GU41" s="113"/>
      <c r="GV41" s="113"/>
      <c r="GW41" s="113"/>
      <c r="GX41" s="113"/>
      <c r="GY41" s="113"/>
      <c r="GZ41" s="113"/>
      <c r="HA41" s="113"/>
      <c r="HB41" s="113"/>
      <c r="HC41" s="113"/>
      <c r="HD41" s="113"/>
      <c r="HE41" s="113"/>
      <c r="HF41" s="113"/>
      <c r="HG41" s="113"/>
      <c r="HH41" s="113"/>
      <c r="HI41" s="113"/>
      <c r="HJ41" s="113"/>
      <c r="HK41" s="113"/>
      <c r="HL41" s="113"/>
      <c r="HM41" s="113"/>
      <c r="HN41" s="113"/>
      <c r="HO41" s="113"/>
      <c r="HP41" s="113"/>
      <c r="HQ41" s="113"/>
      <c r="HR41" s="113"/>
      <c r="HS41" s="113"/>
      <c r="HT41" s="113"/>
      <c r="HU41" s="113"/>
      <c r="HV41" s="113"/>
      <c r="HW41" s="113"/>
      <c r="HX41" s="113"/>
      <c r="HY41" s="113"/>
      <c r="HZ41" s="113"/>
      <c r="IA41" s="113"/>
      <c r="IB41" s="113"/>
      <c r="IC41" s="113"/>
      <c r="ID41" s="113"/>
      <c r="IE41" s="113"/>
      <c r="IF41" s="113"/>
      <c r="IG41" s="113"/>
      <c r="IH41" s="113"/>
      <c r="II41" s="113"/>
      <c r="IJ41" s="113"/>
      <c r="IK41" s="113"/>
      <c r="IL41" s="113"/>
      <c r="IM41" s="113"/>
      <c r="IN41" s="113"/>
      <c r="IO41" s="113"/>
      <c r="IP41" s="113"/>
      <c r="IQ41" s="113"/>
      <c r="IR41" s="113"/>
      <c r="IS41" s="113"/>
      <c r="IT41" s="113"/>
      <c r="IU41" s="113"/>
      <c r="IV41" s="113"/>
    </row>
    <row r="42" ht="11.25" customHeight="1" spans="1:256">
      <c r="A42" s="113"/>
      <c r="B42" s="113"/>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3"/>
      <c r="BR42" s="113"/>
      <c r="BS42" s="113"/>
      <c r="BT42" s="113"/>
      <c r="BU42" s="113"/>
      <c r="BV42" s="113"/>
      <c r="BW42" s="113"/>
      <c r="BX42" s="113"/>
      <c r="BY42" s="113"/>
      <c r="BZ42" s="113"/>
      <c r="CA42" s="113"/>
      <c r="CB42" s="113"/>
      <c r="CC42" s="113"/>
      <c r="CD42" s="113"/>
      <c r="CE42" s="113"/>
      <c r="CF42" s="113"/>
      <c r="CG42" s="113"/>
      <c r="CH42" s="113"/>
      <c r="CI42" s="113"/>
      <c r="CJ42" s="113"/>
      <c r="CK42" s="113"/>
      <c r="CL42" s="113"/>
      <c r="CM42" s="113"/>
      <c r="CN42" s="113"/>
      <c r="CO42" s="113"/>
      <c r="CP42" s="113"/>
      <c r="CQ42" s="113"/>
      <c r="CR42" s="113"/>
      <c r="CS42" s="113"/>
      <c r="CT42" s="113"/>
      <c r="CU42" s="113"/>
      <c r="CV42" s="113"/>
      <c r="CW42" s="113"/>
      <c r="CX42" s="113"/>
      <c r="CY42" s="113"/>
      <c r="CZ42" s="113"/>
      <c r="DA42" s="113"/>
      <c r="DB42" s="113"/>
      <c r="DC42" s="113"/>
      <c r="DD42" s="113"/>
      <c r="DE42" s="113"/>
      <c r="DF42" s="113"/>
      <c r="DG42" s="113"/>
      <c r="DH42" s="113"/>
      <c r="DI42" s="113"/>
      <c r="DJ42" s="113"/>
      <c r="DK42" s="113"/>
      <c r="DL42" s="113"/>
      <c r="DM42" s="113"/>
      <c r="DN42" s="113"/>
      <c r="DO42" s="113"/>
      <c r="DP42" s="113"/>
      <c r="DQ42" s="113"/>
      <c r="DR42" s="113"/>
      <c r="DS42" s="113"/>
      <c r="DT42" s="113"/>
      <c r="DU42" s="113"/>
      <c r="DV42" s="113"/>
      <c r="DW42" s="113"/>
      <c r="DX42" s="113"/>
      <c r="DY42" s="113"/>
      <c r="DZ42" s="113"/>
      <c r="EA42" s="113"/>
      <c r="EB42" s="113"/>
      <c r="EC42" s="113"/>
      <c r="ED42" s="113"/>
      <c r="EE42" s="113"/>
      <c r="EF42" s="113"/>
      <c r="EG42" s="113"/>
      <c r="EH42" s="113"/>
      <c r="EI42" s="113"/>
      <c r="EJ42" s="113"/>
      <c r="EK42" s="113"/>
      <c r="EL42" s="113"/>
      <c r="EM42" s="113"/>
      <c r="EN42" s="113"/>
      <c r="EO42" s="113"/>
      <c r="EP42" s="113"/>
      <c r="EQ42" s="113"/>
      <c r="ER42" s="113"/>
      <c r="ES42" s="113"/>
      <c r="ET42" s="113"/>
      <c r="EU42" s="113"/>
      <c r="EV42" s="113"/>
      <c r="EW42" s="113"/>
      <c r="EX42" s="113"/>
      <c r="EY42" s="113"/>
      <c r="EZ42" s="113"/>
      <c r="FA42" s="113"/>
      <c r="FB42" s="113"/>
      <c r="FC42" s="113"/>
      <c r="FD42" s="113"/>
      <c r="FE42" s="113"/>
      <c r="FF42" s="113"/>
      <c r="FG42" s="113"/>
      <c r="FH42" s="113"/>
      <c r="FI42" s="113"/>
      <c r="FJ42" s="113"/>
      <c r="FK42" s="113"/>
      <c r="FL42" s="113"/>
      <c r="FM42" s="113"/>
      <c r="FN42" s="113"/>
      <c r="FO42" s="113"/>
      <c r="FP42" s="113"/>
      <c r="FQ42" s="113"/>
      <c r="FR42" s="113"/>
      <c r="FS42" s="113"/>
      <c r="FT42" s="113"/>
      <c r="FU42" s="113"/>
      <c r="FV42" s="113"/>
      <c r="FW42" s="113"/>
      <c r="FX42" s="113"/>
      <c r="FY42" s="113"/>
      <c r="FZ42" s="113"/>
      <c r="GA42" s="113"/>
      <c r="GB42" s="113"/>
      <c r="GC42" s="113"/>
      <c r="GD42" s="113"/>
      <c r="GE42" s="113"/>
      <c r="GF42" s="113"/>
      <c r="GG42" s="113"/>
      <c r="GH42" s="113"/>
      <c r="GI42" s="113"/>
      <c r="GJ42" s="113"/>
      <c r="GK42" s="113"/>
      <c r="GL42" s="113"/>
      <c r="GM42" s="113"/>
      <c r="GN42" s="113"/>
      <c r="GO42" s="113"/>
      <c r="GP42" s="113"/>
      <c r="GQ42" s="113"/>
      <c r="GR42" s="113"/>
      <c r="GS42" s="113"/>
      <c r="GT42" s="113"/>
      <c r="GU42" s="113"/>
      <c r="GV42" s="113"/>
      <c r="GW42" s="113"/>
      <c r="GX42" s="113"/>
      <c r="GY42" s="113"/>
      <c r="GZ42" s="113"/>
      <c r="HA42" s="113"/>
      <c r="HB42" s="113"/>
      <c r="HC42" s="113"/>
      <c r="HD42" s="113"/>
      <c r="HE42" s="113"/>
      <c r="HF42" s="113"/>
      <c r="HG42" s="113"/>
      <c r="HH42" s="113"/>
      <c r="HI42" s="113"/>
      <c r="HJ42" s="113"/>
      <c r="HK42" s="113"/>
      <c r="HL42" s="113"/>
      <c r="HM42" s="113"/>
      <c r="HN42" s="113"/>
      <c r="HO42" s="113"/>
      <c r="HP42" s="113"/>
      <c r="HQ42" s="113"/>
      <c r="HR42" s="113"/>
      <c r="HS42" s="113"/>
      <c r="HT42" s="113"/>
      <c r="HU42" s="113"/>
      <c r="HV42" s="113"/>
      <c r="HW42" s="113"/>
      <c r="HX42" s="113"/>
      <c r="HY42" s="113"/>
      <c r="HZ42" s="113"/>
      <c r="IA42" s="113"/>
      <c r="IB42" s="113"/>
      <c r="IC42" s="113"/>
      <c r="ID42" s="113"/>
      <c r="IE42" s="113"/>
      <c r="IF42" s="113"/>
      <c r="IG42" s="113"/>
      <c r="IH42" s="113"/>
      <c r="II42" s="113"/>
      <c r="IJ42" s="113"/>
      <c r="IK42" s="113"/>
      <c r="IL42" s="113"/>
      <c r="IM42" s="113"/>
      <c r="IN42" s="113"/>
      <c r="IO42" s="113"/>
      <c r="IP42" s="113"/>
      <c r="IQ42" s="113"/>
      <c r="IR42" s="113"/>
      <c r="IS42" s="113"/>
      <c r="IT42" s="113"/>
      <c r="IU42" s="113"/>
      <c r="IV42" s="113"/>
    </row>
    <row r="43" ht="11.25" customHeight="1" spans="1:256">
      <c r="A43" s="113"/>
      <c r="B43" s="113"/>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113"/>
      <c r="BR43" s="113"/>
      <c r="BS43" s="113"/>
      <c r="BT43" s="113"/>
      <c r="BU43" s="113"/>
      <c r="BV43" s="113"/>
      <c r="BW43" s="113"/>
      <c r="BX43" s="113"/>
      <c r="BY43" s="113"/>
      <c r="BZ43" s="113"/>
      <c r="CA43" s="113"/>
      <c r="CB43" s="113"/>
      <c r="CC43" s="113"/>
      <c r="CD43" s="113"/>
      <c r="CE43" s="113"/>
      <c r="CF43" s="113"/>
      <c r="CG43" s="113"/>
      <c r="CH43" s="113"/>
      <c r="CI43" s="113"/>
      <c r="CJ43" s="113"/>
      <c r="CK43" s="113"/>
      <c r="CL43" s="113"/>
      <c r="CM43" s="113"/>
      <c r="CN43" s="113"/>
      <c r="CO43" s="113"/>
      <c r="CP43" s="113"/>
      <c r="CQ43" s="113"/>
      <c r="CR43" s="113"/>
      <c r="CS43" s="113"/>
      <c r="CT43" s="113"/>
      <c r="CU43" s="113"/>
      <c r="CV43" s="113"/>
      <c r="CW43" s="113"/>
      <c r="CX43" s="113"/>
      <c r="CY43" s="113"/>
      <c r="CZ43" s="113"/>
      <c r="DA43" s="113"/>
      <c r="DB43" s="113"/>
      <c r="DC43" s="113"/>
      <c r="DD43" s="113"/>
      <c r="DE43" s="113"/>
      <c r="DF43" s="113"/>
      <c r="DG43" s="113"/>
      <c r="DH43" s="113"/>
      <c r="DI43" s="113"/>
      <c r="DJ43" s="113"/>
      <c r="DK43" s="113"/>
      <c r="DL43" s="113"/>
      <c r="DM43" s="113"/>
      <c r="DN43" s="113"/>
      <c r="DO43" s="113"/>
      <c r="DP43" s="113"/>
      <c r="DQ43" s="113"/>
      <c r="DR43" s="113"/>
      <c r="DS43" s="113"/>
      <c r="DT43" s="113"/>
      <c r="DU43" s="113"/>
      <c r="DV43" s="113"/>
      <c r="DW43" s="113"/>
      <c r="DX43" s="113"/>
      <c r="DY43" s="113"/>
      <c r="DZ43" s="113"/>
      <c r="EA43" s="113"/>
      <c r="EB43" s="113"/>
      <c r="EC43" s="113"/>
      <c r="ED43" s="113"/>
      <c r="EE43" s="113"/>
      <c r="EF43" s="113"/>
      <c r="EG43" s="113"/>
      <c r="EH43" s="113"/>
      <c r="EI43" s="113"/>
      <c r="EJ43" s="113"/>
      <c r="EK43" s="113"/>
      <c r="EL43" s="113"/>
      <c r="EM43" s="113"/>
      <c r="EN43" s="113"/>
      <c r="EO43" s="113"/>
      <c r="EP43" s="113"/>
      <c r="EQ43" s="113"/>
      <c r="ER43" s="113"/>
      <c r="ES43" s="113"/>
      <c r="ET43" s="113"/>
      <c r="EU43" s="113"/>
      <c r="EV43" s="113"/>
      <c r="EW43" s="113"/>
      <c r="EX43" s="113"/>
      <c r="EY43" s="113"/>
      <c r="EZ43" s="113"/>
      <c r="FA43" s="113"/>
      <c r="FB43" s="113"/>
      <c r="FC43" s="113"/>
      <c r="FD43" s="113"/>
      <c r="FE43" s="113"/>
      <c r="FF43" s="113"/>
      <c r="FG43" s="113"/>
      <c r="FH43" s="113"/>
      <c r="FI43" s="113"/>
      <c r="FJ43" s="113"/>
      <c r="FK43" s="113"/>
      <c r="FL43" s="113"/>
      <c r="FM43" s="113"/>
      <c r="FN43" s="113"/>
      <c r="FO43" s="113"/>
      <c r="FP43" s="113"/>
      <c r="FQ43" s="113"/>
      <c r="FR43" s="113"/>
      <c r="FS43" s="113"/>
      <c r="FT43" s="113"/>
      <c r="FU43" s="113"/>
      <c r="FV43" s="113"/>
      <c r="FW43" s="113"/>
      <c r="FX43" s="113"/>
      <c r="FY43" s="113"/>
      <c r="FZ43" s="113"/>
      <c r="GA43" s="113"/>
      <c r="GB43" s="113"/>
      <c r="GC43" s="113"/>
      <c r="GD43" s="113"/>
      <c r="GE43" s="113"/>
      <c r="GF43" s="113"/>
      <c r="GG43" s="113"/>
      <c r="GH43" s="113"/>
      <c r="GI43" s="113"/>
      <c r="GJ43" s="113"/>
      <c r="GK43" s="113"/>
      <c r="GL43" s="113"/>
      <c r="GM43" s="113"/>
      <c r="GN43" s="113"/>
      <c r="GO43" s="113"/>
      <c r="GP43" s="113"/>
      <c r="GQ43" s="113"/>
      <c r="GR43" s="113"/>
      <c r="GS43" s="113"/>
      <c r="GT43" s="113"/>
      <c r="GU43" s="113"/>
      <c r="GV43" s="113"/>
      <c r="GW43" s="113"/>
      <c r="GX43" s="113"/>
      <c r="GY43" s="113"/>
      <c r="GZ43" s="113"/>
      <c r="HA43" s="113"/>
      <c r="HB43" s="113"/>
      <c r="HC43" s="113"/>
      <c r="HD43" s="113"/>
      <c r="HE43" s="113"/>
      <c r="HF43" s="113"/>
      <c r="HG43" s="113"/>
      <c r="HH43" s="113"/>
      <c r="HI43" s="113"/>
      <c r="HJ43" s="113"/>
      <c r="HK43" s="113"/>
      <c r="HL43" s="113"/>
      <c r="HM43" s="113"/>
      <c r="HN43" s="113"/>
      <c r="HO43" s="113"/>
      <c r="HP43" s="113"/>
      <c r="HQ43" s="113"/>
      <c r="HR43" s="113"/>
      <c r="HS43" s="113"/>
      <c r="HT43" s="113"/>
      <c r="HU43" s="113"/>
      <c r="HV43" s="113"/>
      <c r="HW43" s="113"/>
      <c r="HX43" s="113"/>
      <c r="HY43" s="113"/>
      <c r="HZ43" s="113"/>
      <c r="IA43" s="113"/>
      <c r="IB43" s="113"/>
      <c r="IC43" s="113"/>
      <c r="ID43" s="113"/>
      <c r="IE43" s="113"/>
      <c r="IF43" s="113"/>
      <c r="IG43" s="113"/>
      <c r="IH43" s="113"/>
      <c r="II43" s="113"/>
      <c r="IJ43" s="113"/>
      <c r="IK43" s="113"/>
      <c r="IL43" s="113"/>
      <c r="IM43" s="113"/>
      <c r="IN43" s="113"/>
      <c r="IO43" s="113"/>
      <c r="IP43" s="113"/>
      <c r="IQ43" s="113"/>
      <c r="IR43" s="113"/>
      <c r="IS43" s="113"/>
      <c r="IT43" s="113"/>
      <c r="IU43" s="113"/>
      <c r="IV43" s="113"/>
    </row>
    <row r="44" ht="11.25" customHeight="1" spans="1:256">
      <c r="A44" s="113"/>
      <c r="B44" s="113"/>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3"/>
      <c r="BR44" s="113"/>
      <c r="BS44" s="113"/>
      <c r="BT44" s="113"/>
      <c r="BU44" s="113"/>
      <c r="BV44" s="113"/>
      <c r="BW44" s="113"/>
      <c r="BX44" s="113"/>
      <c r="BY44" s="113"/>
      <c r="BZ44" s="113"/>
      <c r="CA44" s="113"/>
      <c r="CB44" s="113"/>
      <c r="CC44" s="113"/>
      <c r="CD44" s="113"/>
      <c r="CE44" s="113"/>
      <c r="CF44" s="113"/>
      <c r="CG44" s="113"/>
      <c r="CH44" s="113"/>
      <c r="CI44" s="113"/>
      <c r="CJ44" s="113"/>
      <c r="CK44" s="113"/>
      <c r="CL44" s="113"/>
      <c r="CM44" s="113"/>
      <c r="CN44" s="113"/>
      <c r="CO44" s="113"/>
      <c r="CP44" s="113"/>
      <c r="CQ44" s="113"/>
      <c r="CR44" s="113"/>
      <c r="CS44" s="113"/>
      <c r="CT44" s="113"/>
      <c r="CU44" s="113"/>
      <c r="CV44" s="113"/>
      <c r="CW44" s="113"/>
      <c r="CX44" s="113"/>
      <c r="CY44" s="113"/>
      <c r="CZ44" s="113"/>
      <c r="DA44" s="113"/>
      <c r="DB44" s="113"/>
      <c r="DC44" s="113"/>
      <c r="DD44" s="113"/>
      <c r="DE44" s="113"/>
      <c r="DF44" s="113"/>
      <c r="DG44" s="113"/>
      <c r="DH44" s="113"/>
      <c r="DI44" s="113"/>
      <c r="DJ44" s="113"/>
      <c r="DK44" s="113"/>
      <c r="DL44" s="113"/>
      <c r="DM44" s="113"/>
      <c r="DN44" s="113"/>
      <c r="DO44" s="113"/>
      <c r="DP44" s="113"/>
      <c r="DQ44" s="113"/>
      <c r="DR44" s="113"/>
      <c r="DS44" s="113"/>
      <c r="DT44" s="113"/>
      <c r="DU44" s="113"/>
      <c r="DV44" s="113"/>
      <c r="DW44" s="113"/>
      <c r="DX44" s="113"/>
      <c r="DY44" s="113"/>
      <c r="DZ44" s="113"/>
      <c r="EA44" s="113"/>
      <c r="EB44" s="113"/>
      <c r="EC44" s="113"/>
      <c r="ED44" s="113"/>
      <c r="EE44" s="113"/>
      <c r="EF44" s="113"/>
      <c r="EG44" s="113"/>
      <c r="EH44" s="113"/>
      <c r="EI44" s="113"/>
      <c r="EJ44" s="113"/>
      <c r="EK44" s="113"/>
      <c r="EL44" s="113"/>
      <c r="EM44" s="113"/>
      <c r="EN44" s="113"/>
      <c r="EO44" s="113"/>
      <c r="EP44" s="113"/>
      <c r="EQ44" s="113"/>
      <c r="ER44" s="113"/>
      <c r="ES44" s="113"/>
      <c r="ET44" s="113"/>
      <c r="EU44" s="113"/>
      <c r="EV44" s="113"/>
      <c r="EW44" s="113"/>
      <c r="EX44" s="113"/>
      <c r="EY44" s="113"/>
      <c r="EZ44" s="113"/>
      <c r="FA44" s="113"/>
      <c r="FB44" s="113"/>
      <c r="FC44" s="113"/>
      <c r="FD44" s="113"/>
      <c r="FE44" s="113"/>
      <c r="FF44" s="113"/>
      <c r="FG44" s="113"/>
      <c r="FH44" s="113"/>
      <c r="FI44" s="113"/>
      <c r="FJ44" s="113"/>
      <c r="FK44" s="113"/>
      <c r="FL44" s="113"/>
      <c r="FM44" s="113"/>
      <c r="FN44" s="113"/>
      <c r="FO44" s="113"/>
      <c r="FP44" s="113"/>
      <c r="FQ44" s="113"/>
      <c r="FR44" s="113"/>
      <c r="FS44" s="113"/>
      <c r="FT44" s="113"/>
      <c r="FU44" s="113"/>
      <c r="FV44" s="113"/>
      <c r="FW44" s="113"/>
      <c r="FX44" s="113"/>
      <c r="FY44" s="113"/>
      <c r="FZ44" s="113"/>
      <c r="GA44" s="113"/>
      <c r="GB44" s="113"/>
      <c r="GC44" s="113"/>
      <c r="GD44" s="113"/>
      <c r="GE44" s="113"/>
      <c r="GF44" s="113"/>
      <c r="GG44" s="113"/>
      <c r="GH44" s="113"/>
      <c r="GI44" s="113"/>
      <c r="GJ44" s="113"/>
      <c r="GK44" s="113"/>
      <c r="GL44" s="113"/>
      <c r="GM44" s="113"/>
      <c r="GN44" s="113"/>
      <c r="GO44" s="113"/>
      <c r="GP44" s="113"/>
      <c r="GQ44" s="113"/>
      <c r="GR44" s="113"/>
      <c r="GS44" s="113"/>
      <c r="GT44" s="113"/>
      <c r="GU44" s="113"/>
      <c r="GV44" s="113"/>
      <c r="GW44" s="113"/>
      <c r="GX44" s="113"/>
      <c r="GY44" s="113"/>
      <c r="GZ44" s="113"/>
      <c r="HA44" s="113"/>
      <c r="HB44" s="113"/>
      <c r="HC44" s="113"/>
      <c r="HD44" s="113"/>
      <c r="HE44" s="113"/>
      <c r="HF44" s="113"/>
      <c r="HG44" s="113"/>
      <c r="HH44" s="113"/>
      <c r="HI44" s="113"/>
      <c r="HJ44" s="113"/>
      <c r="HK44" s="113"/>
      <c r="HL44" s="113"/>
      <c r="HM44" s="113"/>
      <c r="HN44" s="113"/>
      <c r="HO44" s="113"/>
      <c r="HP44" s="113"/>
      <c r="HQ44" s="113"/>
      <c r="HR44" s="113"/>
      <c r="HS44" s="113"/>
      <c r="HT44" s="113"/>
      <c r="HU44" s="113"/>
      <c r="HV44" s="113"/>
      <c r="HW44" s="113"/>
      <c r="HX44" s="113"/>
      <c r="HY44" s="113"/>
      <c r="HZ44" s="113"/>
      <c r="IA44" s="113"/>
      <c r="IB44" s="113"/>
      <c r="IC44" s="113"/>
      <c r="ID44" s="113"/>
      <c r="IE44" s="113"/>
      <c r="IF44" s="113"/>
      <c r="IG44" s="113"/>
      <c r="IH44" s="113"/>
      <c r="II44" s="113"/>
      <c r="IJ44" s="113"/>
      <c r="IK44" s="113"/>
      <c r="IL44" s="113"/>
      <c r="IM44" s="113"/>
      <c r="IN44" s="113"/>
      <c r="IO44" s="113"/>
      <c r="IP44" s="113"/>
      <c r="IQ44" s="113"/>
      <c r="IR44" s="113"/>
      <c r="IS44" s="113"/>
      <c r="IT44" s="113"/>
      <c r="IU44" s="113"/>
      <c r="IV44" s="113"/>
    </row>
    <row r="45" ht="11.25" customHeight="1" spans="1:256">
      <c r="A45" s="113"/>
      <c r="B45" s="113"/>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3"/>
      <c r="BR45" s="113"/>
      <c r="BS45" s="113"/>
      <c r="BT45" s="113"/>
      <c r="BU45" s="113"/>
      <c r="BV45" s="113"/>
      <c r="BW45" s="113"/>
      <c r="BX45" s="113"/>
      <c r="BY45" s="113"/>
      <c r="BZ45" s="113"/>
      <c r="CA45" s="113"/>
      <c r="CB45" s="113"/>
      <c r="CC45" s="113"/>
      <c r="CD45" s="113"/>
      <c r="CE45" s="113"/>
      <c r="CF45" s="113"/>
      <c r="CG45" s="113"/>
      <c r="CH45" s="113"/>
      <c r="CI45" s="113"/>
      <c r="CJ45" s="113"/>
      <c r="CK45" s="113"/>
      <c r="CL45" s="113"/>
      <c r="CM45" s="113"/>
      <c r="CN45" s="113"/>
      <c r="CO45" s="113"/>
      <c r="CP45" s="113"/>
      <c r="CQ45" s="113"/>
      <c r="CR45" s="113"/>
      <c r="CS45" s="113"/>
      <c r="CT45" s="113"/>
      <c r="CU45" s="113"/>
      <c r="CV45" s="113"/>
      <c r="CW45" s="113"/>
      <c r="CX45" s="113"/>
      <c r="CY45" s="113"/>
      <c r="CZ45" s="113"/>
      <c r="DA45" s="113"/>
      <c r="DB45" s="113"/>
      <c r="DC45" s="113"/>
      <c r="DD45" s="113"/>
      <c r="DE45" s="113"/>
      <c r="DF45" s="113"/>
      <c r="DG45" s="113"/>
      <c r="DH45" s="113"/>
      <c r="DI45" s="113"/>
      <c r="DJ45" s="113"/>
      <c r="DK45" s="113"/>
      <c r="DL45" s="113"/>
      <c r="DM45" s="113"/>
      <c r="DN45" s="113"/>
      <c r="DO45" s="113"/>
      <c r="DP45" s="113"/>
      <c r="DQ45" s="113"/>
      <c r="DR45" s="113"/>
      <c r="DS45" s="113"/>
      <c r="DT45" s="113"/>
      <c r="DU45" s="113"/>
      <c r="DV45" s="113"/>
      <c r="DW45" s="113"/>
      <c r="DX45" s="113"/>
      <c r="DY45" s="113"/>
      <c r="DZ45" s="113"/>
      <c r="EA45" s="113"/>
      <c r="EB45" s="113"/>
      <c r="EC45" s="113"/>
      <c r="ED45" s="113"/>
      <c r="EE45" s="113"/>
      <c r="EF45" s="113"/>
      <c r="EG45" s="113"/>
      <c r="EH45" s="113"/>
      <c r="EI45" s="113"/>
      <c r="EJ45" s="113"/>
      <c r="EK45" s="113"/>
      <c r="EL45" s="113"/>
      <c r="EM45" s="113"/>
      <c r="EN45" s="113"/>
      <c r="EO45" s="113"/>
      <c r="EP45" s="113"/>
      <c r="EQ45" s="113"/>
      <c r="ER45" s="113"/>
      <c r="ES45" s="113"/>
      <c r="ET45" s="113"/>
      <c r="EU45" s="113"/>
      <c r="EV45" s="113"/>
      <c r="EW45" s="113"/>
      <c r="EX45" s="113"/>
      <c r="EY45" s="113"/>
      <c r="EZ45" s="113"/>
      <c r="FA45" s="113"/>
      <c r="FB45" s="113"/>
      <c r="FC45" s="113"/>
      <c r="FD45" s="113"/>
      <c r="FE45" s="113"/>
      <c r="FF45" s="113"/>
      <c r="FG45" s="113"/>
      <c r="FH45" s="113"/>
      <c r="FI45" s="113"/>
      <c r="FJ45" s="113"/>
      <c r="FK45" s="113"/>
      <c r="FL45" s="113"/>
      <c r="FM45" s="113"/>
      <c r="FN45" s="113"/>
      <c r="FO45" s="113"/>
      <c r="FP45" s="113"/>
      <c r="FQ45" s="113"/>
      <c r="FR45" s="113"/>
      <c r="FS45" s="113"/>
      <c r="FT45" s="113"/>
      <c r="FU45" s="113"/>
      <c r="FV45" s="113"/>
      <c r="FW45" s="113"/>
      <c r="FX45" s="113"/>
      <c r="FY45" s="113"/>
      <c r="FZ45" s="113"/>
      <c r="GA45" s="113"/>
      <c r="GB45" s="113"/>
      <c r="GC45" s="113"/>
      <c r="GD45" s="113"/>
      <c r="GE45" s="113"/>
      <c r="GF45" s="113"/>
      <c r="GG45" s="113"/>
      <c r="GH45" s="113"/>
      <c r="GI45" s="113"/>
      <c r="GJ45" s="113"/>
      <c r="GK45" s="113"/>
      <c r="GL45" s="113"/>
      <c r="GM45" s="113"/>
      <c r="GN45" s="113"/>
      <c r="GO45" s="113"/>
      <c r="GP45" s="113"/>
      <c r="GQ45" s="113"/>
      <c r="GR45" s="113"/>
      <c r="GS45" s="113"/>
      <c r="GT45" s="113"/>
      <c r="GU45" s="113"/>
      <c r="GV45" s="113"/>
      <c r="GW45" s="113"/>
      <c r="GX45" s="113"/>
      <c r="GY45" s="113"/>
      <c r="GZ45" s="113"/>
      <c r="HA45" s="113"/>
      <c r="HB45" s="113"/>
      <c r="HC45" s="113"/>
      <c r="HD45" s="113"/>
      <c r="HE45" s="113"/>
      <c r="HF45" s="113"/>
      <c r="HG45" s="113"/>
      <c r="HH45" s="113"/>
      <c r="HI45" s="113"/>
      <c r="HJ45" s="113"/>
      <c r="HK45" s="113"/>
      <c r="HL45" s="113"/>
      <c r="HM45" s="113"/>
      <c r="HN45" s="113"/>
      <c r="HO45" s="113"/>
      <c r="HP45" s="113"/>
      <c r="HQ45" s="113"/>
      <c r="HR45" s="113"/>
      <c r="HS45" s="113"/>
      <c r="HT45" s="113"/>
      <c r="HU45" s="113"/>
      <c r="HV45" s="113"/>
      <c r="HW45" s="113"/>
      <c r="HX45" s="113"/>
      <c r="HY45" s="113"/>
      <c r="HZ45" s="113"/>
      <c r="IA45" s="113"/>
      <c r="IB45" s="113"/>
      <c r="IC45" s="113"/>
      <c r="ID45" s="113"/>
      <c r="IE45" s="113"/>
      <c r="IF45" s="113"/>
      <c r="IG45" s="113"/>
      <c r="IH45" s="113"/>
      <c r="II45" s="113"/>
      <c r="IJ45" s="113"/>
      <c r="IK45" s="113"/>
      <c r="IL45" s="113"/>
      <c r="IM45" s="113"/>
      <c r="IN45" s="113"/>
      <c r="IO45" s="113"/>
      <c r="IP45" s="113"/>
      <c r="IQ45" s="113"/>
      <c r="IR45" s="113"/>
      <c r="IS45" s="113"/>
      <c r="IT45" s="113"/>
      <c r="IU45" s="113"/>
      <c r="IV45" s="113"/>
    </row>
  </sheetData>
  <sheetProtection formatCells="0" formatColumns="0" formatRows="0"/>
  <mergeCells count="1">
    <mergeCell ref="A3:C3"/>
  </mergeCells>
  <printOptions horizontalCentered="1"/>
  <pageMargins left="0.196850393700787" right="0.196850393700787" top="0.78740157480315" bottom="0.590551181102362" header="2.3762664233315e-311" footer="0"/>
  <pageSetup paperSize="9" scale="58" orientation="landscape" verticalDpi="3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1"/>
  <sheetViews>
    <sheetView showGridLines="0" showZeros="0" topLeftCell="A3" workbookViewId="0">
      <selection activeCell="C8" sqref="C8"/>
    </sheetView>
  </sheetViews>
  <sheetFormatPr defaultColWidth="9.125" defaultRowHeight="10.8"/>
  <cols>
    <col min="1" max="1" width="13.5" style="98" customWidth="1"/>
    <col min="2" max="2" width="25.5" style="98" customWidth="1"/>
    <col min="3" max="3" width="11.625" style="98" customWidth="1"/>
    <col min="4" max="4" width="12.625" style="98" customWidth="1"/>
    <col min="5" max="5" width="11" style="98" customWidth="1"/>
    <col min="6" max="6" width="12.375" style="98" customWidth="1"/>
    <col min="7" max="7" width="11.875" style="98" customWidth="1"/>
    <col min="8" max="8" width="12.625" style="98" customWidth="1"/>
    <col min="9" max="9" width="13.625" style="98" customWidth="1"/>
    <col min="10" max="10" width="12.625" style="98" customWidth="1"/>
    <col min="11" max="11" width="12.875" style="98" customWidth="1"/>
    <col min="12" max="12" width="11.625" style="98" customWidth="1"/>
    <col min="13" max="13" width="12.875" style="98" customWidth="1"/>
    <col min="14" max="14" width="11.5" style="98" customWidth="1"/>
    <col min="15" max="15" width="6.625" style="98" customWidth="1"/>
    <col min="16" max="16" width="11.875" style="98" customWidth="1"/>
    <col min="17" max="16384" width="9.125" style="98"/>
  </cols>
  <sheetData>
    <row r="1" ht="23.1" customHeight="1" spans="1:16">
      <c r="A1" s="234"/>
      <c r="B1" s="388"/>
      <c r="C1" s="388"/>
      <c r="D1" s="388"/>
      <c r="E1" s="388"/>
      <c r="F1" s="388"/>
      <c r="G1" s="388"/>
      <c r="H1" s="192"/>
      <c r="I1" s="192"/>
      <c r="J1" s="192"/>
      <c r="K1" s="388"/>
      <c r="L1" s="234"/>
      <c r="M1" s="234"/>
      <c r="N1" s="388" t="s">
        <v>88</v>
      </c>
      <c r="O1" s="234"/>
      <c r="P1" s="234"/>
    </row>
    <row r="2" ht="23.1" customHeight="1" spans="1:16">
      <c r="A2" s="337" t="s">
        <v>89</v>
      </c>
      <c r="B2" s="245"/>
      <c r="C2" s="245"/>
      <c r="D2" s="245"/>
      <c r="E2" s="245"/>
      <c r="F2" s="245"/>
      <c r="G2" s="245"/>
      <c r="H2" s="245"/>
      <c r="I2" s="245"/>
      <c r="J2" s="245"/>
      <c r="K2" s="245"/>
      <c r="L2" s="245"/>
      <c r="M2" s="245"/>
      <c r="N2" s="245"/>
      <c r="O2" s="234"/>
      <c r="P2" s="234"/>
    </row>
    <row r="3" ht="23.1" customHeight="1" spans="1:16">
      <c r="A3" s="234"/>
      <c r="B3" s="385"/>
      <c r="C3" s="385"/>
      <c r="D3" s="228"/>
      <c r="E3" s="228"/>
      <c r="F3" s="228"/>
      <c r="G3" s="228"/>
      <c r="H3" s="192"/>
      <c r="I3" s="192"/>
      <c r="J3" s="192"/>
      <c r="K3" s="385"/>
      <c r="L3" s="234"/>
      <c r="M3" s="236" t="s">
        <v>90</v>
      </c>
      <c r="N3" s="236"/>
      <c r="O3" s="234"/>
      <c r="P3" s="234"/>
    </row>
    <row r="4" ht="23.1" customHeight="1" spans="1:16">
      <c r="A4" s="249" t="s">
        <v>91</v>
      </c>
      <c r="B4" s="249" t="s">
        <v>92</v>
      </c>
      <c r="C4" s="248" t="s">
        <v>93</v>
      </c>
      <c r="D4" s="194" t="s">
        <v>94</v>
      </c>
      <c r="E4" s="194"/>
      <c r="F4" s="194"/>
      <c r="G4" s="215" t="s">
        <v>95</v>
      </c>
      <c r="H4" s="194" t="s">
        <v>96</v>
      </c>
      <c r="I4" s="194" t="s">
        <v>97</v>
      </c>
      <c r="J4" s="194"/>
      <c r="K4" s="249" t="s">
        <v>98</v>
      </c>
      <c r="L4" s="249" t="s">
        <v>99</v>
      </c>
      <c r="M4" s="287" t="s">
        <v>100</v>
      </c>
      <c r="N4" s="198" t="s">
        <v>101</v>
      </c>
      <c r="O4" s="234"/>
      <c r="P4" s="234"/>
    </row>
    <row r="5" ht="46.5" customHeight="1" spans="1:16">
      <c r="A5" s="249"/>
      <c r="B5" s="249"/>
      <c r="C5" s="249"/>
      <c r="D5" s="260" t="s">
        <v>102</v>
      </c>
      <c r="E5" s="389" t="s">
        <v>103</v>
      </c>
      <c r="F5" s="239" t="s">
        <v>104</v>
      </c>
      <c r="G5" s="194"/>
      <c r="H5" s="194"/>
      <c r="I5" s="194"/>
      <c r="J5" s="194"/>
      <c r="K5" s="249"/>
      <c r="L5" s="249"/>
      <c r="M5" s="249"/>
      <c r="N5" s="194"/>
      <c r="O5" s="234"/>
      <c r="P5" s="234"/>
    </row>
    <row r="6" ht="46.5" customHeight="1" spans="1:16">
      <c r="A6" s="249"/>
      <c r="B6" s="249"/>
      <c r="C6" s="249"/>
      <c r="D6" s="216"/>
      <c r="E6" s="248"/>
      <c r="F6" s="230"/>
      <c r="G6" s="194"/>
      <c r="H6" s="194"/>
      <c r="I6" s="194" t="s">
        <v>105</v>
      </c>
      <c r="J6" s="194" t="s">
        <v>106</v>
      </c>
      <c r="K6" s="249"/>
      <c r="L6" s="249"/>
      <c r="M6" s="249"/>
      <c r="N6" s="194"/>
      <c r="O6" s="234"/>
      <c r="P6" s="234"/>
    </row>
    <row r="7" s="183" customFormat="1" ht="29.25" customHeight="1" spans="1:18">
      <c r="A7" s="231"/>
      <c r="B7" s="231" t="s">
        <v>107</v>
      </c>
      <c r="C7" s="282">
        <f>D7+L7+N7</f>
        <v>12569887</v>
      </c>
      <c r="D7" s="282">
        <f>D8</f>
        <v>11569655</v>
      </c>
      <c r="E7" s="282">
        <f>E8</f>
        <v>11569655</v>
      </c>
      <c r="F7" s="282">
        <v>0</v>
      </c>
      <c r="G7" s="282">
        <v>0</v>
      </c>
      <c r="H7" s="282">
        <v>0</v>
      </c>
      <c r="I7" s="282">
        <v>0</v>
      </c>
      <c r="J7" s="282">
        <v>0</v>
      </c>
      <c r="K7" s="282">
        <v>0</v>
      </c>
      <c r="L7" s="282">
        <f>L8</f>
        <v>232</v>
      </c>
      <c r="M7" s="282">
        <v>0</v>
      </c>
      <c r="N7" s="282">
        <f>N8</f>
        <v>1000000</v>
      </c>
      <c r="O7" s="98"/>
      <c r="P7" s="390"/>
      <c r="Q7" s="98"/>
      <c r="R7" s="98"/>
    </row>
    <row r="8" ht="29.25" customHeight="1" spans="1:16">
      <c r="A8" s="231" t="s">
        <v>108</v>
      </c>
      <c r="B8" s="231" t="s">
        <v>109</v>
      </c>
      <c r="C8" s="282">
        <v>12569887</v>
      </c>
      <c r="D8" s="282">
        <v>11569655</v>
      </c>
      <c r="E8" s="282">
        <v>11569655</v>
      </c>
      <c r="F8" s="282">
        <v>0</v>
      </c>
      <c r="G8" s="282">
        <v>0</v>
      </c>
      <c r="H8" s="282">
        <v>0</v>
      </c>
      <c r="I8" s="282">
        <v>0</v>
      </c>
      <c r="J8" s="282">
        <v>0</v>
      </c>
      <c r="K8" s="282">
        <v>0</v>
      </c>
      <c r="L8" s="282">
        <v>232</v>
      </c>
      <c r="M8" s="282">
        <v>0</v>
      </c>
      <c r="N8" s="282">
        <v>1000000</v>
      </c>
      <c r="O8" s="234"/>
      <c r="P8" s="234"/>
    </row>
    <row r="9" ht="29.25" customHeight="1" spans="1:16">
      <c r="A9" s="231"/>
      <c r="B9" s="231"/>
      <c r="C9" s="282"/>
      <c r="D9" s="282"/>
      <c r="E9" s="282"/>
      <c r="F9" s="282"/>
      <c r="G9" s="282"/>
      <c r="H9" s="282"/>
      <c r="I9" s="282"/>
      <c r="J9" s="282"/>
      <c r="K9" s="282"/>
      <c r="L9" s="282"/>
      <c r="M9" s="282"/>
      <c r="N9" s="282"/>
      <c r="O9" s="234"/>
      <c r="P9" s="234"/>
    </row>
    <row r="10" ht="29.25" customHeight="1" spans="1:16">
      <c r="A10" s="231"/>
      <c r="B10" s="231"/>
      <c r="C10" s="282"/>
      <c r="D10" s="282"/>
      <c r="E10" s="282"/>
      <c r="F10" s="282"/>
      <c r="G10" s="282"/>
      <c r="H10" s="282"/>
      <c r="I10" s="282"/>
      <c r="J10" s="282"/>
      <c r="K10" s="282"/>
      <c r="L10" s="282"/>
      <c r="M10" s="282"/>
      <c r="N10" s="282"/>
      <c r="O10" s="234"/>
      <c r="P10" s="234"/>
    </row>
    <row r="11" ht="29.25" customHeight="1" spans="1:16">
      <c r="A11" s="231"/>
      <c r="B11" s="231"/>
      <c r="C11" s="282"/>
      <c r="D11" s="282"/>
      <c r="E11" s="282"/>
      <c r="F11" s="282"/>
      <c r="G11" s="282"/>
      <c r="H11" s="282"/>
      <c r="I11" s="282"/>
      <c r="J11" s="282"/>
      <c r="K11" s="282"/>
      <c r="L11" s="282"/>
      <c r="M11" s="282"/>
      <c r="N11" s="282"/>
      <c r="O11" s="234"/>
      <c r="P11" s="234"/>
    </row>
    <row r="12" ht="29.25" customHeight="1" spans="1:16">
      <c r="A12" s="250"/>
      <c r="B12" s="250"/>
      <c r="C12" s="282"/>
      <c r="D12" s="282"/>
      <c r="E12" s="282"/>
      <c r="F12" s="282"/>
      <c r="G12" s="282"/>
      <c r="H12" s="282"/>
      <c r="I12" s="282"/>
      <c r="J12" s="282"/>
      <c r="K12" s="282"/>
      <c r="L12" s="282"/>
      <c r="M12" s="282"/>
      <c r="N12" s="282"/>
      <c r="O12" s="234"/>
      <c r="P12" s="234"/>
    </row>
    <row r="13" ht="29.25" customHeight="1" spans="1:14">
      <c r="A13" s="250"/>
      <c r="B13" s="231"/>
      <c r="C13" s="282"/>
      <c r="D13" s="282"/>
      <c r="E13" s="282"/>
      <c r="F13" s="282"/>
      <c r="G13" s="282"/>
      <c r="H13" s="282"/>
      <c r="I13" s="282"/>
      <c r="J13" s="282"/>
      <c r="K13" s="282"/>
      <c r="L13" s="282"/>
      <c r="M13" s="282"/>
      <c r="N13" s="282"/>
    </row>
    <row r="14" ht="29.25" customHeight="1" spans="1:14">
      <c r="A14" s="250"/>
      <c r="B14" s="231"/>
      <c r="C14" s="282"/>
      <c r="D14" s="282"/>
      <c r="E14" s="282"/>
      <c r="F14" s="282"/>
      <c r="G14" s="282"/>
      <c r="H14" s="282"/>
      <c r="I14" s="282"/>
      <c r="J14" s="282"/>
      <c r="K14" s="282"/>
      <c r="L14" s="282"/>
      <c r="M14" s="282"/>
      <c r="N14" s="282"/>
    </row>
    <row r="21" spans="4:4">
      <c r="D21" s="390"/>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rintOptions horizontalCentered="1"/>
  <pageMargins left="0.393700787401575" right="0.393700787401575" top="0.590551181102362" bottom="0.590551181102362" header="0.393700787401575" footer="0.393700787401575"/>
  <pageSetup paperSize="9" scale="6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3"/>
  <sheetViews>
    <sheetView showGridLines="0" showZeros="0" workbookViewId="0">
      <selection activeCell="A2" sqref="A2:O2"/>
    </sheetView>
  </sheetViews>
  <sheetFormatPr defaultColWidth="9.125" defaultRowHeight="10.8"/>
  <cols>
    <col min="1" max="2" width="9.125" style="98" customWidth="1"/>
    <col min="3" max="3" width="38.375" style="98" customWidth="1"/>
    <col min="4" max="4" width="16.375" style="98" customWidth="1"/>
    <col min="5" max="5" width="14.875" style="98" customWidth="1"/>
    <col min="6" max="6" width="18.25" style="98" customWidth="1"/>
    <col min="7" max="7" width="11.375" style="98" customWidth="1"/>
    <col min="8" max="8" width="12" style="98" customWidth="1"/>
    <col min="9" max="9" width="10.625" style="98" customWidth="1"/>
    <col min="10" max="12" width="10.375" style="98" customWidth="1"/>
    <col min="13" max="13" width="8.625" style="98" customWidth="1"/>
    <col min="14" max="14" width="9" style="98" customWidth="1"/>
    <col min="15" max="15" width="13" style="98" customWidth="1"/>
    <col min="16" max="17" width="6.625" style="98" customWidth="1"/>
    <col min="18" max="16384" width="9.125" style="98"/>
  </cols>
  <sheetData>
    <row r="1" ht="23.1" customHeight="1" spans="1:17">
      <c r="A1" s="234"/>
      <c r="B1" s="225"/>
      <c r="C1" s="225"/>
      <c r="D1" s="225"/>
      <c r="E1" s="225"/>
      <c r="F1" s="225"/>
      <c r="G1" s="225"/>
      <c r="H1" s="225"/>
      <c r="I1" s="225"/>
      <c r="J1" s="225"/>
      <c r="K1" s="225"/>
      <c r="L1" s="225"/>
      <c r="M1" s="234"/>
      <c r="N1" s="234"/>
      <c r="O1" s="388" t="s">
        <v>110</v>
      </c>
      <c r="P1" s="234"/>
      <c r="Q1" s="234"/>
    </row>
    <row r="2" ht="23.1" customHeight="1" spans="1:17">
      <c r="A2" s="383" t="s">
        <v>111</v>
      </c>
      <c r="B2" s="227"/>
      <c r="C2" s="227"/>
      <c r="D2" s="227"/>
      <c r="E2" s="227"/>
      <c r="F2" s="227"/>
      <c r="G2" s="227"/>
      <c r="H2" s="227"/>
      <c r="I2" s="227"/>
      <c r="J2" s="227"/>
      <c r="K2" s="227"/>
      <c r="L2" s="227"/>
      <c r="M2" s="227"/>
      <c r="N2" s="227"/>
      <c r="O2" s="227"/>
      <c r="P2" s="244"/>
      <c r="Q2" s="234"/>
    </row>
    <row r="3" ht="23.1" customHeight="1" spans="1:17">
      <c r="A3" s="384"/>
      <c r="B3" s="385"/>
      <c r="C3" s="228"/>
      <c r="D3" s="385"/>
      <c r="E3" s="228"/>
      <c r="F3" s="228"/>
      <c r="G3" s="228"/>
      <c r="H3" s="228"/>
      <c r="I3" s="385"/>
      <c r="J3" s="385"/>
      <c r="K3" s="228"/>
      <c r="L3" s="228"/>
      <c r="M3" s="234"/>
      <c r="N3" s="243" t="s">
        <v>90</v>
      </c>
      <c r="O3" s="243"/>
      <c r="P3" s="228"/>
      <c r="Q3" s="234"/>
    </row>
    <row r="4" ht="24.75" customHeight="1" spans="1:17">
      <c r="A4" s="229" t="s">
        <v>112</v>
      </c>
      <c r="B4" s="276" t="s">
        <v>91</v>
      </c>
      <c r="C4" s="196" t="s">
        <v>113</v>
      </c>
      <c r="D4" s="276" t="s">
        <v>114</v>
      </c>
      <c r="E4" s="194" t="s">
        <v>94</v>
      </c>
      <c r="F4" s="194"/>
      <c r="G4" s="194"/>
      <c r="H4" s="215" t="s">
        <v>95</v>
      </c>
      <c r="I4" s="249" t="s">
        <v>96</v>
      </c>
      <c r="J4" s="249" t="s">
        <v>97</v>
      </c>
      <c r="K4" s="249"/>
      <c r="L4" s="249" t="s">
        <v>98</v>
      </c>
      <c r="M4" s="229" t="s">
        <v>99</v>
      </c>
      <c r="N4" s="240" t="s">
        <v>100</v>
      </c>
      <c r="O4" s="240" t="s">
        <v>101</v>
      </c>
      <c r="P4" s="234"/>
      <c r="Q4" s="234"/>
    </row>
    <row r="5" ht="24.75" customHeight="1" spans="1:17">
      <c r="A5" s="229"/>
      <c r="B5" s="276"/>
      <c r="C5" s="196"/>
      <c r="D5" s="277"/>
      <c r="E5" s="260" t="s">
        <v>115</v>
      </c>
      <c r="F5" s="280" t="s">
        <v>103</v>
      </c>
      <c r="G5" s="198" t="s">
        <v>104</v>
      </c>
      <c r="H5" s="194"/>
      <c r="I5" s="249"/>
      <c r="J5" s="249"/>
      <c r="K5" s="249"/>
      <c r="L5" s="249"/>
      <c r="M5" s="229"/>
      <c r="N5" s="229"/>
      <c r="O5" s="229"/>
      <c r="P5" s="234"/>
      <c r="Q5" s="234"/>
    </row>
    <row r="6" ht="39" customHeight="1" spans="1:17">
      <c r="A6" s="229"/>
      <c r="B6" s="276"/>
      <c r="C6" s="196"/>
      <c r="D6" s="277"/>
      <c r="E6" s="216"/>
      <c r="F6" s="217"/>
      <c r="G6" s="194"/>
      <c r="H6" s="194"/>
      <c r="I6" s="249"/>
      <c r="J6" s="249" t="s">
        <v>105</v>
      </c>
      <c r="K6" s="249" t="s">
        <v>106</v>
      </c>
      <c r="L6" s="249"/>
      <c r="M6" s="229"/>
      <c r="N6" s="229"/>
      <c r="O6" s="229"/>
      <c r="P6" s="234"/>
      <c r="Q6" s="234"/>
    </row>
    <row r="7" s="183" customFormat="1" ht="29.25" customHeight="1" spans="1:19">
      <c r="A7" s="287"/>
      <c r="B7" s="231"/>
      <c r="C7" s="287" t="s">
        <v>107</v>
      </c>
      <c r="D7" s="386">
        <f>E7+M7+O7</f>
        <v>12569887</v>
      </c>
      <c r="E7" s="386">
        <f>E9+E10</f>
        <v>11569655</v>
      </c>
      <c r="F7" s="386">
        <f>F9+F10</f>
        <v>11569655</v>
      </c>
      <c r="G7" s="387">
        <v>0</v>
      </c>
      <c r="H7" s="386">
        <v>0</v>
      </c>
      <c r="I7" s="386">
        <v>0</v>
      </c>
      <c r="J7" s="386">
        <v>0</v>
      </c>
      <c r="K7" s="386">
        <v>0</v>
      </c>
      <c r="L7" s="386">
        <v>0</v>
      </c>
      <c r="M7" s="386">
        <f>M8</f>
        <v>232</v>
      </c>
      <c r="N7" s="386">
        <v>0</v>
      </c>
      <c r="O7" s="386">
        <f>O8</f>
        <v>1000000</v>
      </c>
      <c r="P7" s="98"/>
      <c r="Q7" s="98"/>
      <c r="R7" s="98"/>
      <c r="S7" s="98"/>
    </row>
    <row r="8" ht="29.25" customHeight="1" spans="1:17">
      <c r="A8" s="287"/>
      <c r="B8" s="231" t="s">
        <v>108</v>
      </c>
      <c r="C8" s="287" t="s">
        <v>109</v>
      </c>
      <c r="D8" s="386">
        <f>E8+M8+O8</f>
        <v>12569887</v>
      </c>
      <c r="E8" s="386">
        <f>SUM(E9:E10)</f>
        <v>11569655</v>
      </c>
      <c r="F8" s="386">
        <f>SUM(F9:F10)</f>
        <v>11569655</v>
      </c>
      <c r="G8" s="387">
        <v>0</v>
      </c>
      <c r="H8" s="386">
        <v>0</v>
      </c>
      <c r="I8" s="386">
        <v>0</v>
      </c>
      <c r="J8" s="386">
        <v>0</v>
      </c>
      <c r="K8" s="386">
        <v>0</v>
      </c>
      <c r="L8" s="386">
        <v>0</v>
      </c>
      <c r="M8" s="386">
        <v>232</v>
      </c>
      <c r="N8" s="386">
        <v>0</v>
      </c>
      <c r="O8" s="386">
        <v>1000000</v>
      </c>
      <c r="P8" s="234"/>
      <c r="Q8" s="234"/>
    </row>
    <row r="9" ht="29.25" customHeight="1" spans="1:17">
      <c r="A9" s="287">
        <v>2130301</v>
      </c>
      <c r="B9" s="231" t="s">
        <v>116</v>
      </c>
      <c r="C9" s="287" t="s">
        <v>117</v>
      </c>
      <c r="D9" s="386">
        <v>7099887</v>
      </c>
      <c r="E9" s="386">
        <v>6099655</v>
      </c>
      <c r="F9" s="386">
        <v>6099655</v>
      </c>
      <c r="G9" s="387">
        <v>0</v>
      </c>
      <c r="H9" s="386">
        <v>0</v>
      </c>
      <c r="I9" s="386">
        <v>0</v>
      </c>
      <c r="J9" s="386">
        <v>0</v>
      </c>
      <c r="K9" s="386">
        <v>0</v>
      </c>
      <c r="L9" s="386">
        <v>0</v>
      </c>
      <c r="M9" s="386">
        <v>232</v>
      </c>
      <c r="N9" s="386">
        <v>0</v>
      </c>
      <c r="O9" s="386">
        <v>1000000</v>
      </c>
      <c r="P9" s="234"/>
      <c r="Q9" s="234"/>
    </row>
    <row r="10" s="98" customFormat="1" ht="29.25" customHeight="1" spans="1:17">
      <c r="A10" s="283">
        <v>2130302</v>
      </c>
      <c r="B10" s="250" t="s">
        <v>118</v>
      </c>
      <c r="C10" s="283" t="s">
        <v>119</v>
      </c>
      <c r="D10" s="386">
        <v>5470000</v>
      </c>
      <c r="E10" s="386">
        <v>5470000</v>
      </c>
      <c r="F10" s="386">
        <v>5470000</v>
      </c>
      <c r="G10" s="387"/>
      <c r="H10" s="386"/>
      <c r="I10" s="386"/>
      <c r="J10" s="386"/>
      <c r="K10" s="386"/>
      <c r="L10" s="386"/>
      <c r="M10" s="386"/>
      <c r="N10" s="386"/>
      <c r="O10" s="386"/>
      <c r="P10" s="234"/>
      <c r="Q10" s="234"/>
    </row>
    <row r="11" ht="29.25" customHeight="1" spans="1:17">
      <c r="A11" s="287"/>
      <c r="B11" s="231"/>
      <c r="C11" s="287"/>
      <c r="D11" s="386"/>
      <c r="E11" s="386"/>
      <c r="F11" s="386"/>
      <c r="G11" s="387"/>
      <c r="H11" s="386"/>
      <c r="I11" s="386"/>
      <c r="J11" s="386"/>
      <c r="K11" s="386"/>
      <c r="L11" s="386"/>
      <c r="M11" s="386"/>
      <c r="N11" s="386"/>
      <c r="O11" s="386"/>
      <c r="P11" s="234"/>
      <c r="Q11" s="234"/>
    </row>
    <row r="12" ht="29.25" customHeight="1" spans="1:17">
      <c r="A12" s="287"/>
      <c r="B12" s="231"/>
      <c r="C12" s="287"/>
      <c r="D12" s="386"/>
      <c r="E12" s="386"/>
      <c r="F12" s="386"/>
      <c r="G12" s="387"/>
      <c r="H12" s="386"/>
      <c r="I12" s="386"/>
      <c r="J12" s="386"/>
      <c r="K12" s="386"/>
      <c r="L12" s="386"/>
      <c r="M12" s="386"/>
      <c r="N12" s="386"/>
      <c r="O12" s="386"/>
      <c r="P12" s="234"/>
      <c r="Q12" s="234"/>
    </row>
    <row r="13" s="318" customFormat="1"/>
  </sheetData>
  <sheetProtection formatCells="0" formatColumns="0" formatRows="0"/>
  <mergeCells count="17">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 ref="J4:K5"/>
  </mergeCells>
  <printOptions horizontalCentered="1"/>
  <pageMargins left="0.393700787401575" right="0.393700787401575" top="0.984251968503937" bottom="0.472440963655006" header="0.354330699274859" footer="0.314960634614539"/>
  <pageSetup paperSize="9" scale="58" orientation="landscape"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
  <sheetViews>
    <sheetView showGridLines="0" showZeros="0" workbookViewId="0">
      <selection activeCell="C10" sqref="C10"/>
    </sheetView>
  </sheetViews>
  <sheetFormatPr defaultColWidth="9" defaultRowHeight="10.8" outlineLevelCol="5"/>
  <cols>
    <col min="1" max="1" width="34.625" customWidth="1"/>
    <col min="2" max="2" width="19.875" customWidth="1"/>
    <col min="3" max="3" width="34.5" customWidth="1"/>
    <col min="4" max="4" width="15.625" customWidth="1"/>
    <col min="5" max="5" width="16.125" customWidth="1"/>
    <col min="6" max="6" width="18.875" customWidth="1"/>
  </cols>
  <sheetData>
    <row r="1" ht="11.25" customHeight="1" spans="1:6">
      <c r="A1" s="354" t="s">
        <v>120</v>
      </c>
      <c r="B1" s="354"/>
      <c r="C1" s="354"/>
      <c r="D1" s="354"/>
      <c r="E1" s="354"/>
      <c r="F1" s="355" t="s">
        <v>121</v>
      </c>
    </row>
    <row r="2" ht="11.25" customHeight="1" spans="1:6">
      <c r="A2" s="354"/>
      <c r="B2" s="354"/>
      <c r="C2" s="354"/>
      <c r="D2" s="354"/>
      <c r="E2" s="354"/>
      <c r="F2" s="355"/>
    </row>
    <row r="3" ht="19.5" customHeight="1" spans="1:6">
      <c r="A3" s="354"/>
      <c r="B3" s="354"/>
      <c r="C3" s="354"/>
      <c r="D3" s="354"/>
      <c r="E3" s="354"/>
      <c r="F3" s="356"/>
    </row>
    <row r="4" ht="20.25" customHeight="1" spans="1:1">
      <c r="A4" s="357" t="s">
        <v>122</v>
      </c>
    </row>
    <row r="5" ht="25.5" customHeight="1" spans="1:6">
      <c r="A5" s="167" t="s">
        <v>4</v>
      </c>
      <c r="B5" s="358"/>
      <c r="C5" s="359" t="s">
        <v>123</v>
      </c>
      <c r="D5" s="360"/>
      <c r="E5" s="360"/>
      <c r="F5" s="361"/>
    </row>
    <row r="6" ht="15" customHeight="1" spans="1:6">
      <c r="A6" s="103" t="s">
        <v>6</v>
      </c>
      <c r="B6" s="362" t="s">
        <v>124</v>
      </c>
      <c r="C6" s="103" t="s">
        <v>125</v>
      </c>
      <c r="D6" s="363" t="s">
        <v>107</v>
      </c>
      <c r="E6" s="363" t="s">
        <v>126</v>
      </c>
      <c r="F6" s="362" t="s">
        <v>127</v>
      </c>
    </row>
    <row r="7" ht="15" customHeight="1" spans="1:6">
      <c r="A7" s="364" t="s">
        <v>128</v>
      </c>
      <c r="B7" s="365"/>
      <c r="C7" s="366" t="s">
        <v>12</v>
      </c>
      <c r="D7" s="367">
        <f>E7+F7</f>
        <v>0</v>
      </c>
      <c r="E7" s="368"/>
      <c r="F7" s="369"/>
    </row>
    <row r="8" ht="15" customHeight="1" spans="1:6">
      <c r="A8" s="370" t="s">
        <v>129</v>
      </c>
      <c r="B8" s="365">
        <v>12569887</v>
      </c>
      <c r="C8" s="366" t="s">
        <v>16</v>
      </c>
      <c r="D8" s="367">
        <f t="shared" ref="D8:D26" si="0">E8+F8</f>
        <v>0</v>
      </c>
      <c r="E8" s="368"/>
      <c r="F8" s="369"/>
    </row>
    <row r="9" ht="15" customHeight="1" spans="1:6">
      <c r="A9" s="370" t="s">
        <v>130</v>
      </c>
      <c r="B9" s="365"/>
      <c r="C9" s="366" t="s">
        <v>20</v>
      </c>
      <c r="D9" s="367">
        <f t="shared" si="0"/>
        <v>0</v>
      </c>
      <c r="E9" s="368"/>
      <c r="F9" s="369"/>
    </row>
    <row r="10" ht="15" customHeight="1" spans="1:6">
      <c r="A10" s="364"/>
      <c r="B10" s="371"/>
      <c r="C10" s="366" t="s">
        <v>24</v>
      </c>
      <c r="D10" s="367">
        <f t="shared" si="0"/>
        <v>0</v>
      </c>
      <c r="E10" s="368"/>
      <c r="F10" s="369"/>
    </row>
    <row r="11" ht="15" customHeight="1" spans="1:6">
      <c r="A11" s="364"/>
      <c r="B11" s="371"/>
      <c r="C11" s="366" t="s">
        <v>28</v>
      </c>
      <c r="D11" s="367">
        <f t="shared" si="0"/>
        <v>0</v>
      </c>
      <c r="E11" s="368"/>
      <c r="F11" s="369"/>
    </row>
    <row r="12" ht="15" customHeight="1" spans="1:6">
      <c r="A12" s="364"/>
      <c r="B12" s="371"/>
      <c r="C12" s="366" t="s">
        <v>31</v>
      </c>
      <c r="D12" s="367">
        <f t="shared" si="0"/>
        <v>0</v>
      </c>
      <c r="E12" s="368"/>
      <c r="F12" s="369"/>
    </row>
    <row r="13" ht="15" customHeight="1" spans="1:6">
      <c r="A13" s="364"/>
      <c r="B13" s="371"/>
      <c r="C13" s="366" t="s">
        <v>35</v>
      </c>
      <c r="D13" s="367">
        <f t="shared" si="0"/>
        <v>0</v>
      </c>
      <c r="E13" s="368"/>
      <c r="F13" s="369"/>
    </row>
    <row r="14" ht="15" customHeight="1" spans="1:6">
      <c r="A14" s="364"/>
      <c r="B14" s="371"/>
      <c r="C14" s="366" t="s">
        <v>38</v>
      </c>
      <c r="D14" s="367">
        <f t="shared" si="0"/>
        <v>0</v>
      </c>
      <c r="E14" s="368"/>
      <c r="F14" s="369"/>
    </row>
    <row r="15" ht="15" customHeight="1" spans="1:6">
      <c r="A15" s="364"/>
      <c r="B15" s="371"/>
      <c r="C15" s="366" t="s">
        <v>131</v>
      </c>
      <c r="D15" s="367">
        <f t="shared" si="0"/>
        <v>0</v>
      </c>
      <c r="E15" s="368"/>
      <c r="F15" s="369"/>
    </row>
    <row r="16" ht="15" customHeight="1" spans="1:6">
      <c r="A16" s="364"/>
      <c r="B16" s="371"/>
      <c r="C16" s="366" t="s">
        <v>132</v>
      </c>
      <c r="D16" s="367">
        <f t="shared" si="0"/>
        <v>0</v>
      </c>
      <c r="E16" s="368"/>
      <c r="F16" s="369"/>
    </row>
    <row r="17" ht="15" customHeight="1" spans="1:6">
      <c r="A17" s="364"/>
      <c r="B17" s="371"/>
      <c r="C17" s="366" t="s">
        <v>133</v>
      </c>
      <c r="D17" s="367">
        <f t="shared" si="0"/>
        <v>0</v>
      </c>
      <c r="E17" s="368"/>
      <c r="F17" s="369"/>
    </row>
    <row r="18" ht="15" customHeight="1" spans="1:6">
      <c r="A18" s="364"/>
      <c r="B18" s="371"/>
      <c r="C18" s="366" t="s">
        <v>134</v>
      </c>
      <c r="D18" s="367">
        <v>12569887</v>
      </c>
      <c r="E18" s="368">
        <v>12569887</v>
      </c>
      <c r="F18" s="369"/>
    </row>
    <row r="19" ht="15" customHeight="1" spans="1:6">
      <c r="A19" s="212"/>
      <c r="B19" s="371"/>
      <c r="C19" s="366" t="s">
        <v>135</v>
      </c>
      <c r="D19" s="367">
        <f t="shared" si="0"/>
        <v>0</v>
      </c>
      <c r="E19" s="368"/>
      <c r="F19" s="369"/>
    </row>
    <row r="20" ht="15" customHeight="1" spans="1:6">
      <c r="A20" s="212"/>
      <c r="B20" s="371"/>
      <c r="C20" s="372" t="s">
        <v>136</v>
      </c>
      <c r="D20" s="367">
        <f t="shared" si="0"/>
        <v>0</v>
      </c>
      <c r="E20" s="368"/>
      <c r="F20" s="369"/>
    </row>
    <row r="21" ht="15" customHeight="1" spans="1:6">
      <c r="A21" s="212"/>
      <c r="B21" s="371"/>
      <c r="C21" s="372" t="s">
        <v>137</v>
      </c>
      <c r="D21" s="367">
        <f t="shared" si="0"/>
        <v>0</v>
      </c>
      <c r="E21" s="368"/>
      <c r="F21" s="369"/>
    </row>
    <row r="22" ht="15" customHeight="1" spans="1:6">
      <c r="A22" s="212"/>
      <c r="B22" s="371"/>
      <c r="C22" s="372" t="s">
        <v>138</v>
      </c>
      <c r="D22" s="367">
        <f t="shared" si="0"/>
        <v>0</v>
      </c>
      <c r="E22" s="368"/>
      <c r="F22" s="369"/>
    </row>
    <row r="23" ht="21.75" customHeight="1" spans="1:6">
      <c r="A23" s="212"/>
      <c r="B23" s="371"/>
      <c r="C23" s="372" t="s">
        <v>139</v>
      </c>
      <c r="D23" s="367">
        <f t="shared" si="0"/>
        <v>0</v>
      </c>
      <c r="E23" s="368"/>
      <c r="F23" s="369"/>
    </row>
    <row r="24" ht="22.5" customHeight="1" spans="1:6">
      <c r="A24" s="212"/>
      <c r="B24" s="371"/>
      <c r="C24" s="373" t="s">
        <v>140</v>
      </c>
      <c r="D24" s="367">
        <f t="shared" si="0"/>
        <v>0</v>
      </c>
      <c r="E24" s="368"/>
      <c r="F24" s="369"/>
    </row>
    <row r="25" ht="22.5" customHeight="1" spans="1:6">
      <c r="A25" s="212"/>
      <c r="B25" s="371"/>
      <c r="C25" s="372" t="s">
        <v>141</v>
      </c>
      <c r="D25" s="367">
        <f t="shared" si="0"/>
        <v>0</v>
      </c>
      <c r="E25" s="368"/>
      <c r="F25" s="369"/>
    </row>
    <row r="26" ht="21" customHeight="1" spans="1:6">
      <c r="A26" s="364"/>
      <c r="B26" s="371"/>
      <c r="C26" s="372" t="s">
        <v>142</v>
      </c>
      <c r="D26" s="367">
        <f t="shared" si="0"/>
        <v>0</v>
      </c>
      <c r="E26" s="368"/>
      <c r="F26" s="369"/>
    </row>
    <row r="27" s="98" customFormat="1" ht="22.5" customHeight="1" spans="1:6">
      <c r="A27" s="108" t="s">
        <v>81</v>
      </c>
      <c r="B27" s="374">
        <v>12569887</v>
      </c>
      <c r="C27" s="375" t="s">
        <v>93</v>
      </c>
      <c r="D27" s="376">
        <v>12569887</v>
      </c>
      <c r="E27" s="377">
        <v>12569887</v>
      </c>
      <c r="F27" s="378">
        <v>0</v>
      </c>
    </row>
    <row r="28" ht="22.5" customHeight="1" spans="2:6">
      <c r="B28" s="379">
        <v>0</v>
      </c>
      <c r="C28" s="380"/>
      <c r="D28" s="380"/>
      <c r="E28" s="381">
        <v>0</v>
      </c>
      <c r="F28" s="381">
        <v>0</v>
      </c>
    </row>
    <row r="29" ht="22.5" customHeight="1" spans="2:6">
      <c r="B29" s="379">
        <v>0</v>
      </c>
      <c r="C29" s="380"/>
      <c r="D29" s="380"/>
      <c r="E29" s="381">
        <v>0</v>
      </c>
      <c r="F29" s="381">
        <v>0</v>
      </c>
    </row>
    <row r="30" ht="22.5" customHeight="1" spans="2:6">
      <c r="B30" s="379">
        <v>0</v>
      </c>
      <c r="C30" s="380"/>
      <c r="D30" s="380"/>
      <c r="E30" s="381">
        <v>0</v>
      </c>
      <c r="F30" s="381">
        <v>0</v>
      </c>
    </row>
    <row r="31" ht="22.5" customHeight="1" spans="2:6">
      <c r="B31" s="379">
        <v>0</v>
      </c>
      <c r="C31" s="380"/>
      <c r="D31" s="380"/>
      <c r="E31" s="381">
        <v>0</v>
      </c>
      <c r="F31" s="381">
        <v>0</v>
      </c>
    </row>
    <row r="32" ht="22.5" customHeight="1" spans="2:6">
      <c r="B32" s="379">
        <v>0</v>
      </c>
      <c r="C32" s="380"/>
      <c r="D32" s="380"/>
      <c r="E32" s="381">
        <v>0</v>
      </c>
      <c r="F32" s="381">
        <v>0</v>
      </c>
    </row>
    <row r="33" ht="22.5" customHeight="1" spans="2:6">
      <c r="B33" s="379">
        <v>0</v>
      </c>
      <c r="C33" s="380"/>
      <c r="D33" s="380"/>
      <c r="E33" s="381">
        <v>0</v>
      </c>
      <c r="F33" s="381">
        <v>0</v>
      </c>
    </row>
    <row r="34" ht="22.5" customHeight="1" spans="2:6">
      <c r="B34" s="379">
        <v>0</v>
      </c>
      <c r="C34" s="380"/>
      <c r="D34" s="380"/>
      <c r="E34" s="381">
        <v>0</v>
      </c>
      <c r="F34" s="381">
        <v>0</v>
      </c>
    </row>
    <row r="35" ht="22.5" customHeight="1" spans="2:6">
      <c r="B35" s="379">
        <v>0</v>
      </c>
      <c r="C35" s="380"/>
      <c r="D35" s="380"/>
      <c r="E35" s="382">
        <v>0</v>
      </c>
      <c r="F35" s="382">
        <v>0</v>
      </c>
    </row>
  </sheetData>
  <sheetProtection formatCells="0" formatColumns="0" formatRows="0"/>
  <mergeCells count="4">
    <mergeCell ref="A5:B5"/>
    <mergeCell ref="C5:F5"/>
    <mergeCell ref="F1:F2"/>
    <mergeCell ref="A1:E3"/>
  </mergeCells>
  <pageMargins left="0.708661417322835" right="0.708661417322835" top="0.748031496062992" bottom="0.748031496062992"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2"/>
  <sheetViews>
    <sheetView showGridLines="0" showZeros="0" workbookViewId="0">
      <selection activeCell="F7" sqref="F7"/>
    </sheetView>
  </sheetViews>
  <sheetFormatPr defaultColWidth="9.125" defaultRowHeight="10.8"/>
  <cols>
    <col min="1" max="2" width="12.875" style="98" customWidth="1"/>
    <col min="3" max="3" width="35.625" style="98" customWidth="1"/>
    <col min="4" max="4" width="14.875" style="98" customWidth="1"/>
    <col min="5" max="5" width="12.25" style="98" customWidth="1"/>
    <col min="6" max="6" width="13.625" style="98" customWidth="1"/>
    <col min="7" max="22" width="10.375" style="98" customWidth="1"/>
    <col min="23" max="24" width="6.875" style="98" customWidth="1"/>
    <col min="25" max="16384" width="9.125" style="98"/>
  </cols>
  <sheetData>
    <row r="1" ht="24.75" customHeight="1" spans="1:24">
      <c r="A1" s="244"/>
      <c r="B1" s="244"/>
      <c r="C1" s="244"/>
      <c r="D1" s="244"/>
      <c r="E1" s="244"/>
      <c r="F1" s="244"/>
      <c r="G1" s="244"/>
      <c r="H1" s="244"/>
      <c r="I1" s="244"/>
      <c r="J1" s="244"/>
      <c r="K1" s="244"/>
      <c r="L1" s="244"/>
      <c r="M1" s="244"/>
      <c r="N1" s="244"/>
      <c r="O1" s="244"/>
      <c r="P1" s="244"/>
      <c r="Q1" s="220"/>
      <c r="R1" s="220"/>
      <c r="S1" s="192"/>
      <c r="T1" s="192"/>
      <c r="U1" s="261"/>
      <c r="V1" s="225" t="s">
        <v>143</v>
      </c>
      <c r="W1" s="192"/>
      <c r="X1" s="192"/>
    </row>
    <row r="2" ht="24.75" customHeight="1" spans="1:24">
      <c r="A2" s="245" t="s">
        <v>144</v>
      </c>
      <c r="B2" s="245"/>
      <c r="C2" s="245"/>
      <c r="D2" s="245"/>
      <c r="E2" s="245"/>
      <c r="F2" s="245"/>
      <c r="G2" s="245"/>
      <c r="H2" s="245"/>
      <c r="I2" s="245"/>
      <c r="J2" s="245"/>
      <c r="K2" s="245"/>
      <c r="L2" s="245"/>
      <c r="M2" s="245"/>
      <c r="N2" s="245"/>
      <c r="O2" s="245"/>
      <c r="P2" s="245"/>
      <c r="Q2" s="245"/>
      <c r="R2" s="245"/>
      <c r="S2" s="245"/>
      <c r="T2" s="245"/>
      <c r="U2" s="245"/>
      <c r="V2" s="245"/>
      <c r="W2" s="192"/>
      <c r="X2" s="192"/>
    </row>
    <row r="3" ht="24.75" customHeight="1" spans="1:24">
      <c r="A3" s="246"/>
      <c r="B3" s="244"/>
      <c r="C3" s="244"/>
      <c r="D3" s="244"/>
      <c r="E3" s="244"/>
      <c r="F3" s="244"/>
      <c r="G3" s="244"/>
      <c r="H3" s="244"/>
      <c r="I3" s="244"/>
      <c r="J3" s="244"/>
      <c r="K3" s="244"/>
      <c r="L3" s="244"/>
      <c r="M3" s="244"/>
      <c r="N3" s="244"/>
      <c r="O3" s="244"/>
      <c r="P3" s="244"/>
      <c r="Q3" s="254"/>
      <c r="R3" s="254"/>
      <c r="S3" s="258"/>
      <c r="T3" s="258"/>
      <c r="U3" s="258"/>
      <c r="V3" s="268" t="s">
        <v>90</v>
      </c>
      <c r="W3" s="258"/>
      <c r="X3" s="258"/>
    </row>
    <row r="4" ht="24.75" customHeight="1" spans="1:24">
      <c r="A4" s="247" t="s">
        <v>112</v>
      </c>
      <c r="B4" s="265" t="s">
        <v>91</v>
      </c>
      <c r="C4" s="350" t="s">
        <v>113</v>
      </c>
      <c r="D4" s="230" t="s">
        <v>93</v>
      </c>
      <c r="E4" s="230" t="s">
        <v>145</v>
      </c>
      <c r="F4" s="230"/>
      <c r="G4" s="230"/>
      <c r="H4" s="230"/>
      <c r="I4" s="229" t="s">
        <v>146</v>
      </c>
      <c r="J4" s="229"/>
      <c r="K4" s="229"/>
      <c r="L4" s="229"/>
      <c r="M4" s="229"/>
      <c r="N4" s="229"/>
      <c r="O4" s="229"/>
      <c r="P4" s="229"/>
      <c r="Q4" s="229"/>
      <c r="R4" s="229"/>
      <c r="S4" s="265" t="s">
        <v>147</v>
      </c>
      <c r="T4" s="229" t="s">
        <v>148</v>
      </c>
      <c r="U4" s="353" t="s">
        <v>149</v>
      </c>
      <c r="V4" s="229" t="s">
        <v>150</v>
      </c>
      <c r="W4" s="258"/>
      <c r="X4" s="258"/>
    </row>
    <row r="5" ht="24.75" customHeight="1" spans="1:24">
      <c r="A5" s="247"/>
      <c r="B5" s="265"/>
      <c r="C5" s="350"/>
      <c r="D5" s="229"/>
      <c r="E5" s="351" t="s">
        <v>107</v>
      </c>
      <c r="F5" s="240" t="s">
        <v>151</v>
      </c>
      <c r="G5" s="240" t="s">
        <v>152</v>
      </c>
      <c r="H5" s="240" t="s">
        <v>153</v>
      </c>
      <c r="I5" s="240" t="s">
        <v>107</v>
      </c>
      <c r="J5" s="255" t="s">
        <v>154</v>
      </c>
      <c r="K5" s="255" t="s">
        <v>155</v>
      </c>
      <c r="L5" s="255" t="s">
        <v>156</v>
      </c>
      <c r="M5" s="278" t="s">
        <v>157</v>
      </c>
      <c r="N5" s="240" t="s">
        <v>158</v>
      </c>
      <c r="O5" s="240" t="s">
        <v>159</v>
      </c>
      <c r="P5" s="240" t="s">
        <v>160</v>
      </c>
      <c r="Q5" s="240" t="s">
        <v>161</v>
      </c>
      <c r="R5" s="239" t="s">
        <v>162</v>
      </c>
      <c r="S5" s="230"/>
      <c r="T5" s="229"/>
      <c r="U5" s="353"/>
      <c r="V5" s="229"/>
      <c r="W5" s="258"/>
      <c r="X5" s="258"/>
    </row>
    <row r="6" ht="30.75" customHeight="1" spans="1:24">
      <c r="A6" s="247"/>
      <c r="B6" s="265"/>
      <c r="C6" s="350"/>
      <c r="D6" s="229"/>
      <c r="E6" s="259"/>
      <c r="F6" s="229"/>
      <c r="G6" s="229"/>
      <c r="H6" s="229"/>
      <c r="I6" s="229"/>
      <c r="J6" s="256"/>
      <c r="K6" s="256"/>
      <c r="L6" s="256"/>
      <c r="M6" s="255"/>
      <c r="N6" s="229"/>
      <c r="O6" s="229"/>
      <c r="P6" s="229"/>
      <c r="Q6" s="229"/>
      <c r="R6" s="230"/>
      <c r="S6" s="230"/>
      <c r="T6" s="229"/>
      <c r="U6" s="353"/>
      <c r="V6" s="229"/>
      <c r="W6" s="192"/>
      <c r="X6" s="192"/>
    </row>
    <row r="7" s="98" customFormat="1" ht="27" customHeight="1" spans="1:22">
      <c r="A7" s="348"/>
      <c r="B7" s="349"/>
      <c r="C7" s="348" t="s">
        <v>107</v>
      </c>
      <c r="D7" s="182">
        <f>E7+I7</f>
        <v>12569887</v>
      </c>
      <c r="E7" s="182">
        <f>F7+G7+H7</f>
        <v>7099887</v>
      </c>
      <c r="F7" s="182">
        <f>F8</f>
        <v>6181538</v>
      </c>
      <c r="G7" s="182">
        <f>G8</f>
        <v>910069</v>
      </c>
      <c r="H7" s="182">
        <f>H8</f>
        <v>8280</v>
      </c>
      <c r="I7" s="182">
        <f>I8</f>
        <v>5470000</v>
      </c>
      <c r="J7" s="182">
        <f>J8</f>
        <v>5470000</v>
      </c>
      <c r="K7" s="182">
        <v>0</v>
      </c>
      <c r="L7" s="182">
        <v>0</v>
      </c>
      <c r="M7" s="182">
        <v>0</v>
      </c>
      <c r="N7" s="182">
        <v>0</v>
      </c>
      <c r="O7" s="182">
        <v>0</v>
      </c>
      <c r="P7" s="182">
        <v>0</v>
      </c>
      <c r="Q7" s="182">
        <v>0</v>
      </c>
      <c r="R7" s="182">
        <v>0</v>
      </c>
      <c r="S7" s="182">
        <v>0</v>
      </c>
      <c r="T7" s="182">
        <v>0</v>
      </c>
      <c r="U7" s="182">
        <v>0</v>
      </c>
      <c r="V7" s="182">
        <v>0</v>
      </c>
    </row>
    <row r="8" ht="27" customHeight="1" spans="1:24">
      <c r="A8" s="348"/>
      <c r="B8" s="349" t="s">
        <v>108</v>
      </c>
      <c r="C8" s="348" t="s">
        <v>109</v>
      </c>
      <c r="D8" s="182">
        <f>D9+D10</f>
        <v>12569887.52</v>
      </c>
      <c r="E8" s="182">
        <v>7099887</v>
      </c>
      <c r="F8" s="182">
        <v>6181538</v>
      </c>
      <c r="G8" s="182">
        <v>910069</v>
      </c>
      <c r="H8" s="182">
        <v>8280</v>
      </c>
      <c r="I8" s="182">
        <v>5470000</v>
      </c>
      <c r="J8" s="182">
        <v>5470000</v>
      </c>
      <c r="K8" s="182">
        <v>0</v>
      </c>
      <c r="L8" s="182">
        <v>0</v>
      </c>
      <c r="M8" s="182">
        <v>0</v>
      </c>
      <c r="N8" s="182">
        <v>0</v>
      </c>
      <c r="O8" s="182">
        <v>0</v>
      </c>
      <c r="P8" s="182">
        <v>0</v>
      </c>
      <c r="Q8" s="182">
        <v>0</v>
      </c>
      <c r="R8" s="182">
        <v>0</v>
      </c>
      <c r="S8" s="182">
        <v>0</v>
      </c>
      <c r="T8" s="182">
        <v>0</v>
      </c>
      <c r="U8" s="182">
        <v>0</v>
      </c>
      <c r="V8" s="182">
        <v>0</v>
      </c>
      <c r="W8" s="192"/>
      <c r="X8" s="192"/>
    </row>
    <row r="9" ht="27" customHeight="1" spans="1:24">
      <c r="A9" s="348">
        <v>2130301</v>
      </c>
      <c r="B9" s="349" t="s">
        <v>116</v>
      </c>
      <c r="C9" s="348" t="s">
        <v>117</v>
      </c>
      <c r="D9" s="182">
        <f>E9</f>
        <v>7099887.52</v>
      </c>
      <c r="E9" s="182">
        <v>7099887.52</v>
      </c>
      <c r="F9" s="182">
        <v>6181538</v>
      </c>
      <c r="G9" s="182">
        <v>910069</v>
      </c>
      <c r="H9" s="182">
        <v>8280</v>
      </c>
      <c r="I9" s="182"/>
      <c r="J9" s="182"/>
      <c r="K9" s="182">
        <v>0</v>
      </c>
      <c r="L9" s="182">
        <v>0</v>
      </c>
      <c r="M9" s="182">
        <v>0</v>
      </c>
      <c r="N9" s="182">
        <v>0</v>
      </c>
      <c r="O9" s="182">
        <v>0</v>
      </c>
      <c r="P9" s="182">
        <v>0</v>
      </c>
      <c r="Q9" s="182">
        <v>0</v>
      </c>
      <c r="R9" s="182">
        <v>0</v>
      </c>
      <c r="S9" s="182">
        <v>0</v>
      </c>
      <c r="T9" s="182">
        <v>0</v>
      </c>
      <c r="U9" s="182">
        <v>0</v>
      </c>
      <c r="V9" s="182">
        <v>0</v>
      </c>
      <c r="W9" s="192"/>
      <c r="X9" s="192"/>
    </row>
    <row r="10" s="98" customFormat="1" ht="27" customHeight="1" spans="1:24">
      <c r="A10" s="346">
        <v>2130302</v>
      </c>
      <c r="B10" s="352" t="s">
        <v>118</v>
      </c>
      <c r="C10" s="283" t="s">
        <v>119</v>
      </c>
      <c r="D10" s="182">
        <f>I10</f>
        <v>5470000</v>
      </c>
      <c r="E10" s="182"/>
      <c r="F10" s="182"/>
      <c r="G10" s="182"/>
      <c r="H10" s="182"/>
      <c r="I10" s="182">
        <v>5470000</v>
      </c>
      <c r="J10" s="182">
        <v>5470000</v>
      </c>
      <c r="K10" s="182"/>
      <c r="L10" s="182"/>
      <c r="M10" s="182"/>
      <c r="N10" s="182"/>
      <c r="O10" s="182"/>
      <c r="P10" s="182"/>
      <c r="Q10" s="182"/>
      <c r="R10" s="182"/>
      <c r="S10" s="182"/>
      <c r="T10" s="182"/>
      <c r="U10" s="182"/>
      <c r="V10" s="182"/>
      <c r="W10" s="192"/>
      <c r="X10" s="192"/>
    </row>
    <row r="11" ht="27" customHeight="1" spans="1:24">
      <c r="A11" s="348"/>
      <c r="B11" s="349"/>
      <c r="C11" s="348"/>
      <c r="D11" s="182"/>
      <c r="E11" s="182"/>
      <c r="F11" s="182"/>
      <c r="G11" s="182"/>
      <c r="H11" s="182"/>
      <c r="I11" s="182"/>
      <c r="J11" s="182"/>
      <c r="K11" s="182">
        <v>0</v>
      </c>
      <c r="L11" s="182">
        <v>0</v>
      </c>
      <c r="M11" s="182">
        <v>0</v>
      </c>
      <c r="N11" s="182">
        <v>0</v>
      </c>
      <c r="O11" s="182">
        <v>0</v>
      </c>
      <c r="P11" s="182">
        <v>0</v>
      </c>
      <c r="Q11" s="182">
        <v>0</v>
      </c>
      <c r="R11" s="182">
        <v>0</v>
      </c>
      <c r="S11" s="182">
        <v>0</v>
      </c>
      <c r="T11" s="182">
        <v>0</v>
      </c>
      <c r="U11" s="182">
        <v>0</v>
      </c>
      <c r="V11" s="182">
        <v>0</v>
      </c>
      <c r="W11" s="192"/>
      <c r="X11" s="192"/>
    </row>
    <row r="12" ht="27" customHeight="1" spans="1:24">
      <c r="A12" s="348"/>
      <c r="B12" s="349"/>
      <c r="C12" s="348"/>
      <c r="D12" s="182"/>
      <c r="E12" s="182"/>
      <c r="F12" s="182"/>
      <c r="G12" s="182"/>
      <c r="H12" s="182"/>
      <c r="I12" s="182"/>
      <c r="J12" s="182"/>
      <c r="K12" s="182">
        <v>0</v>
      </c>
      <c r="L12" s="182">
        <v>0</v>
      </c>
      <c r="M12" s="182">
        <v>0</v>
      </c>
      <c r="N12" s="182">
        <v>0</v>
      </c>
      <c r="O12" s="182">
        <v>0</v>
      </c>
      <c r="P12" s="182">
        <v>0</v>
      </c>
      <c r="Q12" s="182">
        <v>0</v>
      </c>
      <c r="R12" s="182">
        <v>0</v>
      </c>
      <c r="S12" s="182">
        <v>0</v>
      </c>
      <c r="T12" s="182">
        <v>0</v>
      </c>
      <c r="U12" s="182">
        <v>0</v>
      </c>
      <c r="V12" s="182">
        <v>0</v>
      </c>
      <c r="W12" s="192"/>
      <c r="X12" s="192"/>
    </row>
  </sheetData>
  <sheetProtection formatCells="0" formatColumns="0" formatRows="0"/>
  <mergeCells count="25">
    <mergeCell ref="A2:V2"/>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 ref="V4:V6"/>
  </mergeCells>
  <printOptions horizontalCentered="1"/>
  <pageMargins left="0.393700787401575" right="0.393700787401575" top="0.472440963655006" bottom="0.472440963655006" header="0.393700787401575" footer="0.393700787401575"/>
  <pageSetup paperSize="9" scale="64" orientation="landscape"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showZeros="0" workbookViewId="0">
      <selection activeCell="D8" sqref="D8"/>
    </sheetView>
  </sheetViews>
  <sheetFormatPr defaultColWidth="6.625" defaultRowHeight="10.8" outlineLevelCol="6"/>
  <cols>
    <col min="1" max="2" width="14.625" style="98" customWidth="1"/>
    <col min="3" max="3" width="26.875" style="98" customWidth="1"/>
    <col min="4" max="5" width="14.625" style="98" customWidth="1"/>
    <col min="6" max="6" width="17.5" style="98" customWidth="1"/>
    <col min="7" max="7" width="17.875" style="98" customWidth="1"/>
    <col min="8" max="11" width="6.625" style="98"/>
    <col min="12" max="12" width="11.625" style="98" customWidth="1"/>
    <col min="13" max="25" width="6.625" style="98"/>
    <col min="26" max="26" width="6.625" style="318"/>
    <col min="27" max="16384" width="6.625" style="98"/>
  </cols>
  <sheetData>
    <row r="1" ht="12" spans="1:7">
      <c r="A1" s="335"/>
      <c r="B1" s="335"/>
      <c r="C1" s="335"/>
      <c r="D1" s="335"/>
      <c r="E1" s="335"/>
      <c r="F1" s="335"/>
      <c r="G1" s="336" t="s">
        <v>163</v>
      </c>
    </row>
    <row r="2" ht="17.4" spans="1:7">
      <c r="A2" s="337" t="s">
        <v>164</v>
      </c>
      <c r="B2" s="337"/>
      <c r="C2" s="337"/>
      <c r="D2" s="337"/>
      <c r="E2" s="337"/>
      <c r="F2" s="337"/>
      <c r="G2" s="337"/>
    </row>
    <row r="3" ht="12" spans="1:7">
      <c r="A3" s="338"/>
      <c r="B3" s="335"/>
      <c r="C3" s="335"/>
      <c r="D3" s="335"/>
      <c r="E3" s="335"/>
      <c r="F3" s="335"/>
      <c r="G3" s="339" t="s">
        <v>90</v>
      </c>
    </row>
    <row r="4" ht="18" customHeight="1" spans="1:7">
      <c r="A4" s="340" t="s">
        <v>112</v>
      </c>
      <c r="B4" s="341" t="s">
        <v>91</v>
      </c>
      <c r="C4" s="342" t="s">
        <v>113</v>
      </c>
      <c r="D4" s="343" t="s">
        <v>93</v>
      </c>
      <c r="E4" s="344" t="s">
        <v>145</v>
      </c>
      <c r="F4" s="344"/>
      <c r="G4" s="344"/>
    </row>
    <row r="5" ht="18" customHeight="1" spans="1:7">
      <c r="A5" s="340"/>
      <c r="B5" s="341"/>
      <c r="C5" s="342"/>
      <c r="D5" s="344"/>
      <c r="E5" s="345" t="s">
        <v>151</v>
      </c>
      <c r="F5" s="345" t="s">
        <v>152</v>
      </c>
      <c r="G5" s="345" t="s">
        <v>153</v>
      </c>
    </row>
    <row r="6" ht="18" customHeight="1" spans="1:7">
      <c r="A6" s="340"/>
      <c r="B6" s="341"/>
      <c r="C6" s="342"/>
      <c r="D6" s="344"/>
      <c r="E6" s="344"/>
      <c r="F6" s="344"/>
      <c r="G6" s="344"/>
    </row>
    <row r="7" ht="25.8" customHeight="1" spans="1:7">
      <c r="A7" s="346"/>
      <c r="B7" s="202"/>
      <c r="C7" s="346" t="s">
        <v>107</v>
      </c>
      <c r="D7" s="347">
        <f>E7+F7+G7</f>
        <v>7099887</v>
      </c>
      <c r="E7" s="347">
        <f>E8</f>
        <v>6181538</v>
      </c>
      <c r="F7" s="347">
        <f>F8</f>
        <v>910069</v>
      </c>
      <c r="G7" s="347">
        <f>G8</f>
        <v>8280</v>
      </c>
    </row>
    <row r="8" ht="25.8" customHeight="1" spans="1:7">
      <c r="A8" s="348"/>
      <c r="B8" s="349" t="s">
        <v>108</v>
      </c>
      <c r="C8" s="348" t="s">
        <v>109</v>
      </c>
      <c r="D8" s="182">
        <f>E8+F8+G8</f>
        <v>7099887</v>
      </c>
      <c r="E8" s="182">
        <v>6181538</v>
      </c>
      <c r="F8" s="182">
        <v>910069</v>
      </c>
      <c r="G8" s="182">
        <v>8280</v>
      </c>
    </row>
    <row r="9" ht="25.8" customHeight="1" spans="1:7">
      <c r="A9" s="348">
        <v>2130301</v>
      </c>
      <c r="B9" s="349" t="s">
        <v>116</v>
      </c>
      <c r="C9" s="348" t="s">
        <v>117</v>
      </c>
      <c r="D9" s="182">
        <f>E9+F9+G9</f>
        <v>7099887</v>
      </c>
      <c r="E9" s="182">
        <v>6181538</v>
      </c>
      <c r="F9" s="182">
        <v>910069</v>
      </c>
      <c r="G9" s="182">
        <v>8280</v>
      </c>
    </row>
    <row r="10" ht="25.8" customHeight="1" spans="1:7">
      <c r="A10" s="348"/>
      <c r="B10" s="349"/>
      <c r="C10" s="348"/>
      <c r="D10" s="182"/>
      <c r="E10" s="182"/>
      <c r="F10" s="182"/>
      <c r="G10" s="182"/>
    </row>
    <row r="11" ht="25.8" customHeight="1" spans="1:7">
      <c r="A11" s="348"/>
      <c r="B11" s="349"/>
      <c r="C11" s="348"/>
      <c r="D11" s="182"/>
      <c r="E11" s="182"/>
      <c r="F11" s="182"/>
      <c r="G11" s="182"/>
    </row>
    <row r="12" ht="25.8" customHeight="1" spans="1:7">
      <c r="A12" s="348"/>
      <c r="B12" s="307"/>
      <c r="C12" s="308"/>
      <c r="D12" s="182"/>
      <c r="E12" s="182"/>
      <c r="F12" s="182"/>
      <c r="G12" s="182"/>
    </row>
    <row r="13" ht="25.8" customHeight="1" spans="1:7">
      <c r="A13" s="348"/>
      <c r="B13" s="307"/>
      <c r="C13" s="348"/>
      <c r="D13" s="182"/>
      <c r="E13" s="182"/>
      <c r="F13" s="182"/>
      <c r="G13" s="182"/>
    </row>
    <row r="14" ht="25.8" customHeight="1" spans="1:7">
      <c r="A14" s="348"/>
      <c r="B14" s="307"/>
      <c r="C14" s="348"/>
      <c r="D14" s="182"/>
      <c r="E14" s="182"/>
      <c r="F14" s="182"/>
      <c r="G14" s="182"/>
    </row>
    <row r="15" ht="25.8" customHeight="1" spans="1:7">
      <c r="A15" s="348"/>
      <c r="B15" s="307"/>
      <c r="C15" s="348"/>
      <c r="D15" s="182"/>
      <c r="E15" s="182"/>
      <c r="F15" s="182"/>
      <c r="G15" s="182"/>
    </row>
    <row r="16" ht="25.8" customHeight="1" spans="1:7">
      <c r="A16" s="348"/>
      <c r="B16" s="307"/>
      <c r="C16" s="348"/>
      <c r="D16" s="182"/>
      <c r="E16" s="182"/>
      <c r="F16" s="182"/>
      <c r="G16" s="182"/>
    </row>
    <row r="17" ht="25.8" customHeight="1" spans="1:7">
      <c r="A17" s="348"/>
      <c r="B17" s="307"/>
      <c r="C17" s="348"/>
      <c r="D17" s="182"/>
      <c r="E17" s="182"/>
      <c r="F17" s="182"/>
      <c r="G17" s="182"/>
    </row>
    <row r="18" ht="25.8" customHeight="1" spans="1:7">
      <c r="A18" s="348"/>
      <c r="B18" s="307"/>
      <c r="C18" s="348"/>
      <c r="D18" s="182"/>
      <c r="E18" s="182"/>
      <c r="F18" s="182"/>
      <c r="G18" s="182"/>
    </row>
    <row r="19" ht="25.8" customHeight="1" spans="1:7">
      <c r="A19" s="348"/>
      <c r="B19" s="307"/>
      <c r="C19" s="348"/>
      <c r="D19" s="182"/>
      <c r="E19" s="182"/>
      <c r="F19" s="182"/>
      <c r="G19" s="182"/>
    </row>
  </sheetData>
  <sheetProtection formatCells="0" formatColumns="0" formatRows="0"/>
  <mergeCells count="9">
    <mergeCell ref="A2:G2"/>
    <mergeCell ref="E4:G4"/>
    <mergeCell ref="A4:A6"/>
    <mergeCell ref="B4:B6"/>
    <mergeCell ref="C4:C6"/>
    <mergeCell ref="D4:D6"/>
    <mergeCell ref="E5:E6"/>
    <mergeCell ref="F5:F6"/>
    <mergeCell ref="G5:G6"/>
  </mergeCells>
  <printOptions horizontalCentered="1"/>
  <pageMargins left="0.393700787401575" right="0.393700787401575" top="0.472440963655006" bottom="0.472440963655006" header="0.354330699274859" footer="0.314960634614539"/>
  <pageSetup paperSize="9" scale="56" orientation="landscape"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5"/>
  <sheetViews>
    <sheetView showGridLines="0" showZeros="0" topLeftCell="E1" workbookViewId="0">
      <selection activeCell="D8" sqref="D8"/>
    </sheetView>
  </sheetViews>
  <sheetFormatPr defaultColWidth="6.625" defaultRowHeight="10.8"/>
  <cols>
    <col min="1" max="2" width="11.5" style="98" customWidth="1"/>
    <col min="3" max="3" width="33.875" style="98" customWidth="1"/>
    <col min="4" max="4" width="17" style="98" customWidth="1"/>
    <col min="5" max="5" width="17.125" style="98" customWidth="1"/>
    <col min="6" max="6" width="16.125" style="98" customWidth="1"/>
    <col min="7" max="7" width="13.625" style="98" customWidth="1"/>
    <col min="8" max="8" width="12.875" style="98" customWidth="1"/>
    <col min="9" max="10" width="10.125" style="98" customWidth="1"/>
    <col min="11" max="11" width="13.375" style="98" customWidth="1"/>
    <col min="12" max="12" width="15.5" style="98" customWidth="1"/>
    <col min="13" max="13" width="10.125" style="98" customWidth="1"/>
    <col min="14" max="14" width="12.625" style="98" customWidth="1"/>
    <col min="15" max="15" width="10.125" style="98" customWidth="1"/>
    <col min="16" max="16" width="13" style="98" customWidth="1"/>
    <col min="17" max="18" width="10.125" style="98" customWidth="1"/>
    <col min="19" max="19" width="12.375" style="98" customWidth="1"/>
    <col min="20" max="24" width="10.125" style="98" customWidth="1"/>
    <col min="25" max="25" width="11" style="98" customWidth="1"/>
    <col min="26" max="26" width="12.375" style="318" customWidth="1"/>
    <col min="27" max="16384" width="6.625" style="98"/>
  </cols>
  <sheetData>
    <row r="1" s="192" customFormat="1" ht="23.1" customHeight="1" spans="1:256">
      <c r="A1" s="225"/>
      <c r="B1" s="225"/>
      <c r="C1" s="225"/>
      <c r="D1" s="225"/>
      <c r="E1" s="225"/>
      <c r="F1" s="225"/>
      <c r="G1" s="225"/>
      <c r="H1" s="225"/>
      <c r="I1" s="225"/>
      <c r="J1" s="225"/>
      <c r="L1" s="225"/>
      <c r="M1" s="225"/>
      <c r="N1" s="225"/>
      <c r="O1" s="225"/>
      <c r="P1" s="225"/>
      <c r="Q1" s="225"/>
      <c r="R1" s="225"/>
      <c r="S1" s="225"/>
      <c r="T1" s="289" t="s">
        <v>165</v>
      </c>
      <c r="U1" s="316"/>
      <c r="V1" s="316"/>
      <c r="W1" s="316"/>
      <c r="X1" s="316"/>
      <c r="Y1" s="316"/>
      <c r="Z1" s="331"/>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234"/>
      <c r="BO1" s="234"/>
      <c r="BP1" s="234"/>
      <c r="BQ1" s="234"/>
      <c r="BR1" s="234"/>
      <c r="BS1" s="234"/>
      <c r="BT1" s="234"/>
      <c r="BU1" s="234"/>
      <c r="BV1" s="234"/>
      <c r="BW1" s="234"/>
      <c r="BX1" s="234"/>
      <c r="BY1" s="234"/>
      <c r="BZ1" s="234"/>
      <c r="CA1" s="234"/>
      <c r="CB1" s="234"/>
      <c r="CC1" s="234"/>
      <c r="CD1" s="234"/>
      <c r="CE1" s="234"/>
      <c r="CF1" s="234"/>
      <c r="CG1" s="234"/>
      <c r="CH1" s="234"/>
      <c r="CI1" s="234"/>
      <c r="CJ1" s="234"/>
      <c r="CK1" s="234"/>
      <c r="CL1" s="234"/>
      <c r="CM1" s="234"/>
      <c r="CN1" s="234"/>
      <c r="CO1" s="234"/>
      <c r="CP1" s="234"/>
      <c r="CQ1" s="234"/>
      <c r="CR1" s="234"/>
      <c r="CS1" s="234"/>
      <c r="CT1" s="234"/>
      <c r="CU1" s="234"/>
      <c r="CV1" s="234"/>
      <c r="CW1" s="234"/>
      <c r="CX1" s="234"/>
      <c r="CY1" s="234"/>
      <c r="CZ1" s="234"/>
      <c r="DA1" s="234"/>
      <c r="DB1" s="234"/>
      <c r="DC1" s="234"/>
      <c r="DD1" s="234"/>
      <c r="DE1" s="234"/>
      <c r="DF1" s="234"/>
      <c r="DG1" s="234"/>
      <c r="DH1" s="234"/>
      <c r="DI1" s="234"/>
      <c r="DJ1" s="234"/>
      <c r="DK1" s="234"/>
      <c r="DL1" s="234"/>
      <c r="DM1" s="234"/>
      <c r="DN1" s="234"/>
      <c r="DO1" s="234"/>
      <c r="DP1" s="234"/>
      <c r="DQ1" s="234"/>
      <c r="DR1" s="234"/>
      <c r="DS1" s="234"/>
      <c r="DT1" s="234"/>
      <c r="DU1" s="234"/>
      <c r="DV1" s="234"/>
      <c r="DW1" s="234"/>
      <c r="DX1" s="234"/>
      <c r="DY1" s="234"/>
      <c r="DZ1" s="234"/>
      <c r="EA1" s="234"/>
      <c r="EB1" s="234"/>
      <c r="EC1" s="234"/>
      <c r="ED1" s="234"/>
      <c r="EE1" s="234"/>
      <c r="EF1" s="234"/>
      <c r="EG1" s="234"/>
      <c r="EH1" s="234"/>
      <c r="EI1" s="234"/>
      <c r="EJ1" s="234"/>
      <c r="EK1" s="234"/>
      <c r="EL1" s="234"/>
      <c r="EM1" s="234"/>
      <c r="EN1" s="234"/>
      <c r="EO1" s="234"/>
      <c r="EP1" s="234"/>
      <c r="EQ1" s="234"/>
      <c r="ER1" s="234"/>
      <c r="ES1" s="234"/>
      <c r="ET1" s="234"/>
      <c r="EU1" s="234"/>
      <c r="EV1" s="234"/>
      <c r="EW1" s="234"/>
      <c r="EX1" s="234"/>
      <c r="EY1" s="234"/>
      <c r="EZ1" s="234"/>
      <c r="FA1" s="234"/>
      <c r="FB1" s="234"/>
      <c r="FC1" s="234"/>
      <c r="FD1" s="234"/>
      <c r="FE1" s="234"/>
      <c r="FF1" s="234"/>
      <c r="FG1" s="234"/>
      <c r="FH1" s="234"/>
      <c r="FI1" s="234"/>
      <c r="FJ1" s="234"/>
      <c r="FK1" s="234"/>
      <c r="FL1" s="234"/>
      <c r="FM1" s="234"/>
      <c r="FN1" s="234"/>
      <c r="FO1" s="234"/>
      <c r="FP1" s="234"/>
      <c r="FQ1" s="234"/>
      <c r="FR1" s="234"/>
      <c r="FS1" s="234"/>
      <c r="FT1" s="234"/>
      <c r="FU1" s="234"/>
      <c r="FV1" s="234"/>
      <c r="FW1" s="234"/>
      <c r="FX1" s="234"/>
      <c r="FY1" s="234"/>
      <c r="FZ1" s="234"/>
      <c r="GA1" s="234"/>
      <c r="GB1" s="234"/>
      <c r="GC1" s="234"/>
      <c r="GD1" s="234"/>
      <c r="GE1" s="234"/>
      <c r="GF1" s="234"/>
      <c r="GG1" s="234"/>
      <c r="GH1" s="234"/>
      <c r="GI1" s="234"/>
      <c r="GJ1" s="234"/>
      <c r="GK1" s="234"/>
      <c r="GL1" s="234"/>
      <c r="GM1" s="234"/>
      <c r="GN1" s="234"/>
      <c r="GO1" s="234"/>
      <c r="GP1" s="234"/>
      <c r="GQ1" s="234"/>
      <c r="GR1" s="234"/>
      <c r="GS1" s="234"/>
      <c r="GT1" s="234"/>
      <c r="GU1" s="234"/>
      <c r="GV1" s="234"/>
      <c r="GW1" s="234"/>
      <c r="GX1" s="234"/>
      <c r="GY1" s="234"/>
      <c r="GZ1" s="234"/>
      <c r="HA1" s="234"/>
      <c r="HB1" s="234"/>
      <c r="HC1" s="234"/>
      <c r="HD1" s="234"/>
      <c r="HE1" s="234"/>
      <c r="HF1" s="234"/>
      <c r="HG1" s="234"/>
      <c r="HH1" s="234"/>
      <c r="HI1" s="234"/>
      <c r="HJ1" s="234"/>
      <c r="HK1" s="234"/>
      <c r="HL1" s="234"/>
      <c r="HM1" s="234"/>
      <c r="HN1" s="234"/>
      <c r="HO1" s="234"/>
      <c r="HP1" s="234"/>
      <c r="HQ1" s="234"/>
      <c r="HR1" s="234"/>
      <c r="HS1" s="234"/>
      <c r="HT1" s="234"/>
      <c r="HU1" s="234"/>
      <c r="HV1" s="234"/>
      <c r="HW1" s="234"/>
      <c r="HX1" s="234"/>
      <c r="HY1" s="234"/>
      <c r="HZ1" s="234"/>
      <c r="IA1" s="234"/>
      <c r="IB1" s="234"/>
      <c r="IC1" s="234"/>
      <c r="ID1" s="234"/>
      <c r="IE1" s="234"/>
      <c r="IF1" s="234"/>
      <c r="IG1" s="234"/>
      <c r="IH1" s="234"/>
      <c r="II1" s="234"/>
      <c r="IJ1" s="234"/>
      <c r="IK1" s="234"/>
      <c r="IL1" s="234"/>
      <c r="IM1" s="234"/>
      <c r="IN1" s="234"/>
      <c r="IO1" s="234"/>
      <c r="IP1" s="234"/>
      <c r="IQ1" s="234"/>
      <c r="IR1" s="234"/>
      <c r="IS1" s="234"/>
      <c r="IT1" s="234"/>
      <c r="IU1" s="234"/>
      <c r="IV1" s="234"/>
    </row>
    <row r="2" s="192" customFormat="1" ht="23.1" customHeight="1" spans="1:256">
      <c r="A2" s="245" t="s">
        <v>166</v>
      </c>
      <c r="B2" s="245"/>
      <c r="C2" s="245"/>
      <c r="D2" s="245"/>
      <c r="E2" s="245"/>
      <c r="F2" s="245"/>
      <c r="G2" s="245"/>
      <c r="H2" s="245"/>
      <c r="I2" s="245"/>
      <c r="J2" s="245"/>
      <c r="K2" s="245"/>
      <c r="L2" s="245"/>
      <c r="M2" s="245"/>
      <c r="N2" s="245"/>
      <c r="O2" s="245"/>
      <c r="P2" s="245"/>
      <c r="Q2" s="245"/>
      <c r="R2" s="245"/>
      <c r="S2" s="245"/>
      <c r="T2" s="245"/>
      <c r="U2" s="245"/>
      <c r="V2" s="245"/>
      <c r="W2" s="245"/>
      <c r="X2" s="245"/>
      <c r="Y2" s="245"/>
      <c r="Z2" s="332"/>
      <c r="AA2" s="234"/>
      <c r="AB2" s="234"/>
      <c r="AC2" s="234"/>
      <c r="AD2" s="234"/>
      <c r="AE2" s="234"/>
      <c r="AF2" s="234"/>
      <c r="AG2" s="234"/>
      <c r="AH2" s="234"/>
      <c r="AI2" s="234"/>
      <c r="AJ2" s="234"/>
      <c r="AK2" s="234"/>
      <c r="AL2" s="234"/>
      <c r="AM2" s="234"/>
      <c r="AN2" s="234"/>
      <c r="AO2" s="234"/>
      <c r="AP2" s="234"/>
      <c r="AQ2" s="234"/>
      <c r="AR2" s="234"/>
      <c r="AS2" s="234"/>
      <c r="AT2" s="234"/>
      <c r="AU2" s="234"/>
      <c r="AV2" s="234"/>
      <c r="AW2" s="234"/>
      <c r="AX2" s="234"/>
      <c r="AY2" s="234"/>
      <c r="AZ2" s="234"/>
      <c r="BA2" s="234"/>
      <c r="BB2" s="234"/>
      <c r="BC2" s="234"/>
      <c r="BD2" s="234"/>
      <c r="BE2" s="234"/>
      <c r="BF2" s="234"/>
      <c r="BG2" s="234"/>
      <c r="BH2" s="234"/>
      <c r="BI2" s="234"/>
      <c r="BJ2" s="234"/>
      <c r="BK2" s="234"/>
      <c r="BL2" s="234"/>
      <c r="BM2" s="234"/>
      <c r="BN2" s="234"/>
      <c r="BO2" s="234"/>
      <c r="BP2" s="234"/>
      <c r="BQ2" s="234"/>
      <c r="BR2" s="234"/>
      <c r="BS2" s="234"/>
      <c r="BT2" s="234"/>
      <c r="BU2" s="234"/>
      <c r="BV2" s="234"/>
      <c r="BW2" s="234"/>
      <c r="BX2" s="234"/>
      <c r="BY2" s="234"/>
      <c r="BZ2" s="234"/>
      <c r="CA2" s="234"/>
      <c r="CB2" s="234"/>
      <c r="CC2" s="234"/>
      <c r="CD2" s="234"/>
      <c r="CE2" s="234"/>
      <c r="CF2" s="234"/>
      <c r="CG2" s="234"/>
      <c r="CH2" s="234"/>
      <c r="CI2" s="234"/>
      <c r="CJ2" s="234"/>
      <c r="CK2" s="234"/>
      <c r="CL2" s="234"/>
      <c r="CM2" s="234"/>
      <c r="CN2" s="234"/>
      <c r="CO2" s="234"/>
      <c r="CP2" s="234"/>
      <c r="CQ2" s="234"/>
      <c r="CR2" s="234"/>
      <c r="CS2" s="234"/>
      <c r="CT2" s="234"/>
      <c r="CU2" s="234"/>
      <c r="CV2" s="234"/>
      <c r="CW2" s="234"/>
      <c r="CX2" s="234"/>
      <c r="CY2" s="234"/>
      <c r="CZ2" s="234"/>
      <c r="DA2" s="234"/>
      <c r="DB2" s="234"/>
      <c r="DC2" s="234"/>
      <c r="DD2" s="234"/>
      <c r="DE2" s="234"/>
      <c r="DF2" s="234"/>
      <c r="DG2" s="234"/>
      <c r="DH2" s="234"/>
      <c r="DI2" s="234"/>
      <c r="DJ2" s="234"/>
      <c r="DK2" s="234"/>
      <c r="DL2" s="234"/>
      <c r="DM2" s="234"/>
      <c r="DN2" s="234"/>
      <c r="DO2" s="234"/>
      <c r="DP2" s="234"/>
      <c r="DQ2" s="234"/>
      <c r="DR2" s="234"/>
      <c r="DS2" s="234"/>
      <c r="DT2" s="234"/>
      <c r="DU2" s="234"/>
      <c r="DV2" s="234"/>
      <c r="DW2" s="234"/>
      <c r="DX2" s="234"/>
      <c r="DY2" s="234"/>
      <c r="DZ2" s="234"/>
      <c r="EA2" s="234"/>
      <c r="EB2" s="234"/>
      <c r="EC2" s="234"/>
      <c r="ED2" s="234"/>
      <c r="EE2" s="234"/>
      <c r="EF2" s="234"/>
      <c r="EG2" s="234"/>
      <c r="EH2" s="234"/>
      <c r="EI2" s="234"/>
      <c r="EJ2" s="234"/>
      <c r="EK2" s="234"/>
      <c r="EL2" s="234"/>
      <c r="EM2" s="234"/>
      <c r="EN2" s="234"/>
      <c r="EO2" s="234"/>
      <c r="EP2" s="234"/>
      <c r="EQ2" s="234"/>
      <c r="ER2" s="234"/>
      <c r="ES2" s="234"/>
      <c r="ET2" s="234"/>
      <c r="EU2" s="234"/>
      <c r="EV2" s="234"/>
      <c r="EW2" s="234"/>
      <c r="EX2" s="234"/>
      <c r="EY2" s="234"/>
      <c r="EZ2" s="234"/>
      <c r="FA2" s="234"/>
      <c r="FB2" s="234"/>
      <c r="FC2" s="234"/>
      <c r="FD2" s="234"/>
      <c r="FE2" s="234"/>
      <c r="FF2" s="234"/>
      <c r="FG2" s="234"/>
      <c r="FH2" s="234"/>
      <c r="FI2" s="234"/>
      <c r="FJ2" s="234"/>
      <c r="FK2" s="234"/>
      <c r="FL2" s="234"/>
      <c r="FM2" s="234"/>
      <c r="FN2" s="234"/>
      <c r="FO2" s="234"/>
      <c r="FP2" s="234"/>
      <c r="FQ2" s="234"/>
      <c r="FR2" s="234"/>
      <c r="FS2" s="234"/>
      <c r="FT2" s="234"/>
      <c r="FU2" s="234"/>
      <c r="FV2" s="234"/>
      <c r="FW2" s="234"/>
      <c r="FX2" s="234"/>
      <c r="FY2" s="234"/>
      <c r="FZ2" s="234"/>
      <c r="GA2" s="234"/>
      <c r="GB2" s="234"/>
      <c r="GC2" s="234"/>
      <c r="GD2" s="234"/>
      <c r="GE2" s="234"/>
      <c r="GF2" s="234"/>
      <c r="GG2" s="234"/>
      <c r="GH2" s="234"/>
      <c r="GI2" s="234"/>
      <c r="GJ2" s="234"/>
      <c r="GK2" s="234"/>
      <c r="GL2" s="234"/>
      <c r="GM2" s="234"/>
      <c r="GN2" s="234"/>
      <c r="GO2" s="234"/>
      <c r="GP2" s="234"/>
      <c r="GQ2" s="234"/>
      <c r="GR2" s="234"/>
      <c r="GS2" s="234"/>
      <c r="GT2" s="234"/>
      <c r="GU2" s="234"/>
      <c r="GV2" s="234"/>
      <c r="GW2" s="234"/>
      <c r="GX2" s="234"/>
      <c r="GY2" s="234"/>
      <c r="GZ2" s="234"/>
      <c r="HA2" s="234"/>
      <c r="HB2" s="234"/>
      <c r="HC2" s="234"/>
      <c r="HD2" s="234"/>
      <c r="HE2" s="234"/>
      <c r="HF2" s="234"/>
      <c r="HG2" s="234"/>
      <c r="HH2" s="234"/>
      <c r="HI2" s="234"/>
      <c r="HJ2" s="234"/>
      <c r="HK2" s="234"/>
      <c r="HL2" s="234"/>
      <c r="HM2" s="234"/>
      <c r="HN2" s="234"/>
      <c r="HO2" s="234"/>
      <c r="HP2" s="234"/>
      <c r="HQ2" s="234"/>
      <c r="HR2" s="234"/>
      <c r="HS2" s="234"/>
      <c r="HT2" s="234"/>
      <c r="HU2" s="234"/>
      <c r="HV2" s="234"/>
      <c r="HW2" s="234"/>
      <c r="HX2" s="234"/>
      <c r="HY2" s="234"/>
      <c r="HZ2" s="234"/>
      <c r="IA2" s="234"/>
      <c r="IB2" s="234"/>
      <c r="IC2" s="234"/>
      <c r="ID2" s="234"/>
      <c r="IE2" s="234"/>
      <c r="IF2" s="234"/>
      <c r="IG2" s="234"/>
      <c r="IH2" s="234"/>
      <c r="II2" s="234"/>
      <c r="IJ2" s="234"/>
      <c r="IK2" s="234"/>
      <c r="IL2" s="234"/>
      <c r="IM2" s="234"/>
      <c r="IN2" s="234"/>
      <c r="IO2" s="234"/>
      <c r="IP2" s="234"/>
      <c r="IQ2" s="234"/>
      <c r="IR2" s="234"/>
      <c r="IS2" s="234"/>
      <c r="IT2" s="234"/>
      <c r="IU2" s="234"/>
      <c r="IV2" s="234"/>
    </row>
    <row r="3" s="192" customFormat="1" ht="44.25" customHeight="1" spans="4:256">
      <c r="D3" s="228"/>
      <c r="E3" s="228"/>
      <c r="F3" s="228"/>
      <c r="G3" s="228"/>
      <c r="H3" s="228"/>
      <c r="I3" s="228"/>
      <c r="J3" s="228"/>
      <c r="L3" s="323"/>
      <c r="M3" s="323"/>
      <c r="N3" s="244"/>
      <c r="O3" s="228"/>
      <c r="P3" s="324"/>
      <c r="Q3" s="228"/>
      <c r="R3" s="228"/>
      <c r="S3" s="323"/>
      <c r="U3" s="325"/>
      <c r="V3" s="325"/>
      <c r="W3" s="325"/>
      <c r="X3" s="325"/>
      <c r="Y3" s="325" t="s">
        <v>90</v>
      </c>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4"/>
      <c r="BU3" s="234"/>
      <c r="BV3" s="234"/>
      <c r="BW3" s="234"/>
      <c r="BX3" s="234"/>
      <c r="BY3" s="234"/>
      <c r="BZ3" s="234"/>
      <c r="CA3" s="234"/>
      <c r="CB3" s="234"/>
      <c r="CC3" s="234"/>
      <c r="CD3" s="234"/>
      <c r="CE3" s="234"/>
      <c r="CF3" s="234"/>
      <c r="CG3" s="234"/>
      <c r="CH3" s="234"/>
      <c r="CI3" s="234"/>
      <c r="CJ3" s="234"/>
      <c r="CK3" s="234"/>
      <c r="CL3" s="234"/>
      <c r="CM3" s="234"/>
      <c r="CN3" s="234"/>
      <c r="CO3" s="234"/>
      <c r="CP3" s="234"/>
      <c r="CQ3" s="234"/>
      <c r="CR3" s="234"/>
      <c r="CS3" s="234"/>
      <c r="CT3" s="234"/>
      <c r="CU3" s="234"/>
      <c r="CV3" s="234"/>
      <c r="CW3" s="234"/>
      <c r="CX3" s="234"/>
      <c r="CY3" s="234"/>
      <c r="CZ3" s="234"/>
      <c r="DA3" s="234"/>
      <c r="DB3" s="234"/>
      <c r="DC3" s="234"/>
      <c r="DD3" s="234"/>
      <c r="DE3" s="234"/>
      <c r="DF3" s="234"/>
      <c r="DG3" s="234"/>
      <c r="DH3" s="234"/>
      <c r="DI3" s="234"/>
      <c r="DJ3" s="234"/>
      <c r="DK3" s="234"/>
      <c r="DL3" s="234"/>
      <c r="DM3" s="234"/>
      <c r="DN3" s="234"/>
      <c r="DO3" s="234"/>
      <c r="DP3" s="234"/>
      <c r="DQ3" s="234"/>
      <c r="DR3" s="234"/>
      <c r="DS3" s="234"/>
      <c r="DT3" s="234"/>
      <c r="DU3" s="234"/>
      <c r="DV3" s="234"/>
      <c r="DW3" s="234"/>
      <c r="DX3" s="234"/>
      <c r="DY3" s="234"/>
      <c r="DZ3" s="234"/>
      <c r="EA3" s="234"/>
      <c r="EB3" s="234"/>
      <c r="EC3" s="234"/>
      <c r="ED3" s="234"/>
      <c r="EE3" s="234"/>
      <c r="EF3" s="234"/>
      <c r="EG3" s="234"/>
      <c r="EH3" s="234"/>
      <c r="EI3" s="234"/>
      <c r="EJ3" s="234"/>
      <c r="EK3" s="234"/>
      <c r="EL3" s="234"/>
      <c r="EM3" s="234"/>
      <c r="EN3" s="234"/>
      <c r="EO3" s="234"/>
      <c r="EP3" s="234"/>
      <c r="EQ3" s="234"/>
      <c r="ER3" s="234"/>
      <c r="ES3" s="234"/>
      <c r="ET3" s="234"/>
      <c r="EU3" s="234"/>
      <c r="EV3" s="234"/>
      <c r="EW3" s="234"/>
      <c r="EX3" s="234"/>
      <c r="EY3" s="234"/>
      <c r="EZ3" s="234"/>
      <c r="FA3" s="234"/>
      <c r="FB3" s="234"/>
      <c r="FC3" s="234"/>
      <c r="FD3" s="234"/>
      <c r="FE3" s="234"/>
      <c r="FF3" s="234"/>
      <c r="FG3" s="234"/>
      <c r="FH3" s="234"/>
      <c r="FI3" s="234"/>
      <c r="FJ3" s="234"/>
      <c r="FK3" s="234"/>
      <c r="FL3" s="234"/>
      <c r="FM3" s="234"/>
      <c r="FN3" s="234"/>
      <c r="FO3" s="234"/>
      <c r="FP3" s="234"/>
      <c r="FQ3" s="234"/>
      <c r="FR3" s="234"/>
      <c r="FS3" s="234"/>
      <c r="FT3" s="234"/>
      <c r="FU3" s="234"/>
      <c r="FV3" s="234"/>
      <c r="FW3" s="234"/>
      <c r="FX3" s="234"/>
      <c r="FY3" s="234"/>
      <c r="FZ3" s="234"/>
      <c r="GA3" s="234"/>
      <c r="GB3" s="234"/>
      <c r="GC3" s="234"/>
      <c r="GD3" s="234"/>
      <c r="GE3" s="234"/>
      <c r="GF3" s="234"/>
      <c r="GG3" s="234"/>
      <c r="GH3" s="234"/>
      <c r="GI3" s="234"/>
      <c r="GJ3" s="234"/>
      <c r="GK3" s="234"/>
      <c r="GL3" s="234"/>
      <c r="GM3" s="234"/>
      <c r="GN3" s="234"/>
      <c r="GO3" s="234"/>
      <c r="GP3" s="234"/>
      <c r="GQ3" s="234"/>
      <c r="GR3" s="234"/>
      <c r="GS3" s="234"/>
      <c r="GT3" s="234"/>
      <c r="GU3" s="234"/>
      <c r="GV3" s="234"/>
      <c r="GW3" s="234"/>
      <c r="GX3" s="234"/>
      <c r="GY3" s="234"/>
      <c r="GZ3" s="234"/>
      <c r="HA3" s="234"/>
      <c r="HB3" s="234"/>
      <c r="HC3" s="234"/>
      <c r="HD3" s="234"/>
      <c r="HE3" s="234"/>
      <c r="HF3" s="234"/>
      <c r="HG3" s="234"/>
      <c r="HH3" s="234"/>
      <c r="HI3" s="234"/>
      <c r="HJ3" s="234"/>
      <c r="HK3" s="234"/>
      <c r="HL3" s="234"/>
      <c r="HM3" s="234"/>
      <c r="HN3" s="234"/>
      <c r="HO3" s="234"/>
      <c r="HP3" s="234"/>
      <c r="HQ3" s="234"/>
      <c r="HR3" s="234"/>
      <c r="HS3" s="234"/>
      <c r="HT3" s="234"/>
      <c r="HU3" s="234"/>
      <c r="HV3" s="234"/>
      <c r="HW3" s="234"/>
      <c r="HX3" s="234"/>
      <c r="HY3" s="234"/>
      <c r="HZ3" s="234"/>
      <c r="IA3" s="234"/>
      <c r="IB3" s="234"/>
      <c r="IC3" s="234"/>
      <c r="ID3" s="234"/>
      <c r="IE3" s="234"/>
      <c r="IF3" s="234"/>
      <c r="IG3" s="234"/>
      <c r="IH3" s="234"/>
      <c r="II3" s="234"/>
      <c r="IJ3" s="234"/>
      <c r="IK3" s="234"/>
      <c r="IL3" s="234"/>
      <c r="IM3" s="234"/>
      <c r="IN3" s="234"/>
      <c r="IO3" s="234"/>
      <c r="IP3" s="234"/>
      <c r="IQ3" s="234"/>
      <c r="IR3" s="234"/>
      <c r="IS3" s="234"/>
      <c r="IT3" s="234"/>
      <c r="IU3" s="234"/>
      <c r="IV3" s="234"/>
    </row>
    <row r="4" s="192" customFormat="1" ht="23.1" customHeight="1" spans="1:256">
      <c r="A4" s="229" t="s">
        <v>112</v>
      </c>
      <c r="B4" s="229" t="s">
        <v>91</v>
      </c>
      <c r="C4" s="194" t="s">
        <v>113</v>
      </c>
      <c r="D4" s="230" t="s">
        <v>114</v>
      </c>
      <c r="E4" s="194" t="s">
        <v>167</v>
      </c>
      <c r="F4" s="194"/>
      <c r="G4" s="194"/>
      <c r="H4" s="194"/>
      <c r="I4" s="194"/>
      <c r="J4" s="194"/>
      <c r="K4" s="194" t="s">
        <v>168</v>
      </c>
      <c r="L4" s="194"/>
      <c r="M4" s="194"/>
      <c r="N4" s="194"/>
      <c r="O4" s="194"/>
      <c r="P4" s="194"/>
      <c r="Q4" s="194"/>
      <c r="R4" s="281"/>
      <c r="S4" s="281" t="s">
        <v>169</v>
      </c>
      <c r="T4" s="326" t="s">
        <v>170</v>
      </c>
      <c r="U4" s="327"/>
      <c r="V4" s="327"/>
      <c r="W4" s="327"/>
      <c r="X4" s="327"/>
      <c r="Y4" s="333"/>
      <c r="Z4" s="332"/>
      <c r="AA4" s="234"/>
      <c r="AB4" s="234"/>
      <c r="AC4" s="234"/>
      <c r="AD4" s="234"/>
      <c r="AE4" s="234"/>
      <c r="AF4" s="234"/>
      <c r="AG4" s="234"/>
      <c r="AH4" s="234"/>
      <c r="AI4" s="234"/>
      <c r="AJ4" s="234"/>
      <c r="AK4" s="234"/>
      <c r="AL4" s="234"/>
      <c r="AM4" s="234"/>
      <c r="AN4" s="234"/>
      <c r="AO4" s="234"/>
      <c r="AP4" s="234"/>
      <c r="AQ4" s="234"/>
      <c r="AR4" s="234"/>
      <c r="AS4" s="234"/>
      <c r="AT4" s="234"/>
      <c r="AU4" s="234"/>
      <c r="AV4" s="234"/>
      <c r="AW4" s="234"/>
      <c r="AX4" s="234"/>
      <c r="AY4" s="234"/>
      <c r="AZ4" s="234"/>
      <c r="BA4" s="234"/>
      <c r="BB4" s="234"/>
      <c r="BC4" s="234"/>
      <c r="BD4" s="234"/>
      <c r="BE4" s="234"/>
      <c r="BF4" s="234"/>
      <c r="BG4" s="234"/>
      <c r="BH4" s="234"/>
      <c r="BI4" s="234"/>
      <c r="BJ4" s="234"/>
      <c r="BK4" s="234"/>
      <c r="BL4" s="234"/>
      <c r="BM4" s="234"/>
      <c r="BN4" s="234"/>
      <c r="BO4" s="234"/>
      <c r="BP4" s="234"/>
      <c r="BQ4" s="234"/>
      <c r="BR4" s="234"/>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34"/>
      <c r="CT4" s="234"/>
      <c r="CU4" s="234"/>
      <c r="CV4" s="234"/>
      <c r="CW4" s="234"/>
      <c r="CX4" s="234"/>
      <c r="CY4" s="234"/>
      <c r="CZ4" s="234"/>
      <c r="DA4" s="234"/>
      <c r="DB4" s="234"/>
      <c r="DC4" s="234"/>
      <c r="DD4" s="234"/>
      <c r="DE4" s="234"/>
      <c r="DF4" s="234"/>
      <c r="DG4" s="234"/>
      <c r="DH4" s="234"/>
      <c r="DI4" s="234"/>
      <c r="DJ4" s="234"/>
      <c r="DK4" s="234"/>
      <c r="DL4" s="234"/>
      <c r="DM4" s="234"/>
      <c r="DN4" s="234"/>
      <c r="DO4" s="234"/>
      <c r="DP4" s="234"/>
      <c r="DQ4" s="234"/>
      <c r="DR4" s="234"/>
      <c r="DS4" s="234"/>
      <c r="DT4" s="234"/>
      <c r="DU4" s="234"/>
      <c r="DV4" s="234"/>
      <c r="DW4" s="234"/>
      <c r="DX4" s="234"/>
      <c r="DY4" s="234"/>
      <c r="DZ4" s="234"/>
      <c r="EA4" s="234"/>
      <c r="EB4" s="234"/>
      <c r="EC4" s="234"/>
      <c r="ED4" s="234"/>
      <c r="EE4" s="234"/>
      <c r="EF4" s="234"/>
      <c r="EG4" s="234"/>
      <c r="EH4" s="234"/>
      <c r="EI4" s="234"/>
      <c r="EJ4" s="234"/>
      <c r="EK4" s="234"/>
      <c r="EL4" s="234"/>
      <c r="EM4" s="234"/>
      <c r="EN4" s="234"/>
      <c r="EO4" s="234"/>
      <c r="EP4" s="234"/>
      <c r="EQ4" s="234"/>
      <c r="ER4" s="234"/>
      <c r="ES4" s="234"/>
      <c r="ET4" s="234"/>
      <c r="EU4" s="234"/>
      <c r="EV4" s="234"/>
      <c r="EW4" s="234"/>
      <c r="EX4" s="234"/>
      <c r="EY4" s="234"/>
      <c r="EZ4" s="234"/>
      <c r="FA4" s="234"/>
      <c r="FB4" s="234"/>
      <c r="FC4" s="234"/>
      <c r="FD4" s="234"/>
      <c r="FE4" s="234"/>
      <c r="FF4" s="234"/>
      <c r="FG4" s="234"/>
      <c r="FH4" s="234"/>
      <c r="FI4" s="234"/>
      <c r="FJ4" s="234"/>
      <c r="FK4" s="234"/>
      <c r="FL4" s="234"/>
      <c r="FM4" s="234"/>
      <c r="FN4" s="234"/>
      <c r="FO4" s="234"/>
      <c r="FP4" s="234"/>
      <c r="FQ4" s="234"/>
      <c r="FR4" s="234"/>
      <c r="FS4" s="234"/>
      <c r="FT4" s="234"/>
      <c r="FU4" s="234"/>
      <c r="FV4" s="234"/>
      <c r="FW4" s="234"/>
      <c r="FX4" s="234"/>
      <c r="FY4" s="234"/>
      <c r="FZ4" s="234"/>
      <c r="GA4" s="234"/>
      <c r="GB4" s="234"/>
      <c r="GC4" s="234"/>
      <c r="GD4" s="234"/>
      <c r="GE4" s="234"/>
      <c r="GF4" s="234"/>
      <c r="GG4" s="234"/>
      <c r="GH4" s="234"/>
      <c r="GI4" s="234"/>
      <c r="GJ4" s="234"/>
      <c r="GK4" s="234"/>
      <c r="GL4" s="234"/>
      <c r="GM4" s="234"/>
      <c r="GN4" s="234"/>
      <c r="GO4" s="234"/>
      <c r="GP4" s="234"/>
      <c r="GQ4" s="234"/>
      <c r="GR4" s="234"/>
      <c r="GS4" s="234"/>
      <c r="GT4" s="234"/>
      <c r="GU4" s="234"/>
      <c r="GV4" s="234"/>
      <c r="GW4" s="234"/>
      <c r="GX4" s="234"/>
      <c r="GY4" s="234"/>
      <c r="GZ4" s="234"/>
      <c r="HA4" s="234"/>
      <c r="HB4" s="234"/>
      <c r="HC4" s="234"/>
      <c r="HD4" s="234"/>
      <c r="HE4" s="234"/>
      <c r="HF4" s="234"/>
      <c r="HG4" s="234"/>
      <c r="HH4" s="234"/>
      <c r="HI4" s="234"/>
      <c r="HJ4" s="234"/>
      <c r="HK4" s="234"/>
      <c r="HL4" s="234"/>
      <c r="HM4" s="234"/>
      <c r="HN4" s="234"/>
      <c r="HO4" s="234"/>
      <c r="HP4" s="234"/>
      <c r="HQ4" s="234"/>
      <c r="HR4" s="234"/>
      <c r="HS4" s="234"/>
      <c r="HT4" s="234"/>
      <c r="HU4" s="234"/>
      <c r="HV4" s="234"/>
      <c r="HW4" s="234"/>
      <c r="HX4" s="234"/>
      <c r="HY4" s="234"/>
      <c r="HZ4" s="234"/>
      <c r="IA4" s="234"/>
      <c r="IB4" s="234"/>
      <c r="IC4" s="234"/>
      <c r="ID4" s="234"/>
      <c r="IE4" s="234"/>
      <c r="IF4" s="234"/>
      <c r="IG4" s="234"/>
      <c r="IH4" s="234"/>
      <c r="II4" s="234"/>
      <c r="IJ4" s="234"/>
      <c r="IK4" s="234"/>
      <c r="IL4" s="234"/>
      <c r="IM4" s="234"/>
      <c r="IN4" s="234"/>
      <c r="IO4" s="234"/>
      <c r="IP4" s="234"/>
      <c r="IQ4" s="234"/>
      <c r="IR4" s="234"/>
      <c r="IS4" s="234"/>
      <c r="IT4" s="234"/>
      <c r="IU4" s="234"/>
      <c r="IV4" s="234"/>
    </row>
    <row r="5" s="192" customFormat="1" ht="19.5" customHeight="1" spans="1:256">
      <c r="A5" s="229"/>
      <c r="B5" s="229"/>
      <c r="C5" s="194"/>
      <c r="D5" s="230"/>
      <c r="E5" s="194"/>
      <c r="F5" s="194"/>
      <c r="G5" s="194"/>
      <c r="H5" s="194"/>
      <c r="I5" s="194"/>
      <c r="J5" s="194"/>
      <c r="K5" s="194"/>
      <c r="L5" s="194"/>
      <c r="M5" s="194"/>
      <c r="N5" s="194"/>
      <c r="O5" s="194"/>
      <c r="P5" s="194"/>
      <c r="Q5" s="194"/>
      <c r="R5" s="281"/>
      <c r="S5" s="281"/>
      <c r="T5" s="205"/>
      <c r="U5" s="328"/>
      <c r="V5" s="328"/>
      <c r="W5" s="328"/>
      <c r="X5" s="328"/>
      <c r="Y5" s="214"/>
      <c r="Z5" s="332"/>
      <c r="AA5" s="234"/>
      <c r="AB5" s="234"/>
      <c r="AC5" s="234"/>
      <c r="AD5" s="234"/>
      <c r="AE5" s="234"/>
      <c r="AF5" s="234"/>
      <c r="AG5" s="234"/>
      <c r="AH5" s="234"/>
      <c r="AI5" s="234"/>
      <c r="AJ5" s="234"/>
      <c r="AK5" s="234"/>
      <c r="AL5" s="234"/>
      <c r="AM5" s="234"/>
      <c r="AN5" s="234"/>
      <c r="AO5" s="234"/>
      <c r="AP5" s="234"/>
      <c r="AQ5" s="234"/>
      <c r="AR5" s="234"/>
      <c r="AS5" s="234"/>
      <c r="AT5" s="234"/>
      <c r="AU5" s="234"/>
      <c r="AV5" s="234"/>
      <c r="AW5" s="234"/>
      <c r="AX5" s="234"/>
      <c r="AY5" s="234"/>
      <c r="AZ5" s="234"/>
      <c r="BA5" s="234"/>
      <c r="BB5" s="234"/>
      <c r="BC5" s="234"/>
      <c r="BD5" s="234"/>
      <c r="BE5" s="234"/>
      <c r="BF5" s="234"/>
      <c r="BG5" s="234"/>
      <c r="BH5" s="234"/>
      <c r="BI5" s="234"/>
      <c r="BJ5" s="234"/>
      <c r="BK5" s="234"/>
      <c r="BL5" s="234"/>
      <c r="BM5" s="234"/>
      <c r="BN5" s="234"/>
      <c r="BO5" s="234"/>
      <c r="BP5" s="234"/>
      <c r="BQ5" s="234"/>
      <c r="BR5" s="234"/>
      <c r="BS5" s="234"/>
      <c r="BT5" s="234"/>
      <c r="BU5" s="234"/>
      <c r="BV5" s="234"/>
      <c r="BW5" s="234"/>
      <c r="BX5" s="234"/>
      <c r="BY5" s="234"/>
      <c r="BZ5" s="234"/>
      <c r="CA5" s="234"/>
      <c r="CB5" s="234"/>
      <c r="CC5" s="234"/>
      <c r="CD5" s="234"/>
      <c r="CE5" s="234"/>
      <c r="CF5" s="234"/>
      <c r="CG5" s="234"/>
      <c r="CH5" s="234"/>
      <c r="CI5" s="234"/>
      <c r="CJ5" s="234"/>
      <c r="CK5" s="234"/>
      <c r="CL5" s="234"/>
      <c r="CM5" s="234"/>
      <c r="CN5" s="234"/>
      <c r="CO5" s="234"/>
      <c r="CP5" s="234"/>
      <c r="CQ5" s="234"/>
      <c r="CR5" s="234"/>
      <c r="CS5" s="234"/>
      <c r="CT5" s="234"/>
      <c r="CU5" s="234"/>
      <c r="CV5" s="234"/>
      <c r="CW5" s="234"/>
      <c r="CX5" s="234"/>
      <c r="CY5" s="234"/>
      <c r="CZ5" s="234"/>
      <c r="DA5" s="234"/>
      <c r="DB5" s="234"/>
      <c r="DC5" s="234"/>
      <c r="DD5" s="234"/>
      <c r="DE5" s="234"/>
      <c r="DF5" s="234"/>
      <c r="DG5" s="234"/>
      <c r="DH5" s="234"/>
      <c r="DI5" s="234"/>
      <c r="DJ5" s="234"/>
      <c r="DK5" s="234"/>
      <c r="DL5" s="234"/>
      <c r="DM5" s="234"/>
      <c r="DN5" s="234"/>
      <c r="DO5" s="234"/>
      <c r="DP5" s="234"/>
      <c r="DQ5" s="234"/>
      <c r="DR5" s="234"/>
      <c r="DS5" s="234"/>
      <c r="DT5" s="234"/>
      <c r="DU5" s="234"/>
      <c r="DV5" s="234"/>
      <c r="DW5" s="234"/>
      <c r="DX5" s="234"/>
      <c r="DY5" s="234"/>
      <c r="DZ5" s="234"/>
      <c r="EA5" s="234"/>
      <c r="EB5" s="234"/>
      <c r="EC5" s="234"/>
      <c r="ED5" s="234"/>
      <c r="EE5" s="234"/>
      <c r="EF5" s="234"/>
      <c r="EG5" s="234"/>
      <c r="EH5" s="234"/>
      <c r="EI5" s="234"/>
      <c r="EJ5" s="234"/>
      <c r="EK5" s="234"/>
      <c r="EL5" s="234"/>
      <c r="EM5" s="234"/>
      <c r="EN5" s="234"/>
      <c r="EO5" s="234"/>
      <c r="EP5" s="234"/>
      <c r="EQ5" s="234"/>
      <c r="ER5" s="234"/>
      <c r="ES5" s="234"/>
      <c r="ET5" s="234"/>
      <c r="EU5" s="234"/>
      <c r="EV5" s="234"/>
      <c r="EW5" s="234"/>
      <c r="EX5" s="234"/>
      <c r="EY5" s="234"/>
      <c r="EZ5" s="234"/>
      <c r="FA5" s="234"/>
      <c r="FB5" s="234"/>
      <c r="FC5" s="234"/>
      <c r="FD5" s="234"/>
      <c r="FE5" s="234"/>
      <c r="FF5" s="234"/>
      <c r="FG5" s="234"/>
      <c r="FH5" s="234"/>
      <c r="FI5" s="234"/>
      <c r="FJ5" s="234"/>
      <c r="FK5" s="234"/>
      <c r="FL5" s="234"/>
      <c r="FM5" s="234"/>
      <c r="FN5" s="234"/>
      <c r="FO5" s="234"/>
      <c r="FP5" s="234"/>
      <c r="FQ5" s="234"/>
      <c r="FR5" s="234"/>
      <c r="FS5" s="234"/>
      <c r="FT5" s="234"/>
      <c r="FU5" s="234"/>
      <c r="FV5" s="234"/>
      <c r="FW5" s="234"/>
      <c r="FX5" s="234"/>
      <c r="FY5" s="234"/>
      <c r="FZ5" s="234"/>
      <c r="GA5" s="234"/>
      <c r="GB5" s="234"/>
      <c r="GC5" s="234"/>
      <c r="GD5" s="234"/>
      <c r="GE5" s="234"/>
      <c r="GF5" s="234"/>
      <c r="GG5" s="234"/>
      <c r="GH5" s="234"/>
      <c r="GI5" s="234"/>
      <c r="GJ5" s="234"/>
      <c r="GK5" s="234"/>
      <c r="GL5" s="234"/>
      <c r="GM5" s="234"/>
      <c r="GN5" s="234"/>
      <c r="GO5" s="234"/>
      <c r="GP5" s="234"/>
      <c r="GQ5" s="234"/>
      <c r="GR5" s="234"/>
      <c r="GS5" s="234"/>
      <c r="GT5" s="234"/>
      <c r="GU5" s="234"/>
      <c r="GV5" s="234"/>
      <c r="GW5" s="234"/>
      <c r="GX5" s="234"/>
      <c r="GY5" s="234"/>
      <c r="GZ5" s="234"/>
      <c r="HA5" s="234"/>
      <c r="HB5" s="234"/>
      <c r="HC5" s="234"/>
      <c r="HD5" s="234"/>
      <c r="HE5" s="234"/>
      <c r="HF5" s="234"/>
      <c r="HG5" s="234"/>
      <c r="HH5" s="234"/>
      <c r="HI5" s="234"/>
      <c r="HJ5" s="234"/>
      <c r="HK5" s="234"/>
      <c r="HL5" s="234"/>
      <c r="HM5" s="234"/>
      <c r="HN5" s="234"/>
      <c r="HO5" s="234"/>
      <c r="HP5" s="234"/>
      <c r="HQ5" s="234"/>
      <c r="HR5" s="234"/>
      <c r="HS5" s="234"/>
      <c r="HT5" s="234"/>
      <c r="HU5" s="234"/>
      <c r="HV5" s="234"/>
      <c r="HW5" s="234"/>
      <c r="HX5" s="234"/>
      <c r="HY5" s="234"/>
      <c r="HZ5" s="234"/>
      <c r="IA5" s="234"/>
      <c r="IB5" s="234"/>
      <c r="IC5" s="234"/>
      <c r="ID5" s="234"/>
      <c r="IE5" s="234"/>
      <c r="IF5" s="234"/>
      <c r="IG5" s="234"/>
      <c r="IH5" s="234"/>
      <c r="II5" s="234"/>
      <c r="IJ5" s="234"/>
      <c r="IK5" s="234"/>
      <c r="IL5" s="234"/>
      <c r="IM5" s="234"/>
      <c r="IN5" s="234"/>
      <c r="IO5" s="234"/>
      <c r="IP5" s="234"/>
      <c r="IQ5" s="234"/>
      <c r="IR5" s="234"/>
      <c r="IS5" s="234"/>
      <c r="IT5" s="234"/>
      <c r="IU5" s="234"/>
      <c r="IV5" s="234"/>
    </row>
    <row r="6" s="192" customFormat="1" ht="50.25" customHeight="1" spans="1:256">
      <c r="A6" s="229"/>
      <c r="B6" s="229"/>
      <c r="C6" s="194"/>
      <c r="D6" s="229"/>
      <c r="E6" s="260" t="s">
        <v>107</v>
      </c>
      <c r="F6" s="260" t="s">
        <v>171</v>
      </c>
      <c r="G6" s="260" t="s">
        <v>172</v>
      </c>
      <c r="H6" s="260" t="s">
        <v>173</v>
      </c>
      <c r="I6" s="260" t="s">
        <v>174</v>
      </c>
      <c r="J6" s="260" t="s">
        <v>175</v>
      </c>
      <c r="K6" s="199" t="s">
        <v>107</v>
      </c>
      <c r="L6" s="199" t="s">
        <v>176</v>
      </c>
      <c r="M6" s="199" t="s">
        <v>177</v>
      </c>
      <c r="N6" s="260" t="s">
        <v>178</v>
      </c>
      <c r="O6" s="260" t="s">
        <v>179</v>
      </c>
      <c r="P6" s="260" t="s">
        <v>180</v>
      </c>
      <c r="Q6" s="260" t="s">
        <v>181</v>
      </c>
      <c r="R6" s="280" t="s">
        <v>182</v>
      </c>
      <c r="S6" s="194"/>
      <c r="T6" s="216" t="s">
        <v>107</v>
      </c>
      <c r="U6" s="216" t="s">
        <v>183</v>
      </c>
      <c r="V6" s="216" t="s">
        <v>184</v>
      </c>
      <c r="W6" s="216" t="s">
        <v>185</v>
      </c>
      <c r="X6" s="216" t="s">
        <v>186</v>
      </c>
      <c r="Y6" s="334" t="s">
        <v>170</v>
      </c>
      <c r="Z6" s="332"/>
      <c r="AA6" s="234"/>
      <c r="AB6" s="234"/>
      <c r="AC6" s="234"/>
      <c r="AD6" s="234"/>
      <c r="AE6" s="234"/>
      <c r="AF6" s="234"/>
      <c r="AG6" s="234"/>
      <c r="AH6" s="234"/>
      <c r="AI6" s="234"/>
      <c r="AJ6" s="234"/>
      <c r="AK6" s="234"/>
      <c r="AL6" s="234"/>
      <c r="AM6" s="234"/>
      <c r="AN6" s="234"/>
      <c r="AO6" s="234"/>
      <c r="AP6" s="234"/>
      <c r="AQ6" s="234"/>
      <c r="AR6" s="234"/>
      <c r="AS6" s="234"/>
      <c r="AT6" s="234"/>
      <c r="AU6" s="234"/>
      <c r="AV6" s="234"/>
      <c r="AW6" s="234"/>
      <c r="AX6" s="234"/>
      <c r="AY6" s="234"/>
      <c r="AZ6" s="234"/>
      <c r="BA6" s="234"/>
      <c r="BB6" s="234"/>
      <c r="BC6" s="234"/>
      <c r="BD6" s="234"/>
      <c r="BE6" s="234"/>
      <c r="BF6" s="234"/>
      <c r="BG6" s="234"/>
      <c r="BH6" s="234"/>
      <c r="BI6" s="234"/>
      <c r="BJ6" s="234"/>
      <c r="BK6" s="234"/>
      <c r="BL6" s="234"/>
      <c r="BM6" s="234"/>
      <c r="BN6" s="234"/>
      <c r="BO6" s="234"/>
      <c r="BP6" s="234"/>
      <c r="BQ6" s="234"/>
      <c r="BR6" s="234"/>
      <c r="BS6" s="234"/>
      <c r="BT6" s="234"/>
      <c r="BU6" s="234"/>
      <c r="BV6" s="234"/>
      <c r="BW6" s="234"/>
      <c r="BX6" s="234"/>
      <c r="BY6" s="234"/>
      <c r="BZ6" s="234"/>
      <c r="CA6" s="234"/>
      <c r="CB6" s="234"/>
      <c r="CC6" s="234"/>
      <c r="CD6" s="234"/>
      <c r="CE6" s="234"/>
      <c r="CF6" s="234"/>
      <c r="CG6" s="234"/>
      <c r="CH6" s="234"/>
      <c r="CI6" s="234"/>
      <c r="CJ6" s="234"/>
      <c r="CK6" s="234"/>
      <c r="CL6" s="234"/>
      <c r="CM6" s="234"/>
      <c r="CN6" s="234"/>
      <c r="CO6" s="234"/>
      <c r="CP6" s="234"/>
      <c r="CQ6" s="234"/>
      <c r="CR6" s="234"/>
      <c r="CS6" s="234"/>
      <c r="CT6" s="234"/>
      <c r="CU6" s="234"/>
      <c r="CV6" s="234"/>
      <c r="CW6" s="234"/>
      <c r="CX6" s="234"/>
      <c r="CY6" s="234"/>
      <c r="CZ6" s="234"/>
      <c r="DA6" s="234"/>
      <c r="DB6" s="234"/>
      <c r="DC6" s="234"/>
      <c r="DD6" s="234"/>
      <c r="DE6" s="234"/>
      <c r="DF6" s="234"/>
      <c r="DG6" s="234"/>
      <c r="DH6" s="234"/>
      <c r="DI6" s="234"/>
      <c r="DJ6" s="234"/>
      <c r="DK6" s="234"/>
      <c r="DL6" s="234"/>
      <c r="DM6" s="234"/>
      <c r="DN6" s="234"/>
      <c r="DO6" s="234"/>
      <c r="DP6" s="234"/>
      <c r="DQ6" s="234"/>
      <c r="DR6" s="234"/>
      <c r="DS6" s="234"/>
      <c r="DT6" s="234"/>
      <c r="DU6" s="234"/>
      <c r="DV6" s="234"/>
      <c r="DW6" s="234"/>
      <c r="DX6" s="234"/>
      <c r="DY6" s="234"/>
      <c r="DZ6" s="234"/>
      <c r="EA6" s="234"/>
      <c r="EB6" s="234"/>
      <c r="EC6" s="234"/>
      <c r="ED6" s="234"/>
      <c r="EE6" s="234"/>
      <c r="EF6" s="234"/>
      <c r="EG6" s="234"/>
      <c r="EH6" s="234"/>
      <c r="EI6" s="234"/>
      <c r="EJ6" s="234"/>
      <c r="EK6" s="234"/>
      <c r="EL6" s="234"/>
      <c r="EM6" s="234"/>
      <c r="EN6" s="234"/>
      <c r="EO6" s="234"/>
      <c r="EP6" s="234"/>
      <c r="EQ6" s="234"/>
      <c r="ER6" s="234"/>
      <c r="ES6" s="234"/>
      <c r="ET6" s="234"/>
      <c r="EU6" s="234"/>
      <c r="EV6" s="234"/>
      <c r="EW6" s="234"/>
      <c r="EX6" s="234"/>
      <c r="EY6" s="234"/>
      <c r="EZ6" s="234"/>
      <c r="FA6" s="234"/>
      <c r="FB6" s="234"/>
      <c r="FC6" s="234"/>
      <c r="FD6" s="234"/>
      <c r="FE6" s="234"/>
      <c r="FF6" s="234"/>
      <c r="FG6" s="234"/>
      <c r="FH6" s="234"/>
      <c r="FI6" s="234"/>
      <c r="FJ6" s="234"/>
      <c r="FK6" s="234"/>
      <c r="FL6" s="234"/>
      <c r="FM6" s="234"/>
      <c r="FN6" s="234"/>
      <c r="FO6" s="234"/>
      <c r="FP6" s="234"/>
      <c r="FQ6" s="234"/>
      <c r="FR6" s="234"/>
      <c r="FS6" s="234"/>
      <c r="FT6" s="234"/>
      <c r="FU6" s="234"/>
      <c r="FV6" s="234"/>
      <c r="FW6" s="234"/>
      <c r="FX6" s="234"/>
      <c r="FY6" s="234"/>
      <c r="FZ6" s="234"/>
      <c r="GA6" s="234"/>
      <c r="GB6" s="234"/>
      <c r="GC6" s="234"/>
      <c r="GD6" s="234"/>
      <c r="GE6" s="234"/>
      <c r="GF6" s="234"/>
      <c r="GG6" s="234"/>
      <c r="GH6" s="234"/>
      <c r="GI6" s="234"/>
      <c r="GJ6" s="234"/>
      <c r="GK6" s="234"/>
      <c r="GL6" s="234"/>
      <c r="GM6" s="234"/>
      <c r="GN6" s="234"/>
      <c r="GO6" s="234"/>
      <c r="GP6" s="234"/>
      <c r="GQ6" s="234"/>
      <c r="GR6" s="234"/>
      <c r="GS6" s="234"/>
      <c r="GT6" s="234"/>
      <c r="GU6" s="234"/>
      <c r="GV6" s="234"/>
      <c r="GW6" s="234"/>
      <c r="GX6" s="234"/>
      <c r="GY6" s="234"/>
      <c r="GZ6" s="234"/>
      <c r="HA6" s="234"/>
      <c r="HB6" s="234"/>
      <c r="HC6" s="234"/>
      <c r="HD6" s="234"/>
      <c r="HE6" s="234"/>
      <c r="HF6" s="234"/>
      <c r="HG6" s="234"/>
      <c r="HH6" s="234"/>
      <c r="HI6" s="234"/>
      <c r="HJ6" s="234"/>
      <c r="HK6" s="234"/>
      <c r="HL6" s="234"/>
      <c r="HM6" s="234"/>
      <c r="HN6" s="234"/>
      <c r="HO6" s="234"/>
      <c r="HP6" s="234"/>
      <c r="HQ6" s="234"/>
      <c r="HR6" s="234"/>
      <c r="HS6" s="234"/>
      <c r="HT6" s="234"/>
      <c r="HU6" s="234"/>
      <c r="HV6" s="234"/>
      <c r="HW6" s="234"/>
      <c r="HX6" s="234"/>
      <c r="HY6" s="234"/>
      <c r="HZ6" s="234"/>
      <c r="IA6" s="234"/>
      <c r="IB6" s="234"/>
      <c r="IC6" s="234"/>
      <c r="ID6" s="234"/>
      <c r="IE6" s="234"/>
      <c r="IF6" s="234"/>
      <c r="IG6" s="234"/>
      <c r="IH6" s="234"/>
      <c r="II6" s="234"/>
      <c r="IJ6" s="234"/>
      <c r="IK6" s="234"/>
      <c r="IL6" s="234"/>
      <c r="IM6" s="234"/>
      <c r="IN6" s="234"/>
      <c r="IO6" s="234"/>
      <c r="IP6" s="234"/>
      <c r="IQ6" s="234"/>
      <c r="IR6" s="234"/>
      <c r="IS6" s="234"/>
      <c r="IT6" s="234"/>
      <c r="IU6" s="234"/>
      <c r="IV6" s="234"/>
    </row>
    <row r="7" s="98" customFormat="1" ht="23.1" customHeight="1" spans="1:25">
      <c r="A7" s="125"/>
      <c r="B7" s="319"/>
      <c r="C7" s="125" t="s">
        <v>107</v>
      </c>
      <c r="D7" s="320">
        <v>6181538</v>
      </c>
      <c r="E7" s="320">
        <f>F7+G7</f>
        <v>4170792</v>
      </c>
      <c r="F7" s="320">
        <f>F9+F10+F12+F14+F16+F18+F20+F22+F24</f>
        <v>2690352</v>
      </c>
      <c r="G7" s="320">
        <f>G8+G10+G12+G14+G16+G24</f>
        <v>1480440</v>
      </c>
      <c r="H7" s="320">
        <v>0</v>
      </c>
      <c r="I7" s="320">
        <v>0</v>
      </c>
      <c r="J7" s="320">
        <v>0</v>
      </c>
      <c r="K7" s="320">
        <f>L7+M7+N7+P7+Q7+R7</f>
        <v>1395437.4</v>
      </c>
      <c r="L7" s="320">
        <f>L8+L10+L12+L14+L16+L18+L20+L22+L24</f>
        <v>667326.72</v>
      </c>
      <c r="M7" s="320">
        <f>M8+M10+M12+M14+M24</f>
        <v>333663.36</v>
      </c>
      <c r="N7" s="320">
        <f>N8+N10+N12+N14+N16+N18+N20+N22+N24</f>
        <v>312809.4</v>
      </c>
      <c r="O7" s="320">
        <v>0</v>
      </c>
      <c r="P7" s="320">
        <f>P8+P10+P12+P14+P24</f>
        <v>41707.92</v>
      </c>
      <c r="Q7" s="320">
        <f>Q10+Q12+Q14</f>
        <v>0</v>
      </c>
      <c r="R7" s="320">
        <f>R8+R10+R12+R14+R24</f>
        <v>39930</v>
      </c>
      <c r="S7" s="320">
        <f>S8+S10+S12+S14+S24</f>
        <v>500495.04</v>
      </c>
      <c r="T7" s="320">
        <f>U7+W7+X7</f>
        <v>114814.08</v>
      </c>
      <c r="U7" s="320">
        <f>U8</f>
        <v>7200</v>
      </c>
      <c r="V7" s="329">
        <v>0</v>
      </c>
      <c r="W7" s="330">
        <f>W8</f>
        <v>40355.28</v>
      </c>
      <c r="X7" s="330">
        <f>X8</f>
        <v>67258.8</v>
      </c>
      <c r="Y7" s="305">
        <v>0</v>
      </c>
    </row>
    <row r="8" s="192" customFormat="1" ht="23.1" customHeight="1" spans="1:256">
      <c r="A8" s="125"/>
      <c r="B8" s="319" t="s">
        <v>108</v>
      </c>
      <c r="C8" s="125" t="s">
        <v>109</v>
      </c>
      <c r="D8" s="320">
        <v>6181538</v>
      </c>
      <c r="E8" s="320">
        <v>4170792</v>
      </c>
      <c r="F8" s="320">
        <v>2690352</v>
      </c>
      <c r="G8" s="320">
        <v>1480440</v>
      </c>
      <c r="H8" s="320">
        <v>0</v>
      </c>
      <c r="I8" s="320">
        <v>0</v>
      </c>
      <c r="J8" s="320">
        <v>0</v>
      </c>
      <c r="K8" s="320">
        <v>1395437.4</v>
      </c>
      <c r="L8" s="320">
        <v>667326.72</v>
      </c>
      <c r="M8" s="320">
        <v>333663.36</v>
      </c>
      <c r="N8" s="320">
        <v>312809.4</v>
      </c>
      <c r="O8" s="320">
        <v>0</v>
      </c>
      <c r="P8" s="320">
        <v>41707.92</v>
      </c>
      <c r="Q8" s="320">
        <v>0</v>
      </c>
      <c r="R8" s="320">
        <v>39930</v>
      </c>
      <c r="S8" s="320">
        <v>500495.04</v>
      </c>
      <c r="T8" s="320">
        <v>114814.08</v>
      </c>
      <c r="U8" s="320">
        <v>7200</v>
      </c>
      <c r="V8" s="329">
        <v>0</v>
      </c>
      <c r="W8" s="330">
        <v>40355.28</v>
      </c>
      <c r="X8" s="330">
        <v>67258.8</v>
      </c>
      <c r="Y8" s="305">
        <v>0</v>
      </c>
      <c r="Z8" s="332"/>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4"/>
      <c r="AY8" s="234"/>
      <c r="AZ8" s="234"/>
      <c r="BA8" s="234"/>
      <c r="BB8" s="234"/>
      <c r="BC8" s="234"/>
      <c r="BD8" s="234"/>
      <c r="BE8" s="234"/>
      <c r="BF8" s="234"/>
      <c r="BG8" s="234"/>
      <c r="BH8" s="234"/>
      <c r="BI8" s="234"/>
      <c r="BJ8" s="234"/>
      <c r="BK8" s="234"/>
      <c r="BL8" s="234"/>
      <c r="BM8" s="234"/>
      <c r="BN8" s="234"/>
      <c r="BO8" s="234"/>
      <c r="BP8" s="234"/>
      <c r="BQ8" s="234"/>
      <c r="BR8" s="234"/>
      <c r="BS8" s="234"/>
      <c r="BT8" s="234"/>
      <c r="BU8" s="234"/>
      <c r="BV8" s="234"/>
      <c r="BW8" s="234"/>
      <c r="BX8" s="234"/>
      <c r="BY8" s="234"/>
      <c r="BZ8" s="234"/>
      <c r="CA8" s="234"/>
      <c r="CB8" s="234"/>
      <c r="CC8" s="234"/>
      <c r="CD8" s="234"/>
      <c r="CE8" s="234"/>
      <c r="CF8" s="234"/>
      <c r="CG8" s="234"/>
      <c r="CH8" s="234"/>
      <c r="CI8" s="234"/>
      <c r="CJ8" s="234"/>
      <c r="CK8" s="234"/>
      <c r="CL8" s="234"/>
      <c r="CM8" s="234"/>
      <c r="CN8" s="234"/>
      <c r="CO8" s="234"/>
      <c r="CP8" s="234"/>
      <c r="CQ8" s="234"/>
      <c r="CR8" s="234"/>
      <c r="CS8" s="234"/>
      <c r="CT8" s="234"/>
      <c r="CU8" s="234"/>
      <c r="CV8" s="234"/>
      <c r="CW8" s="234"/>
      <c r="CX8" s="234"/>
      <c r="CY8" s="234"/>
      <c r="CZ8" s="234"/>
      <c r="DA8" s="234"/>
      <c r="DB8" s="234"/>
      <c r="DC8" s="234"/>
      <c r="DD8" s="234"/>
      <c r="DE8" s="234"/>
      <c r="DF8" s="234"/>
      <c r="DG8" s="234"/>
      <c r="DH8" s="234"/>
      <c r="DI8" s="234"/>
      <c r="DJ8" s="234"/>
      <c r="DK8" s="234"/>
      <c r="DL8" s="234"/>
      <c r="DM8" s="234"/>
      <c r="DN8" s="234"/>
      <c r="DO8" s="234"/>
      <c r="DP8" s="234"/>
      <c r="DQ8" s="234"/>
      <c r="DR8" s="234"/>
      <c r="DS8" s="234"/>
      <c r="DT8" s="234"/>
      <c r="DU8" s="234"/>
      <c r="DV8" s="234"/>
      <c r="DW8" s="234"/>
      <c r="DX8" s="234"/>
      <c r="DY8" s="234"/>
      <c r="DZ8" s="234"/>
      <c r="EA8" s="234"/>
      <c r="EB8" s="234"/>
      <c r="EC8" s="234"/>
      <c r="ED8" s="234"/>
      <c r="EE8" s="234"/>
      <c r="EF8" s="234"/>
      <c r="EG8" s="234"/>
      <c r="EH8" s="234"/>
      <c r="EI8" s="234"/>
      <c r="EJ8" s="234"/>
      <c r="EK8" s="234"/>
      <c r="EL8" s="234"/>
      <c r="EM8" s="234"/>
      <c r="EN8" s="234"/>
      <c r="EO8" s="234"/>
      <c r="EP8" s="234"/>
      <c r="EQ8" s="234"/>
      <c r="ER8" s="234"/>
      <c r="ES8" s="234"/>
      <c r="ET8" s="234"/>
      <c r="EU8" s="234"/>
      <c r="EV8" s="234"/>
      <c r="EW8" s="234"/>
      <c r="EX8" s="234"/>
      <c r="EY8" s="234"/>
      <c r="EZ8" s="234"/>
      <c r="FA8" s="234"/>
      <c r="FB8" s="234"/>
      <c r="FC8" s="234"/>
      <c r="FD8" s="234"/>
      <c r="FE8" s="234"/>
      <c r="FF8" s="234"/>
      <c r="FG8" s="234"/>
      <c r="FH8" s="234"/>
      <c r="FI8" s="234"/>
      <c r="FJ8" s="234"/>
      <c r="FK8" s="234"/>
      <c r="FL8" s="234"/>
      <c r="FM8" s="234"/>
      <c r="FN8" s="234"/>
      <c r="FO8" s="234"/>
      <c r="FP8" s="234"/>
      <c r="FQ8" s="234"/>
      <c r="FR8" s="234"/>
      <c r="FS8" s="234"/>
      <c r="FT8" s="234"/>
      <c r="FU8" s="234"/>
      <c r="FV8" s="234"/>
      <c r="FW8" s="234"/>
      <c r="FX8" s="234"/>
      <c r="FY8" s="234"/>
      <c r="FZ8" s="234"/>
      <c r="GA8" s="234"/>
      <c r="GB8" s="234"/>
      <c r="GC8" s="234"/>
      <c r="GD8" s="234"/>
      <c r="GE8" s="234"/>
      <c r="GF8" s="234"/>
      <c r="GG8" s="234"/>
      <c r="GH8" s="234"/>
      <c r="GI8" s="234"/>
      <c r="GJ8" s="234"/>
      <c r="GK8" s="234"/>
      <c r="GL8" s="234"/>
      <c r="GM8" s="234"/>
      <c r="GN8" s="234"/>
      <c r="GO8" s="234"/>
      <c r="GP8" s="234"/>
      <c r="GQ8" s="234"/>
      <c r="GR8" s="234"/>
      <c r="GS8" s="234"/>
      <c r="GT8" s="234"/>
      <c r="GU8" s="234"/>
      <c r="GV8" s="234"/>
      <c r="GW8" s="234"/>
      <c r="GX8" s="234"/>
      <c r="GY8" s="234"/>
      <c r="GZ8" s="234"/>
      <c r="HA8" s="234"/>
      <c r="HB8" s="234"/>
      <c r="HC8" s="234"/>
      <c r="HD8" s="234"/>
      <c r="HE8" s="234"/>
      <c r="HF8" s="234"/>
      <c r="HG8" s="234"/>
      <c r="HH8" s="234"/>
      <c r="HI8" s="234"/>
      <c r="HJ8" s="234"/>
      <c r="HK8" s="234"/>
      <c r="HL8" s="234"/>
      <c r="HM8" s="234"/>
      <c r="HN8" s="234"/>
      <c r="HO8" s="234"/>
      <c r="HP8" s="234"/>
      <c r="HQ8" s="234"/>
      <c r="HR8" s="234"/>
      <c r="HS8" s="234"/>
      <c r="HT8" s="234"/>
      <c r="HU8" s="234"/>
      <c r="HV8" s="234"/>
      <c r="HW8" s="234"/>
      <c r="HX8" s="234"/>
      <c r="HY8" s="234"/>
      <c r="HZ8" s="234"/>
      <c r="IA8" s="234"/>
      <c r="IB8" s="234"/>
      <c r="IC8" s="234"/>
      <c r="ID8" s="234"/>
      <c r="IE8" s="234"/>
      <c r="IF8" s="234"/>
      <c r="IG8" s="234"/>
      <c r="IH8" s="234"/>
      <c r="II8" s="234"/>
      <c r="IJ8" s="234"/>
      <c r="IK8" s="234"/>
      <c r="IL8" s="234"/>
      <c r="IM8" s="234"/>
      <c r="IN8" s="234"/>
      <c r="IO8" s="234"/>
      <c r="IP8" s="234"/>
      <c r="IQ8" s="234"/>
      <c r="IR8" s="234"/>
      <c r="IS8" s="234"/>
      <c r="IT8" s="234"/>
      <c r="IU8" s="234"/>
      <c r="IV8" s="234"/>
    </row>
    <row r="9" s="192" customFormat="1" ht="23.1" customHeight="1" spans="1:256">
      <c r="A9" s="125">
        <v>2130301</v>
      </c>
      <c r="B9" s="319" t="s">
        <v>116</v>
      </c>
      <c r="C9" s="125" t="s">
        <v>117</v>
      </c>
      <c r="D9" s="320">
        <v>6181538</v>
      </c>
      <c r="E9" s="320">
        <v>4170792</v>
      </c>
      <c r="F9" s="320">
        <v>2690352</v>
      </c>
      <c r="G9" s="320">
        <v>1480440</v>
      </c>
      <c r="H9" s="320">
        <v>0</v>
      </c>
      <c r="I9" s="320">
        <v>0</v>
      </c>
      <c r="J9" s="320">
        <v>0</v>
      </c>
      <c r="K9" s="320">
        <v>1395437.4</v>
      </c>
      <c r="L9" s="320">
        <v>667326.72</v>
      </c>
      <c r="M9" s="320">
        <v>333663.36</v>
      </c>
      <c r="N9" s="320">
        <v>312809.4</v>
      </c>
      <c r="O9" s="320">
        <v>0</v>
      </c>
      <c r="P9" s="320">
        <v>41707.92</v>
      </c>
      <c r="Q9" s="320">
        <v>0</v>
      </c>
      <c r="R9" s="320">
        <v>39930</v>
      </c>
      <c r="S9" s="320">
        <v>500495.04</v>
      </c>
      <c r="T9" s="320">
        <v>114814.08</v>
      </c>
      <c r="U9" s="320">
        <v>7200</v>
      </c>
      <c r="V9" s="329">
        <v>0</v>
      </c>
      <c r="W9" s="330">
        <v>40355.28</v>
      </c>
      <c r="X9" s="330">
        <v>67258.8</v>
      </c>
      <c r="Y9" s="305">
        <v>0</v>
      </c>
      <c r="Z9" s="332"/>
      <c r="AA9" s="234"/>
      <c r="AB9" s="234"/>
      <c r="AC9" s="234"/>
      <c r="AD9" s="234"/>
      <c r="AE9" s="234"/>
      <c r="AF9" s="234"/>
      <c r="AG9" s="234"/>
      <c r="AH9" s="234"/>
      <c r="AI9" s="234"/>
      <c r="AJ9" s="234"/>
      <c r="AK9" s="234"/>
      <c r="AL9" s="234"/>
      <c r="AM9" s="234"/>
      <c r="AN9" s="234"/>
      <c r="AO9" s="234"/>
      <c r="AP9" s="234"/>
      <c r="AQ9" s="234"/>
      <c r="AR9" s="234"/>
      <c r="AS9" s="234"/>
      <c r="AT9" s="234"/>
      <c r="AU9" s="234"/>
      <c r="AV9" s="234"/>
      <c r="AW9" s="234"/>
      <c r="AX9" s="234"/>
      <c r="AY9" s="234"/>
      <c r="AZ9" s="234"/>
      <c r="BA9" s="234"/>
      <c r="BB9" s="234"/>
      <c r="BC9" s="234"/>
      <c r="BD9" s="234"/>
      <c r="BE9" s="234"/>
      <c r="BF9" s="234"/>
      <c r="BG9" s="234"/>
      <c r="BH9" s="234"/>
      <c r="BI9" s="234"/>
      <c r="BJ9" s="234"/>
      <c r="BK9" s="234"/>
      <c r="BL9" s="234"/>
      <c r="BM9" s="234"/>
      <c r="BN9" s="234"/>
      <c r="BO9" s="234"/>
      <c r="BP9" s="234"/>
      <c r="BQ9" s="234"/>
      <c r="BR9" s="234"/>
      <c r="BS9" s="234"/>
      <c r="BT9" s="234"/>
      <c r="BU9" s="234"/>
      <c r="BV9" s="234"/>
      <c r="BW9" s="234"/>
      <c r="BX9" s="234"/>
      <c r="BY9" s="234"/>
      <c r="BZ9" s="234"/>
      <c r="CA9" s="234"/>
      <c r="CB9" s="234"/>
      <c r="CC9" s="234"/>
      <c r="CD9" s="234"/>
      <c r="CE9" s="234"/>
      <c r="CF9" s="234"/>
      <c r="CG9" s="234"/>
      <c r="CH9" s="234"/>
      <c r="CI9" s="234"/>
      <c r="CJ9" s="234"/>
      <c r="CK9" s="234"/>
      <c r="CL9" s="234"/>
      <c r="CM9" s="234"/>
      <c r="CN9" s="234"/>
      <c r="CO9" s="234"/>
      <c r="CP9" s="234"/>
      <c r="CQ9" s="234"/>
      <c r="CR9" s="234"/>
      <c r="CS9" s="234"/>
      <c r="CT9" s="234"/>
      <c r="CU9" s="234"/>
      <c r="CV9" s="234"/>
      <c r="CW9" s="234"/>
      <c r="CX9" s="234"/>
      <c r="CY9" s="234"/>
      <c r="CZ9" s="234"/>
      <c r="DA9" s="234"/>
      <c r="DB9" s="234"/>
      <c r="DC9" s="234"/>
      <c r="DD9" s="234"/>
      <c r="DE9" s="234"/>
      <c r="DF9" s="234"/>
      <c r="DG9" s="234"/>
      <c r="DH9" s="234"/>
      <c r="DI9" s="234"/>
      <c r="DJ9" s="234"/>
      <c r="DK9" s="234"/>
      <c r="DL9" s="234"/>
      <c r="DM9" s="234"/>
      <c r="DN9" s="234"/>
      <c r="DO9" s="234"/>
      <c r="DP9" s="234"/>
      <c r="DQ9" s="234"/>
      <c r="DR9" s="234"/>
      <c r="DS9" s="234"/>
      <c r="DT9" s="234"/>
      <c r="DU9" s="234"/>
      <c r="DV9" s="234"/>
      <c r="DW9" s="234"/>
      <c r="DX9" s="234"/>
      <c r="DY9" s="234"/>
      <c r="DZ9" s="234"/>
      <c r="EA9" s="234"/>
      <c r="EB9" s="234"/>
      <c r="EC9" s="234"/>
      <c r="ED9" s="234"/>
      <c r="EE9" s="234"/>
      <c r="EF9" s="234"/>
      <c r="EG9" s="234"/>
      <c r="EH9" s="234"/>
      <c r="EI9" s="234"/>
      <c r="EJ9" s="234"/>
      <c r="EK9" s="234"/>
      <c r="EL9" s="234"/>
      <c r="EM9" s="234"/>
      <c r="EN9" s="234"/>
      <c r="EO9" s="234"/>
      <c r="EP9" s="234"/>
      <c r="EQ9" s="234"/>
      <c r="ER9" s="234"/>
      <c r="ES9" s="234"/>
      <c r="ET9" s="234"/>
      <c r="EU9" s="234"/>
      <c r="EV9" s="234"/>
      <c r="EW9" s="234"/>
      <c r="EX9" s="234"/>
      <c r="EY9" s="234"/>
      <c r="EZ9" s="234"/>
      <c r="FA9" s="234"/>
      <c r="FB9" s="234"/>
      <c r="FC9" s="234"/>
      <c r="FD9" s="234"/>
      <c r="FE9" s="234"/>
      <c r="FF9" s="234"/>
      <c r="FG9" s="234"/>
      <c r="FH9" s="234"/>
      <c r="FI9" s="234"/>
      <c r="FJ9" s="234"/>
      <c r="FK9" s="234"/>
      <c r="FL9" s="234"/>
      <c r="FM9" s="234"/>
      <c r="FN9" s="234"/>
      <c r="FO9" s="234"/>
      <c r="FP9" s="234"/>
      <c r="FQ9" s="234"/>
      <c r="FR9" s="234"/>
      <c r="FS9" s="234"/>
      <c r="FT9" s="234"/>
      <c r="FU9" s="234"/>
      <c r="FV9" s="234"/>
      <c r="FW9" s="234"/>
      <c r="FX9" s="234"/>
      <c r="FY9" s="234"/>
      <c r="FZ9" s="234"/>
      <c r="GA9" s="234"/>
      <c r="GB9" s="234"/>
      <c r="GC9" s="234"/>
      <c r="GD9" s="234"/>
      <c r="GE9" s="234"/>
      <c r="GF9" s="234"/>
      <c r="GG9" s="234"/>
      <c r="GH9" s="234"/>
      <c r="GI9" s="234"/>
      <c r="GJ9" s="234"/>
      <c r="GK9" s="234"/>
      <c r="GL9" s="234"/>
      <c r="GM9" s="234"/>
      <c r="GN9" s="234"/>
      <c r="GO9" s="234"/>
      <c r="GP9" s="234"/>
      <c r="GQ9" s="234"/>
      <c r="GR9" s="234"/>
      <c r="GS9" s="234"/>
      <c r="GT9" s="234"/>
      <c r="GU9" s="234"/>
      <c r="GV9" s="234"/>
      <c r="GW9" s="234"/>
      <c r="GX9" s="234"/>
      <c r="GY9" s="234"/>
      <c r="GZ9" s="234"/>
      <c r="HA9" s="234"/>
      <c r="HB9" s="234"/>
      <c r="HC9" s="234"/>
      <c r="HD9" s="234"/>
      <c r="HE9" s="234"/>
      <c r="HF9" s="234"/>
      <c r="HG9" s="234"/>
      <c r="HH9" s="234"/>
      <c r="HI9" s="234"/>
      <c r="HJ9" s="234"/>
      <c r="HK9" s="234"/>
      <c r="HL9" s="234"/>
      <c r="HM9" s="234"/>
      <c r="HN9" s="234"/>
      <c r="HO9" s="234"/>
      <c r="HP9" s="234"/>
      <c r="HQ9" s="234"/>
      <c r="HR9" s="234"/>
      <c r="HS9" s="234"/>
      <c r="HT9" s="234"/>
      <c r="HU9" s="234"/>
      <c r="HV9" s="234"/>
      <c r="HW9" s="234"/>
      <c r="HX9" s="234"/>
      <c r="HY9" s="234"/>
      <c r="HZ9" s="234"/>
      <c r="IA9" s="234"/>
      <c r="IB9" s="234"/>
      <c r="IC9" s="234"/>
      <c r="ID9" s="234"/>
      <c r="IE9" s="234"/>
      <c r="IF9" s="234"/>
      <c r="IG9" s="234"/>
      <c r="IH9" s="234"/>
      <c r="II9" s="234"/>
      <c r="IJ9" s="234"/>
      <c r="IK9" s="234"/>
      <c r="IL9" s="234"/>
      <c r="IM9" s="234"/>
      <c r="IN9" s="234"/>
      <c r="IO9" s="234"/>
      <c r="IP9" s="234"/>
      <c r="IQ9" s="234"/>
      <c r="IR9" s="234"/>
      <c r="IS9" s="234"/>
      <c r="IT9" s="234"/>
      <c r="IU9" s="234"/>
      <c r="IV9" s="234"/>
    </row>
    <row r="10" s="192" customFormat="1" ht="23.1" customHeight="1" spans="1:256">
      <c r="A10" s="125"/>
      <c r="B10" s="319"/>
      <c r="C10" s="125"/>
      <c r="D10" s="320"/>
      <c r="E10" s="320"/>
      <c r="F10" s="320"/>
      <c r="G10" s="320"/>
      <c r="H10" s="320"/>
      <c r="I10" s="320"/>
      <c r="J10" s="320"/>
      <c r="K10" s="320"/>
      <c r="L10" s="320"/>
      <c r="M10" s="320"/>
      <c r="N10" s="320"/>
      <c r="O10" s="320"/>
      <c r="P10" s="320"/>
      <c r="Q10" s="320"/>
      <c r="R10" s="320"/>
      <c r="S10" s="320"/>
      <c r="T10" s="320"/>
      <c r="U10" s="320"/>
      <c r="V10" s="329"/>
      <c r="W10" s="330"/>
      <c r="X10" s="330"/>
      <c r="Y10" s="305"/>
      <c r="Z10" s="332"/>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c r="BC10" s="234"/>
      <c r="BD10" s="234"/>
      <c r="BE10" s="234"/>
      <c r="BF10" s="234"/>
      <c r="BG10" s="234"/>
      <c r="BH10" s="234"/>
      <c r="BI10" s="234"/>
      <c r="BJ10" s="234"/>
      <c r="BK10" s="234"/>
      <c r="BL10" s="234"/>
      <c r="BM10" s="234"/>
      <c r="BN10" s="234"/>
      <c r="BO10" s="234"/>
      <c r="BP10" s="234"/>
      <c r="BQ10" s="234"/>
      <c r="BR10" s="234"/>
      <c r="BS10" s="234"/>
      <c r="BT10" s="234"/>
      <c r="BU10" s="234"/>
      <c r="BV10" s="234"/>
      <c r="BW10" s="234"/>
      <c r="BX10" s="234"/>
      <c r="BY10" s="234"/>
      <c r="BZ10" s="234"/>
      <c r="CA10" s="234"/>
      <c r="CB10" s="234"/>
      <c r="CC10" s="234"/>
      <c r="CD10" s="234"/>
      <c r="CE10" s="234"/>
      <c r="CF10" s="234"/>
      <c r="CG10" s="234"/>
      <c r="CH10" s="234"/>
      <c r="CI10" s="234"/>
      <c r="CJ10" s="234"/>
      <c r="CK10" s="234"/>
      <c r="CL10" s="234"/>
      <c r="CM10" s="234"/>
      <c r="CN10" s="234"/>
      <c r="CO10" s="234"/>
      <c r="CP10" s="234"/>
      <c r="CQ10" s="234"/>
      <c r="CR10" s="234"/>
      <c r="CS10" s="234"/>
      <c r="CT10" s="234"/>
      <c r="CU10" s="234"/>
      <c r="CV10" s="234"/>
      <c r="CW10" s="234"/>
      <c r="CX10" s="234"/>
      <c r="CY10" s="234"/>
      <c r="CZ10" s="234"/>
      <c r="DA10" s="234"/>
      <c r="DB10" s="234"/>
      <c r="DC10" s="234"/>
      <c r="DD10" s="234"/>
      <c r="DE10" s="234"/>
      <c r="DF10" s="234"/>
      <c r="DG10" s="234"/>
      <c r="DH10" s="234"/>
      <c r="DI10" s="234"/>
      <c r="DJ10" s="234"/>
      <c r="DK10" s="234"/>
      <c r="DL10" s="234"/>
      <c r="DM10" s="234"/>
      <c r="DN10" s="234"/>
      <c r="DO10" s="234"/>
      <c r="DP10" s="234"/>
      <c r="DQ10" s="234"/>
      <c r="DR10" s="234"/>
      <c r="DS10" s="234"/>
      <c r="DT10" s="234"/>
      <c r="DU10" s="234"/>
      <c r="DV10" s="234"/>
      <c r="DW10" s="234"/>
      <c r="DX10" s="234"/>
      <c r="DY10" s="234"/>
      <c r="DZ10" s="234"/>
      <c r="EA10" s="234"/>
      <c r="EB10" s="234"/>
      <c r="EC10" s="234"/>
      <c r="ED10" s="234"/>
      <c r="EE10" s="234"/>
      <c r="EF10" s="234"/>
      <c r="EG10" s="234"/>
      <c r="EH10" s="234"/>
      <c r="EI10" s="234"/>
      <c r="EJ10" s="234"/>
      <c r="EK10" s="234"/>
      <c r="EL10" s="234"/>
      <c r="EM10" s="234"/>
      <c r="EN10" s="234"/>
      <c r="EO10" s="234"/>
      <c r="EP10" s="234"/>
      <c r="EQ10" s="234"/>
      <c r="ER10" s="234"/>
      <c r="ES10" s="234"/>
      <c r="ET10" s="234"/>
      <c r="EU10" s="234"/>
      <c r="EV10" s="234"/>
      <c r="EW10" s="234"/>
      <c r="EX10" s="234"/>
      <c r="EY10" s="234"/>
      <c r="EZ10" s="234"/>
      <c r="FA10" s="234"/>
      <c r="FB10" s="234"/>
      <c r="FC10" s="234"/>
      <c r="FD10" s="234"/>
      <c r="FE10" s="234"/>
      <c r="FF10" s="234"/>
      <c r="FG10" s="234"/>
      <c r="FH10" s="234"/>
      <c r="FI10" s="234"/>
      <c r="FJ10" s="234"/>
      <c r="FK10" s="234"/>
      <c r="FL10" s="234"/>
      <c r="FM10" s="234"/>
      <c r="FN10" s="234"/>
      <c r="FO10" s="234"/>
      <c r="FP10" s="234"/>
      <c r="FQ10" s="234"/>
      <c r="FR10" s="234"/>
      <c r="FS10" s="234"/>
      <c r="FT10" s="234"/>
      <c r="FU10" s="234"/>
      <c r="FV10" s="234"/>
      <c r="FW10" s="234"/>
      <c r="FX10" s="234"/>
      <c r="FY10" s="234"/>
      <c r="FZ10" s="234"/>
      <c r="GA10" s="234"/>
      <c r="GB10" s="234"/>
      <c r="GC10" s="234"/>
      <c r="GD10" s="234"/>
      <c r="GE10" s="234"/>
      <c r="GF10" s="234"/>
      <c r="GG10" s="234"/>
      <c r="GH10" s="234"/>
      <c r="GI10" s="234"/>
      <c r="GJ10" s="234"/>
      <c r="GK10" s="234"/>
      <c r="GL10" s="234"/>
      <c r="GM10" s="234"/>
      <c r="GN10" s="234"/>
      <c r="GO10" s="234"/>
      <c r="GP10" s="234"/>
      <c r="GQ10" s="234"/>
      <c r="GR10" s="234"/>
      <c r="GS10" s="234"/>
      <c r="GT10" s="234"/>
      <c r="GU10" s="234"/>
      <c r="GV10" s="234"/>
      <c r="GW10" s="234"/>
      <c r="GX10" s="234"/>
      <c r="GY10" s="234"/>
      <c r="GZ10" s="234"/>
      <c r="HA10" s="234"/>
      <c r="HB10" s="234"/>
      <c r="HC10" s="234"/>
      <c r="HD10" s="234"/>
      <c r="HE10" s="234"/>
      <c r="HF10" s="234"/>
      <c r="HG10" s="234"/>
      <c r="HH10" s="234"/>
      <c r="HI10" s="234"/>
      <c r="HJ10" s="234"/>
      <c r="HK10" s="234"/>
      <c r="HL10" s="234"/>
      <c r="HM10" s="234"/>
      <c r="HN10" s="234"/>
      <c r="HO10" s="234"/>
      <c r="HP10" s="234"/>
      <c r="HQ10" s="234"/>
      <c r="HR10" s="234"/>
      <c r="HS10" s="234"/>
      <c r="HT10" s="234"/>
      <c r="HU10" s="234"/>
      <c r="HV10" s="234"/>
      <c r="HW10" s="234"/>
      <c r="HX10" s="234"/>
      <c r="HY10" s="234"/>
      <c r="HZ10" s="234"/>
      <c r="IA10" s="234"/>
      <c r="IB10" s="234"/>
      <c r="IC10" s="234"/>
      <c r="ID10" s="234"/>
      <c r="IE10" s="234"/>
      <c r="IF10" s="234"/>
      <c r="IG10" s="234"/>
      <c r="IH10" s="234"/>
      <c r="II10" s="234"/>
      <c r="IJ10" s="234"/>
      <c r="IK10" s="234"/>
      <c r="IL10" s="234"/>
      <c r="IM10" s="234"/>
      <c r="IN10" s="234"/>
      <c r="IO10" s="234"/>
      <c r="IP10" s="234"/>
      <c r="IQ10" s="234"/>
      <c r="IR10" s="234"/>
      <c r="IS10" s="234"/>
      <c r="IT10" s="234"/>
      <c r="IU10" s="234"/>
      <c r="IV10" s="234"/>
    </row>
    <row r="11" s="192" customFormat="1" ht="23.1" customHeight="1" spans="1:256">
      <c r="A11" s="125"/>
      <c r="B11" s="319"/>
      <c r="C11" s="125"/>
      <c r="D11" s="320"/>
      <c r="E11" s="320"/>
      <c r="F11" s="320"/>
      <c r="G11" s="320"/>
      <c r="H11" s="320"/>
      <c r="I11" s="320"/>
      <c r="J11" s="320"/>
      <c r="K11" s="320"/>
      <c r="L11" s="320"/>
      <c r="M11" s="320"/>
      <c r="N11" s="320"/>
      <c r="O11" s="320"/>
      <c r="P11" s="320"/>
      <c r="Q11" s="320"/>
      <c r="R11" s="320"/>
      <c r="S11" s="320"/>
      <c r="T11" s="320"/>
      <c r="U11" s="320"/>
      <c r="V11" s="329"/>
      <c r="W11" s="330"/>
      <c r="X11" s="330"/>
      <c r="Y11" s="305"/>
      <c r="Z11" s="332"/>
      <c r="AA11" s="234"/>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234"/>
      <c r="AY11" s="234"/>
      <c r="AZ11" s="234"/>
      <c r="BA11" s="234"/>
      <c r="BB11" s="234"/>
      <c r="BC11" s="234"/>
      <c r="BD11" s="234"/>
      <c r="BE11" s="234"/>
      <c r="BF11" s="234"/>
      <c r="BG11" s="234"/>
      <c r="BH11" s="234"/>
      <c r="BI11" s="234"/>
      <c r="BJ11" s="234"/>
      <c r="BK11" s="234"/>
      <c r="BL11" s="234"/>
      <c r="BM11" s="234"/>
      <c r="BN11" s="234"/>
      <c r="BO11" s="234"/>
      <c r="BP11" s="234"/>
      <c r="BQ11" s="234"/>
      <c r="BR11" s="234"/>
      <c r="BS11" s="234"/>
      <c r="BT11" s="234"/>
      <c r="BU11" s="234"/>
      <c r="BV11" s="234"/>
      <c r="BW11" s="234"/>
      <c r="BX11" s="234"/>
      <c r="BY11" s="234"/>
      <c r="BZ11" s="234"/>
      <c r="CA11" s="234"/>
      <c r="CB11" s="234"/>
      <c r="CC11" s="234"/>
      <c r="CD11" s="234"/>
      <c r="CE11" s="234"/>
      <c r="CF11" s="234"/>
      <c r="CG11" s="234"/>
      <c r="CH11" s="234"/>
      <c r="CI11" s="234"/>
      <c r="CJ11" s="234"/>
      <c r="CK11" s="234"/>
      <c r="CL11" s="234"/>
      <c r="CM11" s="234"/>
      <c r="CN11" s="234"/>
      <c r="CO11" s="234"/>
      <c r="CP11" s="234"/>
      <c r="CQ11" s="234"/>
      <c r="CR11" s="234"/>
      <c r="CS11" s="234"/>
      <c r="CT11" s="234"/>
      <c r="CU11" s="234"/>
      <c r="CV11" s="234"/>
      <c r="CW11" s="234"/>
      <c r="CX11" s="234"/>
      <c r="CY11" s="234"/>
      <c r="CZ11" s="234"/>
      <c r="DA11" s="234"/>
      <c r="DB11" s="234"/>
      <c r="DC11" s="234"/>
      <c r="DD11" s="234"/>
      <c r="DE11" s="234"/>
      <c r="DF11" s="234"/>
      <c r="DG11" s="234"/>
      <c r="DH11" s="234"/>
      <c r="DI11" s="234"/>
      <c r="DJ11" s="234"/>
      <c r="DK11" s="234"/>
      <c r="DL11" s="234"/>
      <c r="DM11" s="234"/>
      <c r="DN11" s="234"/>
      <c r="DO11" s="234"/>
      <c r="DP11" s="234"/>
      <c r="DQ11" s="234"/>
      <c r="DR11" s="234"/>
      <c r="DS11" s="234"/>
      <c r="DT11" s="234"/>
      <c r="DU11" s="234"/>
      <c r="DV11" s="234"/>
      <c r="DW11" s="234"/>
      <c r="DX11" s="234"/>
      <c r="DY11" s="234"/>
      <c r="DZ11" s="234"/>
      <c r="EA11" s="234"/>
      <c r="EB11" s="234"/>
      <c r="EC11" s="234"/>
      <c r="ED11" s="234"/>
      <c r="EE11" s="234"/>
      <c r="EF11" s="234"/>
      <c r="EG11" s="234"/>
      <c r="EH11" s="234"/>
      <c r="EI11" s="234"/>
      <c r="EJ11" s="234"/>
      <c r="EK11" s="234"/>
      <c r="EL11" s="234"/>
      <c r="EM11" s="234"/>
      <c r="EN11" s="234"/>
      <c r="EO11" s="234"/>
      <c r="EP11" s="234"/>
      <c r="EQ11" s="234"/>
      <c r="ER11" s="234"/>
      <c r="ES11" s="234"/>
      <c r="ET11" s="234"/>
      <c r="EU11" s="234"/>
      <c r="EV11" s="234"/>
      <c r="EW11" s="234"/>
      <c r="EX11" s="234"/>
      <c r="EY11" s="234"/>
      <c r="EZ11" s="234"/>
      <c r="FA11" s="234"/>
      <c r="FB11" s="234"/>
      <c r="FC11" s="234"/>
      <c r="FD11" s="234"/>
      <c r="FE11" s="234"/>
      <c r="FF11" s="234"/>
      <c r="FG11" s="234"/>
      <c r="FH11" s="234"/>
      <c r="FI11" s="234"/>
      <c r="FJ11" s="234"/>
      <c r="FK11" s="234"/>
      <c r="FL11" s="234"/>
      <c r="FM11" s="234"/>
      <c r="FN11" s="234"/>
      <c r="FO11" s="234"/>
      <c r="FP11" s="234"/>
      <c r="FQ11" s="234"/>
      <c r="FR11" s="234"/>
      <c r="FS11" s="234"/>
      <c r="FT11" s="234"/>
      <c r="FU11" s="234"/>
      <c r="FV11" s="234"/>
      <c r="FW11" s="234"/>
      <c r="FX11" s="234"/>
      <c r="FY11" s="234"/>
      <c r="FZ11" s="234"/>
      <c r="GA11" s="234"/>
      <c r="GB11" s="234"/>
      <c r="GC11" s="234"/>
      <c r="GD11" s="234"/>
      <c r="GE11" s="234"/>
      <c r="GF11" s="234"/>
      <c r="GG11" s="234"/>
      <c r="GH11" s="234"/>
      <c r="GI11" s="234"/>
      <c r="GJ11" s="234"/>
      <c r="GK11" s="234"/>
      <c r="GL11" s="234"/>
      <c r="GM11" s="234"/>
      <c r="GN11" s="234"/>
      <c r="GO11" s="234"/>
      <c r="GP11" s="234"/>
      <c r="GQ11" s="234"/>
      <c r="GR11" s="234"/>
      <c r="GS11" s="234"/>
      <c r="GT11" s="234"/>
      <c r="GU11" s="234"/>
      <c r="GV11" s="234"/>
      <c r="GW11" s="234"/>
      <c r="GX11" s="234"/>
      <c r="GY11" s="234"/>
      <c r="GZ11" s="234"/>
      <c r="HA11" s="234"/>
      <c r="HB11" s="234"/>
      <c r="HC11" s="234"/>
      <c r="HD11" s="234"/>
      <c r="HE11" s="234"/>
      <c r="HF11" s="234"/>
      <c r="HG11" s="234"/>
      <c r="HH11" s="234"/>
      <c r="HI11" s="234"/>
      <c r="HJ11" s="234"/>
      <c r="HK11" s="234"/>
      <c r="HL11" s="234"/>
      <c r="HM11" s="234"/>
      <c r="HN11" s="234"/>
      <c r="HO11" s="234"/>
      <c r="HP11" s="234"/>
      <c r="HQ11" s="234"/>
      <c r="HR11" s="234"/>
      <c r="HS11" s="234"/>
      <c r="HT11" s="234"/>
      <c r="HU11" s="234"/>
      <c r="HV11" s="234"/>
      <c r="HW11" s="234"/>
      <c r="HX11" s="234"/>
      <c r="HY11" s="234"/>
      <c r="HZ11" s="234"/>
      <c r="IA11" s="234"/>
      <c r="IB11" s="234"/>
      <c r="IC11" s="234"/>
      <c r="ID11" s="234"/>
      <c r="IE11" s="234"/>
      <c r="IF11" s="234"/>
      <c r="IG11" s="234"/>
      <c r="IH11" s="234"/>
      <c r="II11" s="234"/>
      <c r="IJ11" s="234"/>
      <c r="IK11" s="234"/>
      <c r="IL11" s="234"/>
      <c r="IM11" s="234"/>
      <c r="IN11" s="234"/>
      <c r="IO11" s="234"/>
      <c r="IP11" s="234"/>
      <c r="IQ11" s="234"/>
      <c r="IR11" s="234"/>
      <c r="IS11" s="234"/>
      <c r="IT11" s="234"/>
      <c r="IU11" s="234"/>
      <c r="IV11" s="234"/>
    </row>
    <row r="12" s="192" customFormat="1" ht="23.1" customHeight="1" spans="1:256">
      <c r="A12" s="125"/>
      <c r="B12" s="319"/>
      <c r="C12" s="125"/>
      <c r="D12" s="320"/>
      <c r="E12" s="320"/>
      <c r="F12" s="320"/>
      <c r="G12" s="320"/>
      <c r="H12" s="320"/>
      <c r="I12" s="320"/>
      <c r="J12" s="320"/>
      <c r="K12" s="320"/>
      <c r="L12" s="320"/>
      <c r="M12" s="320"/>
      <c r="N12" s="320"/>
      <c r="O12" s="320"/>
      <c r="P12" s="320"/>
      <c r="Q12" s="320"/>
      <c r="R12" s="320"/>
      <c r="S12" s="320"/>
      <c r="T12" s="320"/>
      <c r="U12" s="320"/>
      <c r="V12" s="329"/>
      <c r="W12" s="330"/>
      <c r="X12" s="330"/>
      <c r="Y12" s="305"/>
      <c r="Z12" s="332"/>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AZ12" s="234"/>
      <c r="BA12" s="234"/>
      <c r="BB12" s="234"/>
      <c r="BC12" s="234"/>
      <c r="BD12" s="234"/>
      <c r="BE12" s="234"/>
      <c r="BF12" s="234"/>
      <c r="BG12" s="234"/>
      <c r="BH12" s="234"/>
      <c r="BI12" s="234"/>
      <c r="BJ12" s="234"/>
      <c r="BK12" s="234"/>
      <c r="BL12" s="234"/>
      <c r="BM12" s="234"/>
      <c r="BN12" s="234"/>
      <c r="BO12" s="234"/>
      <c r="BP12" s="234"/>
      <c r="BQ12" s="234"/>
      <c r="BR12" s="234"/>
      <c r="BS12" s="234"/>
      <c r="BT12" s="234"/>
      <c r="BU12" s="234"/>
      <c r="BV12" s="234"/>
      <c r="BW12" s="234"/>
      <c r="BX12" s="234"/>
      <c r="BY12" s="234"/>
      <c r="BZ12" s="234"/>
      <c r="CA12" s="234"/>
      <c r="CB12" s="234"/>
      <c r="CC12" s="234"/>
      <c r="CD12" s="234"/>
      <c r="CE12" s="234"/>
      <c r="CF12" s="234"/>
      <c r="CG12" s="234"/>
      <c r="CH12" s="234"/>
      <c r="CI12" s="234"/>
      <c r="CJ12" s="234"/>
      <c r="CK12" s="234"/>
      <c r="CL12" s="234"/>
      <c r="CM12" s="234"/>
      <c r="CN12" s="234"/>
      <c r="CO12" s="234"/>
      <c r="CP12" s="234"/>
      <c r="CQ12" s="234"/>
      <c r="CR12" s="234"/>
      <c r="CS12" s="234"/>
      <c r="CT12" s="234"/>
      <c r="CU12" s="234"/>
      <c r="CV12" s="234"/>
      <c r="CW12" s="234"/>
      <c r="CX12" s="234"/>
      <c r="CY12" s="234"/>
      <c r="CZ12" s="234"/>
      <c r="DA12" s="234"/>
      <c r="DB12" s="234"/>
      <c r="DC12" s="234"/>
      <c r="DD12" s="234"/>
      <c r="DE12" s="234"/>
      <c r="DF12" s="234"/>
      <c r="DG12" s="234"/>
      <c r="DH12" s="234"/>
      <c r="DI12" s="234"/>
      <c r="DJ12" s="234"/>
      <c r="DK12" s="234"/>
      <c r="DL12" s="234"/>
      <c r="DM12" s="234"/>
      <c r="DN12" s="234"/>
      <c r="DO12" s="234"/>
      <c r="DP12" s="234"/>
      <c r="DQ12" s="234"/>
      <c r="DR12" s="234"/>
      <c r="DS12" s="234"/>
      <c r="DT12" s="234"/>
      <c r="DU12" s="234"/>
      <c r="DV12" s="234"/>
      <c r="DW12" s="234"/>
      <c r="DX12" s="234"/>
      <c r="DY12" s="234"/>
      <c r="DZ12" s="234"/>
      <c r="EA12" s="234"/>
      <c r="EB12" s="234"/>
      <c r="EC12" s="234"/>
      <c r="ED12" s="234"/>
      <c r="EE12" s="234"/>
      <c r="EF12" s="234"/>
      <c r="EG12" s="234"/>
      <c r="EH12" s="234"/>
      <c r="EI12" s="234"/>
      <c r="EJ12" s="234"/>
      <c r="EK12" s="234"/>
      <c r="EL12" s="234"/>
      <c r="EM12" s="234"/>
      <c r="EN12" s="234"/>
      <c r="EO12" s="234"/>
      <c r="EP12" s="234"/>
      <c r="EQ12" s="234"/>
      <c r="ER12" s="234"/>
      <c r="ES12" s="234"/>
      <c r="ET12" s="234"/>
      <c r="EU12" s="234"/>
      <c r="EV12" s="234"/>
      <c r="EW12" s="234"/>
      <c r="EX12" s="234"/>
      <c r="EY12" s="234"/>
      <c r="EZ12" s="234"/>
      <c r="FA12" s="234"/>
      <c r="FB12" s="234"/>
      <c r="FC12" s="234"/>
      <c r="FD12" s="234"/>
      <c r="FE12" s="234"/>
      <c r="FF12" s="234"/>
      <c r="FG12" s="234"/>
      <c r="FH12" s="234"/>
      <c r="FI12" s="234"/>
      <c r="FJ12" s="234"/>
      <c r="FK12" s="234"/>
      <c r="FL12" s="234"/>
      <c r="FM12" s="234"/>
      <c r="FN12" s="234"/>
      <c r="FO12" s="234"/>
      <c r="FP12" s="234"/>
      <c r="FQ12" s="234"/>
      <c r="FR12" s="234"/>
      <c r="FS12" s="234"/>
      <c r="FT12" s="234"/>
      <c r="FU12" s="234"/>
      <c r="FV12" s="234"/>
      <c r="FW12" s="234"/>
      <c r="FX12" s="234"/>
      <c r="FY12" s="234"/>
      <c r="FZ12" s="234"/>
      <c r="GA12" s="234"/>
      <c r="GB12" s="234"/>
      <c r="GC12" s="234"/>
      <c r="GD12" s="234"/>
      <c r="GE12" s="234"/>
      <c r="GF12" s="234"/>
      <c r="GG12" s="234"/>
      <c r="GH12" s="234"/>
      <c r="GI12" s="234"/>
      <c r="GJ12" s="234"/>
      <c r="GK12" s="234"/>
      <c r="GL12" s="234"/>
      <c r="GM12" s="234"/>
      <c r="GN12" s="234"/>
      <c r="GO12" s="234"/>
      <c r="GP12" s="234"/>
      <c r="GQ12" s="234"/>
      <c r="GR12" s="234"/>
      <c r="GS12" s="234"/>
      <c r="GT12" s="234"/>
      <c r="GU12" s="234"/>
      <c r="GV12" s="234"/>
      <c r="GW12" s="234"/>
      <c r="GX12" s="234"/>
      <c r="GY12" s="234"/>
      <c r="GZ12" s="234"/>
      <c r="HA12" s="234"/>
      <c r="HB12" s="234"/>
      <c r="HC12" s="234"/>
      <c r="HD12" s="234"/>
      <c r="HE12" s="234"/>
      <c r="HF12" s="234"/>
      <c r="HG12" s="234"/>
      <c r="HH12" s="234"/>
      <c r="HI12" s="234"/>
      <c r="HJ12" s="234"/>
      <c r="HK12" s="234"/>
      <c r="HL12" s="234"/>
      <c r="HM12" s="234"/>
      <c r="HN12" s="234"/>
      <c r="HO12" s="234"/>
      <c r="HP12" s="234"/>
      <c r="HQ12" s="234"/>
      <c r="HR12" s="234"/>
      <c r="HS12" s="234"/>
      <c r="HT12" s="234"/>
      <c r="HU12" s="234"/>
      <c r="HV12" s="234"/>
      <c r="HW12" s="234"/>
      <c r="HX12" s="234"/>
      <c r="HY12" s="234"/>
      <c r="HZ12" s="234"/>
      <c r="IA12" s="234"/>
      <c r="IB12" s="234"/>
      <c r="IC12" s="234"/>
      <c r="ID12" s="234"/>
      <c r="IE12" s="234"/>
      <c r="IF12" s="234"/>
      <c r="IG12" s="234"/>
      <c r="IH12" s="234"/>
      <c r="II12" s="234"/>
      <c r="IJ12" s="234"/>
      <c r="IK12" s="234"/>
      <c r="IL12" s="234"/>
      <c r="IM12" s="234"/>
      <c r="IN12" s="234"/>
      <c r="IO12" s="234"/>
      <c r="IP12" s="234"/>
      <c r="IQ12" s="234"/>
      <c r="IR12" s="234"/>
      <c r="IS12" s="234"/>
      <c r="IT12" s="234"/>
      <c r="IU12" s="234"/>
      <c r="IV12" s="234"/>
    </row>
    <row r="13" s="192" customFormat="1" ht="23.1" customHeight="1" spans="1:256">
      <c r="A13" s="125"/>
      <c r="B13" s="321"/>
      <c r="C13" s="125"/>
      <c r="D13" s="320"/>
      <c r="E13" s="320"/>
      <c r="F13" s="320"/>
      <c r="G13" s="320"/>
      <c r="H13" s="320"/>
      <c r="I13" s="320"/>
      <c r="J13" s="320"/>
      <c r="K13" s="320"/>
      <c r="L13" s="320"/>
      <c r="M13" s="320"/>
      <c r="N13" s="320"/>
      <c r="O13" s="320"/>
      <c r="P13" s="320"/>
      <c r="Q13" s="320"/>
      <c r="R13" s="320"/>
      <c r="S13" s="320"/>
      <c r="T13" s="320"/>
      <c r="U13" s="320"/>
      <c r="V13" s="329"/>
      <c r="W13" s="330"/>
      <c r="X13" s="330"/>
      <c r="Y13" s="305"/>
      <c r="Z13" s="332"/>
      <c r="AA13" s="234"/>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234"/>
      <c r="AY13" s="234"/>
      <c r="AZ13" s="234"/>
      <c r="BA13" s="234"/>
      <c r="BB13" s="234"/>
      <c r="BC13" s="234"/>
      <c r="BD13" s="234"/>
      <c r="BE13" s="234"/>
      <c r="BF13" s="234"/>
      <c r="BG13" s="234"/>
      <c r="BH13" s="234"/>
      <c r="BI13" s="234"/>
      <c r="BJ13" s="234"/>
      <c r="BK13" s="234"/>
      <c r="BL13" s="234"/>
      <c r="BM13" s="234"/>
      <c r="BN13" s="234"/>
      <c r="BO13" s="234"/>
      <c r="BP13" s="234"/>
      <c r="BQ13" s="234"/>
      <c r="BR13" s="234"/>
      <c r="BS13" s="234"/>
      <c r="BT13" s="234"/>
      <c r="BU13" s="234"/>
      <c r="BV13" s="234"/>
      <c r="BW13" s="234"/>
      <c r="BX13" s="234"/>
      <c r="BY13" s="234"/>
      <c r="BZ13" s="234"/>
      <c r="CA13" s="234"/>
      <c r="CB13" s="234"/>
      <c r="CC13" s="234"/>
      <c r="CD13" s="234"/>
      <c r="CE13" s="234"/>
      <c r="CF13" s="234"/>
      <c r="CG13" s="234"/>
      <c r="CH13" s="234"/>
      <c r="CI13" s="234"/>
      <c r="CJ13" s="234"/>
      <c r="CK13" s="234"/>
      <c r="CL13" s="234"/>
      <c r="CM13" s="234"/>
      <c r="CN13" s="234"/>
      <c r="CO13" s="234"/>
      <c r="CP13" s="234"/>
      <c r="CQ13" s="234"/>
      <c r="CR13" s="234"/>
      <c r="CS13" s="234"/>
      <c r="CT13" s="234"/>
      <c r="CU13" s="234"/>
      <c r="CV13" s="234"/>
      <c r="CW13" s="234"/>
      <c r="CX13" s="234"/>
      <c r="CY13" s="234"/>
      <c r="CZ13" s="234"/>
      <c r="DA13" s="234"/>
      <c r="DB13" s="234"/>
      <c r="DC13" s="234"/>
      <c r="DD13" s="234"/>
      <c r="DE13" s="234"/>
      <c r="DF13" s="234"/>
      <c r="DG13" s="234"/>
      <c r="DH13" s="234"/>
      <c r="DI13" s="234"/>
      <c r="DJ13" s="234"/>
      <c r="DK13" s="234"/>
      <c r="DL13" s="234"/>
      <c r="DM13" s="234"/>
      <c r="DN13" s="234"/>
      <c r="DO13" s="234"/>
      <c r="DP13" s="234"/>
      <c r="DQ13" s="234"/>
      <c r="DR13" s="234"/>
      <c r="DS13" s="234"/>
      <c r="DT13" s="234"/>
      <c r="DU13" s="234"/>
      <c r="DV13" s="234"/>
      <c r="DW13" s="234"/>
      <c r="DX13" s="234"/>
      <c r="DY13" s="234"/>
      <c r="DZ13" s="234"/>
      <c r="EA13" s="234"/>
      <c r="EB13" s="234"/>
      <c r="EC13" s="234"/>
      <c r="ED13" s="234"/>
      <c r="EE13" s="234"/>
      <c r="EF13" s="234"/>
      <c r="EG13" s="234"/>
      <c r="EH13" s="234"/>
      <c r="EI13" s="234"/>
      <c r="EJ13" s="234"/>
      <c r="EK13" s="234"/>
      <c r="EL13" s="234"/>
      <c r="EM13" s="234"/>
      <c r="EN13" s="234"/>
      <c r="EO13" s="234"/>
      <c r="EP13" s="234"/>
      <c r="EQ13" s="234"/>
      <c r="ER13" s="234"/>
      <c r="ES13" s="234"/>
      <c r="ET13" s="234"/>
      <c r="EU13" s="234"/>
      <c r="EV13" s="234"/>
      <c r="EW13" s="234"/>
      <c r="EX13" s="234"/>
      <c r="EY13" s="234"/>
      <c r="EZ13" s="234"/>
      <c r="FA13" s="234"/>
      <c r="FB13" s="234"/>
      <c r="FC13" s="234"/>
      <c r="FD13" s="234"/>
      <c r="FE13" s="234"/>
      <c r="FF13" s="234"/>
      <c r="FG13" s="234"/>
      <c r="FH13" s="234"/>
      <c r="FI13" s="234"/>
      <c r="FJ13" s="234"/>
      <c r="FK13" s="234"/>
      <c r="FL13" s="234"/>
      <c r="FM13" s="234"/>
      <c r="FN13" s="234"/>
      <c r="FO13" s="234"/>
      <c r="FP13" s="234"/>
      <c r="FQ13" s="234"/>
      <c r="FR13" s="234"/>
      <c r="FS13" s="234"/>
      <c r="FT13" s="234"/>
      <c r="FU13" s="234"/>
      <c r="FV13" s="234"/>
      <c r="FW13" s="234"/>
      <c r="FX13" s="234"/>
      <c r="FY13" s="234"/>
      <c r="FZ13" s="234"/>
      <c r="GA13" s="234"/>
      <c r="GB13" s="234"/>
      <c r="GC13" s="234"/>
      <c r="GD13" s="234"/>
      <c r="GE13" s="234"/>
      <c r="GF13" s="234"/>
      <c r="GG13" s="234"/>
      <c r="GH13" s="234"/>
      <c r="GI13" s="234"/>
      <c r="GJ13" s="234"/>
      <c r="GK13" s="234"/>
      <c r="GL13" s="234"/>
      <c r="GM13" s="234"/>
      <c r="GN13" s="234"/>
      <c r="GO13" s="234"/>
      <c r="GP13" s="234"/>
      <c r="GQ13" s="234"/>
      <c r="GR13" s="234"/>
      <c r="GS13" s="234"/>
      <c r="GT13" s="234"/>
      <c r="GU13" s="234"/>
      <c r="GV13" s="234"/>
      <c r="GW13" s="234"/>
      <c r="GX13" s="234"/>
      <c r="GY13" s="234"/>
      <c r="GZ13" s="234"/>
      <c r="HA13" s="234"/>
      <c r="HB13" s="234"/>
      <c r="HC13" s="234"/>
      <c r="HD13" s="234"/>
      <c r="HE13" s="234"/>
      <c r="HF13" s="234"/>
      <c r="HG13" s="234"/>
      <c r="HH13" s="234"/>
      <c r="HI13" s="234"/>
      <c r="HJ13" s="234"/>
      <c r="HK13" s="234"/>
      <c r="HL13" s="234"/>
      <c r="HM13" s="234"/>
      <c r="HN13" s="234"/>
      <c r="HO13" s="234"/>
      <c r="HP13" s="234"/>
      <c r="HQ13" s="234"/>
      <c r="HR13" s="234"/>
      <c r="HS13" s="234"/>
      <c r="HT13" s="234"/>
      <c r="HU13" s="234"/>
      <c r="HV13" s="234"/>
      <c r="HW13" s="234"/>
      <c r="HX13" s="234"/>
      <c r="HY13" s="234"/>
      <c r="HZ13" s="234"/>
      <c r="IA13" s="234"/>
      <c r="IB13" s="234"/>
      <c r="IC13" s="234"/>
      <c r="ID13" s="234"/>
      <c r="IE13" s="234"/>
      <c r="IF13" s="234"/>
      <c r="IG13" s="234"/>
      <c r="IH13" s="234"/>
      <c r="II13" s="234"/>
      <c r="IJ13" s="234"/>
      <c r="IK13" s="234"/>
      <c r="IL13" s="234"/>
      <c r="IM13" s="234"/>
      <c r="IN13" s="234"/>
      <c r="IO13" s="234"/>
      <c r="IP13" s="234"/>
      <c r="IQ13" s="234"/>
      <c r="IR13" s="234"/>
      <c r="IS13" s="234"/>
      <c r="IT13" s="234"/>
      <c r="IU13" s="234"/>
      <c r="IV13" s="234"/>
    </row>
    <row r="14" s="192" customFormat="1" ht="23.1" customHeight="1" spans="1:256">
      <c r="A14" s="125"/>
      <c r="B14" s="322"/>
      <c r="C14" s="125"/>
      <c r="D14" s="320"/>
      <c r="E14" s="320"/>
      <c r="F14" s="320"/>
      <c r="G14" s="320"/>
      <c r="H14" s="320"/>
      <c r="I14" s="320"/>
      <c r="J14" s="320"/>
      <c r="K14" s="320"/>
      <c r="L14" s="320"/>
      <c r="M14" s="320"/>
      <c r="N14" s="320"/>
      <c r="O14" s="320"/>
      <c r="P14" s="320"/>
      <c r="Q14" s="320"/>
      <c r="R14" s="320"/>
      <c r="S14" s="320"/>
      <c r="T14" s="320"/>
      <c r="U14" s="320"/>
      <c r="V14" s="329"/>
      <c r="W14" s="330"/>
      <c r="X14" s="330"/>
      <c r="Y14" s="305"/>
      <c r="Z14" s="332"/>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4"/>
      <c r="AY14" s="234"/>
      <c r="AZ14" s="234"/>
      <c r="BA14" s="234"/>
      <c r="BB14" s="234"/>
      <c r="BC14" s="234"/>
      <c r="BD14" s="234"/>
      <c r="BE14" s="234"/>
      <c r="BF14" s="234"/>
      <c r="BG14" s="234"/>
      <c r="BH14" s="234"/>
      <c r="BI14" s="234"/>
      <c r="BJ14" s="234"/>
      <c r="BK14" s="234"/>
      <c r="BL14" s="234"/>
      <c r="BM14" s="234"/>
      <c r="BN14" s="234"/>
      <c r="BO14" s="234"/>
      <c r="BP14" s="234"/>
      <c r="BQ14" s="234"/>
      <c r="BR14" s="234"/>
      <c r="BS14" s="234"/>
      <c r="BT14" s="234"/>
      <c r="BU14" s="234"/>
      <c r="BV14" s="234"/>
      <c r="BW14" s="234"/>
      <c r="BX14" s="234"/>
      <c r="BY14" s="234"/>
      <c r="BZ14" s="234"/>
      <c r="CA14" s="234"/>
      <c r="CB14" s="234"/>
      <c r="CC14" s="234"/>
      <c r="CD14" s="234"/>
      <c r="CE14" s="234"/>
      <c r="CF14" s="234"/>
      <c r="CG14" s="234"/>
      <c r="CH14" s="234"/>
      <c r="CI14" s="234"/>
      <c r="CJ14" s="234"/>
      <c r="CK14" s="234"/>
      <c r="CL14" s="234"/>
      <c r="CM14" s="234"/>
      <c r="CN14" s="234"/>
      <c r="CO14" s="234"/>
      <c r="CP14" s="234"/>
      <c r="CQ14" s="234"/>
      <c r="CR14" s="234"/>
      <c r="CS14" s="234"/>
      <c r="CT14" s="234"/>
      <c r="CU14" s="234"/>
      <c r="CV14" s="234"/>
      <c r="CW14" s="234"/>
      <c r="CX14" s="234"/>
      <c r="CY14" s="234"/>
      <c r="CZ14" s="234"/>
      <c r="DA14" s="234"/>
      <c r="DB14" s="234"/>
      <c r="DC14" s="234"/>
      <c r="DD14" s="234"/>
      <c r="DE14" s="234"/>
      <c r="DF14" s="234"/>
      <c r="DG14" s="234"/>
      <c r="DH14" s="234"/>
      <c r="DI14" s="234"/>
      <c r="DJ14" s="234"/>
      <c r="DK14" s="234"/>
      <c r="DL14" s="234"/>
      <c r="DM14" s="234"/>
      <c r="DN14" s="234"/>
      <c r="DO14" s="234"/>
      <c r="DP14" s="234"/>
      <c r="DQ14" s="234"/>
      <c r="DR14" s="234"/>
      <c r="DS14" s="234"/>
      <c r="DT14" s="234"/>
      <c r="DU14" s="234"/>
      <c r="DV14" s="234"/>
      <c r="DW14" s="234"/>
      <c r="DX14" s="234"/>
      <c r="DY14" s="234"/>
      <c r="DZ14" s="234"/>
      <c r="EA14" s="234"/>
      <c r="EB14" s="234"/>
      <c r="EC14" s="234"/>
      <c r="ED14" s="234"/>
      <c r="EE14" s="234"/>
      <c r="EF14" s="234"/>
      <c r="EG14" s="234"/>
      <c r="EH14" s="234"/>
      <c r="EI14" s="234"/>
      <c r="EJ14" s="234"/>
      <c r="EK14" s="234"/>
      <c r="EL14" s="234"/>
      <c r="EM14" s="234"/>
      <c r="EN14" s="234"/>
      <c r="EO14" s="234"/>
      <c r="EP14" s="234"/>
      <c r="EQ14" s="234"/>
      <c r="ER14" s="234"/>
      <c r="ES14" s="234"/>
      <c r="ET14" s="234"/>
      <c r="EU14" s="234"/>
      <c r="EV14" s="234"/>
      <c r="EW14" s="234"/>
      <c r="EX14" s="234"/>
      <c r="EY14" s="234"/>
      <c r="EZ14" s="234"/>
      <c r="FA14" s="234"/>
      <c r="FB14" s="234"/>
      <c r="FC14" s="234"/>
      <c r="FD14" s="234"/>
      <c r="FE14" s="234"/>
      <c r="FF14" s="234"/>
      <c r="FG14" s="234"/>
      <c r="FH14" s="234"/>
      <c r="FI14" s="234"/>
      <c r="FJ14" s="234"/>
      <c r="FK14" s="234"/>
      <c r="FL14" s="234"/>
      <c r="FM14" s="234"/>
      <c r="FN14" s="234"/>
      <c r="FO14" s="234"/>
      <c r="FP14" s="234"/>
      <c r="FQ14" s="234"/>
      <c r="FR14" s="234"/>
      <c r="FS14" s="234"/>
      <c r="FT14" s="234"/>
      <c r="FU14" s="234"/>
      <c r="FV14" s="234"/>
      <c r="FW14" s="234"/>
      <c r="FX14" s="234"/>
      <c r="FY14" s="234"/>
      <c r="FZ14" s="234"/>
      <c r="GA14" s="234"/>
      <c r="GB14" s="234"/>
      <c r="GC14" s="234"/>
      <c r="GD14" s="234"/>
      <c r="GE14" s="234"/>
      <c r="GF14" s="234"/>
      <c r="GG14" s="234"/>
      <c r="GH14" s="234"/>
      <c r="GI14" s="234"/>
      <c r="GJ14" s="234"/>
      <c r="GK14" s="234"/>
      <c r="GL14" s="234"/>
      <c r="GM14" s="234"/>
      <c r="GN14" s="234"/>
      <c r="GO14" s="234"/>
      <c r="GP14" s="234"/>
      <c r="GQ14" s="234"/>
      <c r="GR14" s="234"/>
      <c r="GS14" s="234"/>
      <c r="GT14" s="234"/>
      <c r="GU14" s="234"/>
      <c r="GV14" s="234"/>
      <c r="GW14" s="234"/>
      <c r="GX14" s="234"/>
      <c r="GY14" s="234"/>
      <c r="GZ14" s="234"/>
      <c r="HA14" s="234"/>
      <c r="HB14" s="234"/>
      <c r="HC14" s="234"/>
      <c r="HD14" s="234"/>
      <c r="HE14" s="234"/>
      <c r="HF14" s="234"/>
      <c r="HG14" s="234"/>
      <c r="HH14" s="234"/>
      <c r="HI14" s="234"/>
      <c r="HJ14" s="234"/>
      <c r="HK14" s="234"/>
      <c r="HL14" s="234"/>
      <c r="HM14" s="234"/>
      <c r="HN14" s="234"/>
      <c r="HO14" s="234"/>
      <c r="HP14" s="234"/>
      <c r="HQ14" s="234"/>
      <c r="HR14" s="234"/>
      <c r="HS14" s="234"/>
      <c r="HT14" s="234"/>
      <c r="HU14" s="234"/>
      <c r="HV14" s="234"/>
      <c r="HW14" s="234"/>
      <c r="HX14" s="234"/>
      <c r="HY14" s="234"/>
      <c r="HZ14" s="234"/>
      <c r="IA14" s="234"/>
      <c r="IB14" s="234"/>
      <c r="IC14" s="234"/>
      <c r="ID14" s="234"/>
      <c r="IE14" s="234"/>
      <c r="IF14" s="234"/>
      <c r="IG14" s="234"/>
      <c r="IH14" s="234"/>
      <c r="II14" s="234"/>
      <c r="IJ14" s="234"/>
      <c r="IK14" s="234"/>
      <c r="IL14" s="234"/>
      <c r="IM14" s="234"/>
      <c r="IN14" s="234"/>
      <c r="IO14" s="234"/>
      <c r="IP14" s="234"/>
      <c r="IQ14" s="234"/>
      <c r="IR14" s="234"/>
      <c r="IS14" s="234"/>
      <c r="IT14" s="234"/>
      <c r="IU14" s="234"/>
      <c r="IV14" s="234"/>
    </row>
    <row r="15" s="192" customFormat="1" ht="23.1" customHeight="1" spans="1:256">
      <c r="A15" s="125"/>
      <c r="B15" s="321"/>
      <c r="C15" s="125"/>
      <c r="D15" s="320"/>
      <c r="E15" s="320"/>
      <c r="F15" s="320"/>
      <c r="G15" s="320"/>
      <c r="H15" s="320"/>
      <c r="I15" s="320"/>
      <c r="J15" s="320"/>
      <c r="K15" s="320"/>
      <c r="L15" s="320"/>
      <c r="M15" s="320"/>
      <c r="N15" s="320"/>
      <c r="O15" s="320"/>
      <c r="P15" s="320"/>
      <c r="Q15" s="320"/>
      <c r="R15" s="320"/>
      <c r="S15" s="320"/>
      <c r="T15" s="320"/>
      <c r="U15" s="320"/>
      <c r="V15" s="329"/>
      <c r="W15" s="330"/>
      <c r="X15" s="330"/>
      <c r="Y15" s="305"/>
      <c r="Z15" s="332"/>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4"/>
      <c r="AY15" s="234"/>
      <c r="AZ15" s="234"/>
      <c r="BA15" s="234"/>
      <c r="BB15" s="234"/>
      <c r="BC15" s="234"/>
      <c r="BD15" s="234"/>
      <c r="BE15" s="234"/>
      <c r="BF15" s="234"/>
      <c r="BG15" s="234"/>
      <c r="BH15" s="234"/>
      <c r="BI15" s="234"/>
      <c r="BJ15" s="234"/>
      <c r="BK15" s="234"/>
      <c r="BL15" s="234"/>
      <c r="BM15" s="234"/>
      <c r="BN15" s="234"/>
      <c r="BO15" s="234"/>
      <c r="BP15" s="234"/>
      <c r="BQ15" s="234"/>
      <c r="BR15" s="234"/>
      <c r="BS15" s="234"/>
      <c r="BT15" s="234"/>
      <c r="BU15" s="234"/>
      <c r="BV15" s="234"/>
      <c r="BW15" s="234"/>
      <c r="BX15" s="234"/>
      <c r="BY15" s="234"/>
      <c r="BZ15" s="234"/>
      <c r="CA15" s="234"/>
      <c r="CB15" s="234"/>
      <c r="CC15" s="234"/>
      <c r="CD15" s="234"/>
      <c r="CE15" s="234"/>
      <c r="CF15" s="234"/>
      <c r="CG15" s="234"/>
      <c r="CH15" s="234"/>
      <c r="CI15" s="234"/>
      <c r="CJ15" s="234"/>
      <c r="CK15" s="234"/>
      <c r="CL15" s="234"/>
      <c r="CM15" s="234"/>
      <c r="CN15" s="234"/>
      <c r="CO15" s="234"/>
      <c r="CP15" s="234"/>
      <c r="CQ15" s="234"/>
      <c r="CR15" s="234"/>
      <c r="CS15" s="234"/>
      <c r="CT15" s="234"/>
      <c r="CU15" s="234"/>
      <c r="CV15" s="234"/>
      <c r="CW15" s="234"/>
      <c r="CX15" s="234"/>
      <c r="CY15" s="234"/>
      <c r="CZ15" s="234"/>
      <c r="DA15" s="234"/>
      <c r="DB15" s="234"/>
      <c r="DC15" s="234"/>
      <c r="DD15" s="234"/>
      <c r="DE15" s="234"/>
      <c r="DF15" s="234"/>
      <c r="DG15" s="234"/>
      <c r="DH15" s="234"/>
      <c r="DI15" s="234"/>
      <c r="DJ15" s="234"/>
      <c r="DK15" s="234"/>
      <c r="DL15" s="234"/>
      <c r="DM15" s="234"/>
      <c r="DN15" s="234"/>
      <c r="DO15" s="234"/>
      <c r="DP15" s="234"/>
      <c r="DQ15" s="234"/>
      <c r="DR15" s="234"/>
      <c r="DS15" s="234"/>
      <c r="DT15" s="234"/>
      <c r="DU15" s="234"/>
      <c r="DV15" s="234"/>
      <c r="DW15" s="234"/>
      <c r="DX15" s="234"/>
      <c r="DY15" s="234"/>
      <c r="DZ15" s="234"/>
      <c r="EA15" s="234"/>
      <c r="EB15" s="234"/>
      <c r="EC15" s="234"/>
      <c r="ED15" s="234"/>
      <c r="EE15" s="234"/>
      <c r="EF15" s="234"/>
      <c r="EG15" s="234"/>
      <c r="EH15" s="234"/>
      <c r="EI15" s="234"/>
      <c r="EJ15" s="234"/>
      <c r="EK15" s="234"/>
      <c r="EL15" s="234"/>
      <c r="EM15" s="234"/>
      <c r="EN15" s="234"/>
      <c r="EO15" s="234"/>
      <c r="EP15" s="234"/>
      <c r="EQ15" s="234"/>
      <c r="ER15" s="234"/>
      <c r="ES15" s="234"/>
      <c r="ET15" s="234"/>
      <c r="EU15" s="234"/>
      <c r="EV15" s="234"/>
      <c r="EW15" s="234"/>
      <c r="EX15" s="234"/>
      <c r="EY15" s="234"/>
      <c r="EZ15" s="234"/>
      <c r="FA15" s="234"/>
      <c r="FB15" s="234"/>
      <c r="FC15" s="234"/>
      <c r="FD15" s="234"/>
      <c r="FE15" s="234"/>
      <c r="FF15" s="234"/>
      <c r="FG15" s="234"/>
      <c r="FH15" s="234"/>
      <c r="FI15" s="234"/>
      <c r="FJ15" s="234"/>
      <c r="FK15" s="234"/>
      <c r="FL15" s="234"/>
      <c r="FM15" s="234"/>
      <c r="FN15" s="234"/>
      <c r="FO15" s="234"/>
      <c r="FP15" s="234"/>
      <c r="FQ15" s="234"/>
      <c r="FR15" s="234"/>
      <c r="FS15" s="234"/>
      <c r="FT15" s="234"/>
      <c r="FU15" s="234"/>
      <c r="FV15" s="234"/>
      <c r="FW15" s="234"/>
      <c r="FX15" s="234"/>
      <c r="FY15" s="234"/>
      <c r="FZ15" s="234"/>
      <c r="GA15" s="234"/>
      <c r="GB15" s="234"/>
      <c r="GC15" s="234"/>
      <c r="GD15" s="234"/>
      <c r="GE15" s="234"/>
      <c r="GF15" s="234"/>
      <c r="GG15" s="234"/>
      <c r="GH15" s="234"/>
      <c r="GI15" s="234"/>
      <c r="GJ15" s="234"/>
      <c r="GK15" s="234"/>
      <c r="GL15" s="234"/>
      <c r="GM15" s="234"/>
      <c r="GN15" s="234"/>
      <c r="GO15" s="234"/>
      <c r="GP15" s="234"/>
      <c r="GQ15" s="234"/>
      <c r="GR15" s="234"/>
      <c r="GS15" s="234"/>
      <c r="GT15" s="234"/>
      <c r="GU15" s="234"/>
      <c r="GV15" s="234"/>
      <c r="GW15" s="234"/>
      <c r="GX15" s="234"/>
      <c r="GY15" s="234"/>
      <c r="GZ15" s="234"/>
      <c r="HA15" s="234"/>
      <c r="HB15" s="234"/>
      <c r="HC15" s="234"/>
      <c r="HD15" s="234"/>
      <c r="HE15" s="234"/>
      <c r="HF15" s="234"/>
      <c r="HG15" s="234"/>
      <c r="HH15" s="234"/>
      <c r="HI15" s="234"/>
      <c r="HJ15" s="234"/>
      <c r="HK15" s="234"/>
      <c r="HL15" s="234"/>
      <c r="HM15" s="234"/>
      <c r="HN15" s="234"/>
      <c r="HO15" s="234"/>
      <c r="HP15" s="234"/>
      <c r="HQ15" s="234"/>
      <c r="HR15" s="234"/>
      <c r="HS15" s="234"/>
      <c r="HT15" s="234"/>
      <c r="HU15" s="234"/>
      <c r="HV15" s="234"/>
      <c r="HW15" s="234"/>
      <c r="HX15" s="234"/>
      <c r="HY15" s="234"/>
      <c r="HZ15" s="234"/>
      <c r="IA15" s="234"/>
      <c r="IB15" s="234"/>
      <c r="IC15" s="234"/>
      <c r="ID15" s="234"/>
      <c r="IE15" s="234"/>
      <c r="IF15" s="234"/>
      <c r="IG15" s="234"/>
      <c r="IH15" s="234"/>
      <c r="II15" s="234"/>
      <c r="IJ15" s="234"/>
      <c r="IK15" s="234"/>
      <c r="IL15" s="234"/>
      <c r="IM15" s="234"/>
      <c r="IN15" s="234"/>
      <c r="IO15" s="234"/>
      <c r="IP15" s="234"/>
      <c r="IQ15" s="234"/>
      <c r="IR15" s="234"/>
      <c r="IS15" s="234"/>
      <c r="IT15" s="234"/>
      <c r="IU15" s="234"/>
      <c r="IV15" s="234"/>
    </row>
    <row r="16" ht="23.1" customHeight="1" spans="1:25">
      <c r="A16" s="125"/>
      <c r="B16" s="321"/>
      <c r="C16" s="125"/>
      <c r="D16" s="320"/>
      <c r="E16" s="320"/>
      <c r="F16" s="320"/>
      <c r="G16" s="320"/>
      <c r="H16" s="320"/>
      <c r="I16" s="320"/>
      <c r="J16" s="320"/>
      <c r="K16" s="320"/>
      <c r="L16" s="320"/>
      <c r="M16" s="320"/>
      <c r="N16" s="320"/>
      <c r="O16" s="320"/>
      <c r="P16" s="320"/>
      <c r="Q16" s="320"/>
      <c r="R16" s="320"/>
      <c r="S16" s="320"/>
      <c r="T16" s="320"/>
      <c r="U16" s="320"/>
      <c r="V16" s="329"/>
      <c r="W16" s="330"/>
      <c r="X16" s="330"/>
      <c r="Y16" s="305"/>
    </row>
    <row r="17" ht="23.1" customHeight="1" spans="1:25">
      <c r="A17" s="125"/>
      <c r="B17" s="321"/>
      <c r="C17" s="125"/>
      <c r="D17" s="320"/>
      <c r="E17" s="320"/>
      <c r="F17" s="320"/>
      <c r="G17" s="320"/>
      <c r="H17" s="320"/>
      <c r="I17" s="320"/>
      <c r="J17" s="320"/>
      <c r="K17" s="320"/>
      <c r="L17" s="320"/>
      <c r="M17" s="320"/>
      <c r="N17" s="320"/>
      <c r="O17" s="320"/>
      <c r="P17" s="320"/>
      <c r="Q17" s="320"/>
      <c r="R17" s="320"/>
      <c r="S17" s="320"/>
      <c r="T17" s="320"/>
      <c r="U17" s="320"/>
      <c r="V17" s="329"/>
      <c r="W17" s="330"/>
      <c r="X17" s="330"/>
      <c r="Y17" s="305"/>
    </row>
    <row r="18" ht="23.1" customHeight="1" spans="1:25">
      <c r="A18" s="125"/>
      <c r="B18" s="321"/>
      <c r="C18" s="125"/>
      <c r="D18" s="320"/>
      <c r="E18" s="320"/>
      <c r="F18" s="320"/>
      <c r="G18" s="320"/>
      <c r="H18" s="320"/>
      <c r="I18" s="320"/>
      <c r="J18" s="320"/>
      <c r="K18" s="320"/>
      <c r="L18" s="320"/>
      <c r="M18" s="320"/>
      <c r="N18" s="320"/>
      <c r="O18" s="320"/>
      <c r="P18" s="320"/>
      <c r="Q18" s="320"/>
      <c r="R18" s="320"/>
      <c r="S18" s="320"/>
      <c r="T18" s="320"/>
      <c r="U18" s="320"/>
      <c r="V18" s="329"/>
      <c r="W18" s="330"/>
      <c r="X18" s="330"/>
      <c r="Y18" s="305"/>
    </row>
    <row r="19" ht="23.1" customHeight="1" spans="1:25">
      <c r="A19" s="125"/>
      <c r="B19" s="321"/>
      <c r="C19" s="125"/>
      <c r="D19" s="320"/>
      <c r="E19" s="320"/>
      <c r="F19" s="320"/>
      <c r="G19" s="320"/>
      <c r="H19" s="320"/>
      <c r="I19" s="320"/>
      <c r="J19" s="320"/>
      <c r="K19" s="320"/>
      <c r="L19" s="320"/>
      <c r="M19" s="320"/>
      <c r="N19" s="320"/>
      <c r="O19" s="320"/>
      <c r="P19" s="320"/>
      <c r="Q19" s="320"/>
      <c r="R19" s="320"/>
      <c r="S19" s="320"/>
      <c r="T19" s="320"/>
      <c r="U19" s="320"/>
      <c r="V19" s="329"/>
      <c r="W19" s="330"/>
      <c r="X19" s="330"/>
      <c r="Y19" s="305"/>
    </row>
    <row r="20" ht="23.1" customHeight="1" spans="1:25">
      <c r="A20" s="125"/>
      <c r="B20" s="321"/>
      <c r="C20" s="125"/>
      <c r="D20" s="320"/>
      <c r="E20" s="320"/>
      <c r="F20" s="320"/>
      <c r="G20" s="320"/>
      <c r="H20" s="320"/>
      <c r="I20" s="320"/>
      <c r="J20" s="320"/>
      <c r="K20" s="320"/>
      <c r="L20" s="320"/>
      <c r="M20" s="320"/>
      <c r="N20" s="320"/>
      <c r="O20" s="320"/>
      <c r="P20" s="320"/>
      <c r="Q20" s="320"/>
      <c r="R20" s="320"/>
      <c r="S20" s="320"/>
      <c r="T20" s="320"/>
      <c r="U20" s="320"/>
      <c r="V20" s="329"/>
      <c r="W20" s="330"/>
      <c r="X20" s="330"/>
      <c r="Y20" s="305"/>
    </row>
    <row r="21" ht="23.1" customHeight="1" spans="1:25">
      <c r="A21" s="125"/>
      <c r="B21" s="321"/>
      <c r="C21" s="125"/>
      <c r="D21" s="320"/>
      <c r="E21" s="320"/>
      <c r="F21" s="320"/>
      <c r="G21" s="320"/>
      <c r="H21" s="320"/>
      <c r="I21" s="320"/>
      <c r="J21" s="320"/>
      <c r="K21" s="320"/>
      <c r="L21" s="320"/>
      <c r="M21" s="320"/>
      <c r="N21" s="320"/>
      <c r="O21" s="320"/>
      <c r="P21" s="320"/>
      <c r="Q21" s="320"/>
      <c r="R21" s="320"/>
      <c r="S21" s="320"/>
      <c r="T21" s="320"/>
      <c r="U21" s="320"/>
      <c r="V21" s="329"/>
      <c r="W21" s="330"/>
      <c r="X21" s="330"/>
      <c r="Y21" s="305"/>
    </row>
    <row r="22" ht="23.1" customHeight="1" spans="1:25">
      <c r="A22" s="125"/>
      <c r="B22" s="321"/>
      <c r="C22" s="125"/>
      <c r="D22" s="320"/>
      <c r="E22" s="320"/>
      <c r="F22" s="320"/>
      <c r="G22" s="320"/>
      <c r="H22" s="320"/>
      <c r="I22" s="320"/>
      <c r="J22" s="320"/>
      <c r="K22" s="320"/>
      <c r="L22" s="320"/>
      <c r="M22" s="320"/>
      <c r="N22" s="320"/>
      <c r="O22" s="320"/>
      <c r="P22" s="320"/>
      <c r="Q22" s="320"/>
      <c r="R22" s="320"/>
      <c r="S22" s="320"/>
      <c r="T22" s="320"/>
      <c r="U22" s="320"/>
      <c r="V22" s="329"/>
      <c r="W22" s="330"/>
      <c r="X22" s="330"/>
      <c r="Y22" s="305"/>
    </row>
    <row r="23" ht="23.1" customHeight="1" spans="1:25">
      <c r="A23" s="125"/>
      <c r="B23" s="321"/>
      <c r="C23" s="125"/>
      <c r="D23" s="320"/>
      <c r="E23" s="320"/>
      <c r="F23" s="320"/>
      <c r="G23" s="320"/>
      <c r="H23" s="320"/>
      <c r="I23" s="320"/>
      <c r="J23" s="320"/>
      <c r="K23" s="320"/>
      <c r="L23" s="320"/>
      <c r="M23" s="320"/>
      <c r="N23" s="320"/>
      <c r="O23" s="320"/>
      <c r="P23" s="320"/>
      <c r="Q23" s="320"/>
      <c r="R23" s="320"/>
      <c r="S23" s="320"/>
      <c r="T23" s="320"/>
      <c r="U23" s="320"/>
      <c r="V23" s="329"/>
      <c r="W23" s="330"/>
      <c r="X23" s="330"/>
      <c r="Y23" s="305"/>
    </row>
    <row r="24" ht="25.2" customHeight="1" spans="1:25">
      <c r="A24" s="309"/>
      <c r="B24" s="310"/>
      <c r="C24" s="311"/>
      <c r="D24" s="320"/>
      <c r="E24" s="320"/>
      <c r="F24" s="320"/>
      <c r="G24" s="320"/>
      <c r="H24" s="320"/>
      <c r="I24" s="320"/>
      <c r="J24" s="320"/>
      <c r="K24" s="320"/>
      <c r="L24" s="320"/>
      <c r="M24" s="320"/>
      <c r="N24" s="320"/>
      <c r="O24" s="320"/>
      <c r="P24" s="320"/>
      <c r="Q24" s="320"/>
      <c r="R24" s="320"/>
      <c r="S24" s="320"/>
      <c r="T24" s="320"/>
      <c r="U24" s="320"/>
      <c r="V24" s="320"/>
      <c r="W24" s="320"/>
      <c r="X24" s="320"/>
      <c r="Y24" s="320"/>
    </row>
    <row r="25" ht="27.6" customHeight="1" spans="1:25">
      <c r="A25" s="309"/>
      <c r="B25" s="312"/>
      <c r="C25" s="125"/>
      <c r="D25" s="320"/>
      <c r="E25" s="320"/>
      <c r="F25" s="320"/>
      <c r="G25" s="320"/>
      <c r="H25" s="320"/>
      <c r="I25" s="320"/>
      <c r="J25" s="320"/>
      <c r="K25" s="320"/>
      <c r="L25" s="320"/>
      <c r="M25" s="320"/>
      <c r="N25" s="320"/>
      <c r="O25" s="320"/>
      <c r="P25" s="320"/>
      <c r="Q25" s="320"/>
      <c r="R25" s="320"/>
      <c r="S25" s="320"/>
      <c r="T25" s="320"/>
      <c r="U25" s="320"/>
      <c r="V25" s="320"/>
      <c r="W25" s="320"/>
      <c r="X25" s="320"/>
      <c r="Y25" s="320"/>
    </row>
  </sheetData>
  <sheetProtection formatCells="0" formatColumns="0" formatRows="0"/>
  <mergeCells count="10">
    <mergeCell ref="T1:Y1"/>
    <mergeCell ref="A2:Y2"/>
    <mergeCell ref="A4:A6"/>
    <mergeCell ref="B4:B6"/>
    <mergeCell ref="C4:C6"/>
    <mergeCell ref="D4:D6"/>
    <mergeCell ref="S4:S6"/>
    <mergeCell ref="T4:Y5"/>
    <mergeCell ref="K4:R5"/>
    <mergeCell ref="E4:J5"/>
  </mergeCells>
  <printOptions horizontalCentered="1"/>
  <pageMargins left="0.393700787401575" right="0.393700787401575" top="0.472440963655006" bottom="0.472440963655006" header="0.354330699274859" footer="0.314960634614539"/>
  <pageSetup paperSize="9" scale="56" orientation="landscape"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17"/>
  <sheetViews>
    <sheetView showGridLines="0" showZeros="0" workbookViewId="0">
      <selection activeCell="N7" sqref="N7"/>
    </sheetView>
  </sheetViews>
  <sheetFormatPr defaultColWidth="9.125" defaultRowHeight="10.8"/>
  <cols>
    <col min="1" max="1" width="9" customWidth="1"/>
    <col min="2" max="2" width="10.625" customWidth="1"/>
    <col min="3" max="3" width="29" customWidth="1"/>
    <col min="4" max="4" width="16" customWidth="1"/>
    <col min="5" max="5" width="13" customWidth="1"/>
    <col min="6" max="6" width="11.375" customWidth="1"/>
    <col min="7" max="7" width="10.875" customWidth="1"/>
    <col min="8" max="8" width="14.125" customWidth="1"/>
    <col min="9" max="9" width="11.375" customWidth="1"/>
    <col min="10" max="10" width="9.125" customWidth="1"/>
    <col min="11" max="11" width="11.375" customWidth="1"/>
    <col min="12" max="12" width="11.5" customWidth="1"/>
    <col min="13" max="13" width="8" customWidth="1"/>
    <col min="14" max="14" width="11.625" customWidth="1"/>
    <col min="15" max="16" width="9.125" customWidth="1"/>
    <col min="17" max="17" width="12.625" customWidth="1"/>
    <col min="18" max="18" width="12.875" customWidth="1"/>
    <col min="19" max="19" width="8.875" customWidth="1"/>
    <col min="20" max="20" width="8.125" customWidth="1"/>
    <col min="21" max="22" width="12.375" customWidth="1"/>
    <col min="23" max="23" width="12.125" customWidth="1"/>
    <col min="24" max="24" width="10.375" customWidth="1"/>
    <col min="25" max="245" width="6.625" customWidth="1"/>
  </cols>
  <sheetData>
    <row r="1" ht="23.1" customHeight="1" spans="1:245">
      <c r="A1" s="293"/>
      <c r="B1" s="293"/>
      <c r="C1" s="293"/>
      <c r="D1" s="293"/>
      <c r="E1" s="293"/>
      <c r="F1" s="293"/>
      <c r="G1" s="293"/>
      <c r="H1" s="293"/>
      <c r="I1" s="293"/>
      <c r="J1" s="293"/>
      <c r="K1" s="293"/>
      <c r="L1" s="293"/>
      <c r="M1" s="293"/>
      <c r="N1" s="293"/>
      <c r="O1" s="293"/>
      <c r="P1" s="293"/>
      <c r="R1" s="299"/>
      <c r="S1" s="299"/>
      <c r="T1" s="299"/>
      <c r="U1" s="316"/>
      <c r="V1" s="316"/>
      <c r="W1" s="289" t="s">
        <v>187</v>
      </c>
      <c r="X1" s="299"/>
      <c r="Y1" s="299"/>
      <c r="Z1" s="299"/>
      <c r="AA1" s="299"/>
      <c r="AB1" s="299"/>
      <c r="AC1" s="299"/>
      <c r="AD1" s="299"/>
      <c r="AE1" s="299"/>
      <c r="AF1" s="299"/>
      <c r="AG1" s="299"/>
      <c r="AH1" s="299"/>
      <c r="AI1" s="299"/>
      <c r="AJ1" s="299"/>
      <c r="AK1" s="299"/>
      <c r="AL1" s="299"/>
      <c r="AM1" s="299"/>
      <c r="AN1" s="299"/>
      <c r="AO1" s="299"/>
      <c r="AP1" s="299"/>
      <c r="AQ1" s="299"/>
      <c r="AR1" s="299"/>
      <c r="AS1" s="299"/>
      <c r="AT1" s="299"/>
      <c r="AU1" s="299"/>
      <c r="AV1" s="299"/>
      <c r="AW1" s="299"/>
      <c r="AX1" s="299"/>
      <c r="AY1" s="299"/>
      <c r="AZ1" s="299"/>
      <c r="BA1" s="299"/>
      <c r="BB1" s="299"/>
      <c r="BC1" s="299"/>
      <c r="BD1" s="299"/>
      <c r="BE1" s="299"/>
      <c r="BF1" s="299"/>
      <c r="BG1" s="299"/>
      <c r="BH1" s="299"/>
      <c r="BI1" s="299"/>
      <c r="BJ1" s="299"/>
      <c r="BK1" s="299"/>
      <c r="BL1" s="299"/>
      <c r="BM1" s="299"/>
      <c r="BN1" s="299"/>
      <c r="BO1" s="299"/>
      <c r="BP1" s="299"/>
      <c r="BQ1" s="299"/>
      <c r="BR1" s="299"/>
      <c r="BS1" s="299"/>
      <c r="BT1" s="299"/>
      <c r="BU1" s="299"/>
      <c r="BV1" s="299"/>
      <c r="BW1" s="299"/>
      <c r="BX1" s="299"/>
      <c r="BY1" s="299"/>
      <c r="BZ1" s="299"/>
      <c r="CA1" s="299"/>
      <c r="CB1" s="299"/>
      <c r="CC1" s="299"/>
      <c r="CD1" s="299"/>
      <c r="CE1" s="299"/>
      <c r="CF1" s="299"/>
      <c r="CG1" s="299"/>
      <c r="CH1" s="299"/>
      <c r="CI1" s="299"/>
      <c r="CJ1" s="299"/>
      <c r="CK1" s="299"/>
      <c r="CL1" s="299"/>
      <c r="CM1" s="299"/>
      <c r="CN1" s="299"/>
      <c r="CO1" s="299"/>
      <c r="CP1" s="299"/>
      <c r="CQ1" s="299"/>
      <c r="CR1" s="299"/>
      <c r="CS1" s="299"/>
      <c r="CT1" s="299"/>
      <c r="CU1" s="299"/>
      <c r="CV1" s="299"/>
      <c r="CW1" s="299"/>
      <c r="CX1" s="299"/>
      <c r="CY1" s="299"/>
      <c r="CZ1" s="299"/>
      <c r="DA1" s="299"/>
      <c r="DB1" s="299"/>
      <c r="DC1" s="299"/>
      <c r="DD1" s="299"/>
      <c r="DE1" s="299"/>
      <c r="DF1" s="299"/>
      <c r="DG1" s="299"/>
      <c r="DH1" s="299"/>
      <c r="DI1" s="299"/>
      <c r="DJ1" s="299"/>
      <c r="DK1" s="299"/>
      <c r="DL1" s="299"/>
      <c r="DM1" s="299"/>
      <c r="DN1" s="299"/>
      <c r="DO1" s="299"/>
      <c r="DP1" s="299"/>
      <c r="DQ1" s="299"/>
      <c r="DR1" s="299"/>
      <c r="DS1" s="299"/>
      <c r="DT1" s="299"/>
      <c r="DU1" s="299"/>
      <c r="DV1" s="299"/>
      <c r="DW1" s="299"/>
      <c r="DX1" s="299"/>
      <c r="DY1" s="299"/>
      <c r="DZ1" s="299"/>
      <c r="EA1" s="299"/>
      <c r="EB1" s="299"/>
      <c r="EC1" s="299"/>
      <c r="ED1" s="299"/>
      <c r="EE1" s="299"/>
      <c r="EF1" s="299"/>
      <c r="EG1" s="299"/>
      <c r="EH1" s="299"/>
      <c r="EI1" s="299"/>
      <c r="EJ1" s="299"/>
      <c r="EK1" s="299"/>
      <c r="EL1" s="299"/>
      <c r="EM1" s="299"/>
      <c r="EN1" s="299"/>
      <c r="EO1" s="299"/>
      <c r="EP1" s="299"/>
      <c r="EQ1" s="299"/>
      <c r="ER1" s="299"/>
      <c r="ES1" s="299"/>
      <c r="ET1" s="299"/>
      <c r="EU1" s="299"/>
      <c r="EV1" s="299"/>
      <c r="EW1" s="299"/>
      <c r="EX1" s="299"/>
      <c r="EY1" s="299"/>
      <c r="EZ1" s="299"/>
      <c r="FA1" s="299"/>
      <c r="FB1" s="299"/>
      <c r="FC1" s="299"/>
      <c r="FD1" s="299"/>
      <c r="FE1" s="299"/>
      <c r="FF1" s="299"/>
      <c r="FG1" s="299"/>
      <c r="FH1" s="299"/>
      <c r="FI1" s="299"/>
      <c r="FJ1" s="299"/>
      <c r="FK1" s="299"/>
      <c r="FL1" s="299"/>
      <c r="FM1" s="299"/>
      <c r="FN1" s="299"/>
      <c r="FO1" s="299"/>
      <c r="FP1" s="299"/>
      <c r="FQ1" s="299"/>
      <c r="FR1" s="299"/>
      <c r="FS1" s="299"/>
      <c r="FT1" s="299"/>
      <c r="FU1" s="299"/>
      <c r="FV1" s="299"/>
      <c r="FW1" s="299"/>
      <c r="FX1" s="299"/>
      <c r="FY1" s="299"/>
      <c r="FZ1" s="299"/>
      <c r="GA1" s="299"/>
      <c r="GB1" s="299"/>
      <c r="GC1" s="299"/>
      <c r="GD1" s="299"/>
      <c r="GE1" s="299"/>
      <c r="GF1" s="299"/>
      <c r="GG1" s="299"/>
      <c r="GH1" s="299"/>
      <c r="GI1" s="299"/>
      <c r="GJ1" s="299"/>
      <c r="GK1" s="299"/>
      <c r="GL1" s="299"/>
      <c r="GM1" s="299"/>
      <c r="GN1" s="299"/>
      <c r="GO1" s="299"/>
      <c r="GP1" s="299"/>
      <c r="GQ1" s="299"/>
      <c r="GR1" s="299"/>
      <c r="GS1" s="299"/>
      <c r="GT1" s="299"/>
      <c r="GU1" s="299"/>
      <c r="GV1" s="299"/>
      <c r="GW1" s="299"/>
      <c r="GX1" s="299"/>
      <c r="GY1" s="299"/>
      <c r="GZ1" s="299"/>
      <c r="HA1" s="299"/>
      <c r="HB1" s="299"/>
      <c r="HC1" s="299"/>
      <c r="HD1" s="299"/>
      <c r="HE1" s="299"/>
      <c r="HF1" s="299"/>
      <c r="HG1" s="299"/>
      <c r="HH1" s="299"/>
      <c r="HI1" s="299"/>
      <c r="HJ1" s="299"/>
      <c r="HK1" s="299"/>
      <c r="HL1" s="299"/>
      <c r="HM1" s="299"/>
      <c r="HN1" s="299"/>
      <c r="HO1" s="299"/>
      <c r="HP1" s="299"/>
      <c r="HQ1" s="299"/>
      <c r="HR1" s="299"/>
      <c r="HS1" s="299"/>
      <c r="HT1" s="299"/>
      <c r="HU1" s="299"/>
      <c r="HV1" s="299"/>
      <c r="HW1" s="299"/>
      <c r="HX1" s="299"/>
      <c r="HY1" s="299"/>
      <c r="HZ1" s="299"/>
      <c r="IA1" s="299"/>
      <c r="IB1" s="299"/>
      <c r="IC1" s="299"/>
      <c r="ID1" s="299"/>
      <c r="IE1" s="299"/>
      <c r="IF1" s="299"/>
      <c r="IG1" s="299"/>
      <c r="IH1" s="299"/>
      <c r="II1" s="299"/>
      <c r="IJ1" s="299"/>
      <c r="IK1" s="299"/>
    </row>
    <row r="2" ht="23.1" customHeight="1" spans="1:245">
      <c r="A2" s="245" t="s">
        <v>188</v>
      </c>
      <c r="B2" s="245"/>
      <c r="C2" s="245"/>
      <c r="D2" s="245"/>
      <c r="E2" s="245"/>
      <c r="F2" s="245"/>
      <c r="G2" s="245"/>
      <c r="H2" s="245"/>
      <c r="I2" s="245"/>
      <c r="J2" s="245"/>
      <c r="K2" s="245"/>
      <c r="L2" s="245"/>
      <c r="M2" s="245"/>
      <c r="N2" s="245"/>
      <c r="O2" s="245"/>
      <c r="P2" s="245"/>
      <c r="Q2" s="245"/>
      <c r="R2" s="245"/>
      <c r="S2" s="245"/>
      <c r="T2" s="245"/>
      <c r="U2" s="245"/>
      <c r="V2" s="245"/>
      <c r="W2" s="245"/>
      <c r="X2" s="299"/>
      <c r="Y2" s="299"/>
      <c r="Z2" s="299"/>
      <c r="AA2" s="299"/>
      <c r="AB2" s="299"/>
      <c r="AC2" s="299"/>
      <c r="AD2" s="299"/>
      <c r="AE2" s="299"/>
      <c r="AF2" s="299"/>
      <c r="AG2" s="299"/>
      <c r="AH2" s="299"/>
      <c r="AI2" s="299"/>
      <c r="AJ2" s="299"/>
      <c r="AK2" s="299"/>
      <c r="AL2" s="299"/>
      <c r="AM2" s="299"/>
      <c r="AN2" s="299"/>
      <c r="AO2" s="299"/>
      <c r="AP2" s="299"/>
      <c r="AQ2" s="299"/>
      <c r="AR2" s="299"/>
      <c r="AS2" s="299"/>
      <c r="AT2" s="299"/>
      <c r="AU2" s="299"/>
      <c r="AV2" s="299"/>
      <c r="AW2" s="299"/>
      <c r="AX2" s="299"/>
      <c r="AY2" s="299"/>
      <c r="AZ2" s="299"/>
      <c r="BA2" s="299"/>
      <c r="BB2" s="299"/>
      <c r="BC2" s="299"/>
      <c r="BD2" s="299"/>
      <c r="BE2" s="299"/>
      <c r="BF2" s="299"/>
      <c r="BG2" s="299"/>
      <c r="BH2" s="299"/>
      <c r="BI2" s="299"/>
      <c r="BJ2" s="299"/>
      <c r="BK2" s="299"/>
      <c r="BL2" s="299"/>
      <c r="BM2" s="299"/>
      <c r="BN2" s="299"/>
      <c r="BO2" s="299"/>
      <c r="BP2" s="299"/>
      <c r="BQ2" s="299"/>
      <c r="BR2" s="299"/>
      <c r="BS2" s="299"/>
      <c r="BT2" s="299"/>
      <c r="BU2" s="299"/>
      <c r="BV2" s="299"/>
      <c r="BW2" s="299"/>
      <c r="BX2" s="299"/>
      <c r="BY2" s="299"/>
      <c r="BZ2" s="299"/>
      <c r="CA2" s="299"/>
      <c r="CB2" s="299"/>
      <c r="CC2" s="299"/>
      <c r="CD2" s="299"/>
      <c r="CE2" s="299"/>
      <c r="CF2" s="299"/>
      <c r="CG2" s="299"/>
      <c r="CH2" s="299"/>
      <c r="CI2" s="299"/>
      <c r="CJ2" s="299"/>
      <c r="CK2" s="299"/>
      <c r="CL2" s="299"/>
      <c r="CM2" s="299"/>
      <c r="CN2" s="299"/>
      <c r="CO2" s="299"/>
      <c r="CP2" s="299"/>
      <c r="CQ2" s="299"/>
      <c r="CR2" s="299"/>
      <c r="CS2" s="299"/>
      <c r="CT2" s="299"/>
      <c r="CU2" s="299"/>
      <c r="CV2" s="299"/>
      <c r="CW2" s="299"/>
      <c r="CX2" s="299"/>
      <c r="CY2" s="299"/>
      <c r="CZ2" s="299"/>
      <c r="DA2" s="299"/>
      <c r="DB2" s="299"/>
      <c r="DC2" s="299"/>
      <c r="DD2" s="299"/>
      <c r="DE2" s="299"/>
      <c r="DF2" s="299"/>
      <c r="DG2" s="299"/>
      <c r="DH2" s="299"/>
      <c r="DI2" s="299"/>
      <c r="DJ2" s="299"/>
      <c r="DK2" s="299"/>
      <c r="DL2" s="299"/>
      <c r="DM2" s="299"/>
      <c r="DN2" s="299"/>
      <c r="DO2" s="299"/>
      <c r="DP2" s="299"/>
      <c r="DQ2" s="299"/>
      <c r="DR2" s="299"/>
      <c r="DS2" s="299"/>
      <c r="DT2" s="299"/>
      <c r="DU2" s="299"/>
      <c r="DV2" s="299"/>
      <c r="DW2" s="299"/>
      <c r="DX2" s="299"/>
      <c r="DY2" s="299"/>
      <c r="DZ2" s="299"/>
      <c r="EA2" s="299"/>
      <c r="EB2" s="299"/>
      <c r="EC2" s="299"/>
      <c r="ED2" s="299"/>
      <c r="EE2" s="299"/>
      <c r="EF2" s="299"/>
      <c r="EG2" s="299"/>
      <c r="EH2" s="299"/>
      <c r="EI2" s="299"/>
      <c r="EJ2" s="299"/>
      <c r="EK2" s="299"/>
      <c r="EL2" s="299"/>
      <c r="EM2" s="299"/>
      <c r="EN2" s="299"/>
      <c r="EO2" s="299"/>
      <c r="EP2" s="299"/>
      <c r="EQ2" s="299"/>
      <c r="ER2" s="299"/>
      <c r="ES2" s="299"/>
      <c r="ET2" s="299"/>
      <c r="EU2" s="299"/>
      <c r="EV2" s="299"/>
      <c r="EW2" s="299"/>
      <c r="EX2" s="299"/>
      <c r="EY2" s="299"/>
      <c r="EZ2" s="299"/>
      <c r="FA2" s="299"/>
      <c r="FB2" s="299"/>
      <c r="FC2" s="299"/>
      <c r="FD2" s="299"/>
      <c r="FE2" s="299"/>
      <c r="FF2" s="299"/>
      <c r="FG2" s="299"/>
      <c r="FH2" s="299"/>
      <c r="FI2" s="299"/>
      <c r="FJ2" s="299"/>
      <c r="FK2" s="299"/>
      <c r="FL2" s="299"/>
      <c r="FM2" s="299"/>
      <c r="FN2" s="299"/>
      <c r="FO2" s="299"/>
      <c r="FP2" s="299"/>
      <c r="FQ2" s="299"/>
      <c r="FR2" s="299"/>
      <c r="FS2" s="299"/>
      <c r="FT2" s="299"/>
      <c r="FU2" s="299"/>
      <c r="FV2" s="299"/>
      <c r="FW2" s="299"/>
      <c r="FX2" s="299"/>
      <c r="FY2" s="299"/>
      <c r="FZ2" s="299"/>
      <c r="GA2" s="299"/>
      <c r="GB2" s="299"/>
      <c r="GC2" s="299"/>
      <c r="GD2" s="299"/>
      <c r="GE2" s="299"/>
      <c r="GF2" s="299"/>
      <c r="GG2" s="299"/>
      <c r="GH2" s="299"/>
      <c r="GI2" s="299"/>
      <c r="GJ2" s="299"/>
      <c r="GK2" s="299"/>
      <c r="GL2" s="299"/>
      <c r="GM2" s="299"/>
      <c r="GN2" s="299"/>
      <c r="GO2" s="299"/>
      <c r="GP2" s="299"/>
      <c r="GQ2" s="299"/>
      <c r="GR2" s="299"/>
      <c r="GS2" s="299"/>
      <c r="GT2" s="299"/>
      <c r="GU2" s="299"/>
      <c r="GV2" s="299"/>
      <c r="GW2" s="299"/>
      <c r="GX2" s="299"/>
      <c r="GY2" s="299"/>
      <c r="GZ2" s="299"/>
      <c r="HA2" s="299"/>
      <c r="HB2" s="299"/>
      <c r="HC2" s="299"/>
      <c r="HD2" s="299"/>
      <c r="HE2" s="299"/>
      <c r="HF2" s="299"/>
      <c r="HG2" s="299"/>
      <c r="HH2" s="299"/>
      <c r="HI2" s="299"/>
      <c r="HJ2" s="299"/>
      <c r="HK2" s="299"/>
      <c r="HL2" s="299"/>
      <c r="HM2" s="299"/>
      <c r="HN2" s="299"/>
      <c r="HO2" s="299"/>
      <c r="HP2" s="299"/>
      <c r="HQ2" s="299"/>
      <c r="HR2" s="299"/>
      <c r="HS2" s="299"/>
      <c r="HT2" s="299"/>
      <c r="HU2" s="299"/>
      <c r="HV2" s="299"/>
      <c r="HW2" s="299"/>
      <c r="HX2" s="299"/>
      <c r="HY2" s="299"/>
      <c r="HZ2" s="299"/>
      <c r="IA2" s="299"/>
      <c r="IB2" s="299"/>
      <c r="IC2" s="299"/>
      <c r="ID2" s="299"/>
      <c r="IE2" s="299"/>
      <c r="IF2" s="299"/>
      <c r="IG2" s="299"/>
      <c r="IH2" s="299"/>
      <c r="II2" s="299"/>
      <c r="IJ2" s="299"/>
      <c r="IK2" s="299"/>
    </row>
    <row r="3" ht="23.1" customHeight="1" spans="1:245">
      <c r="A3" s="228"/>
      <c r="B3" s="228"/>
      <c r="C3" s="228"/>
      <c r="D3" s="294"/>
      <c r="E3" s="294"/>
      <c r="F3" s="294"/>
      <c r="G3" s="294"/>
      <c r="H3" s="294"/>
      <c r="I3" s="294"/>
      <c r="J3" s="294"/>
      <c r="K3" s="294"/>
      <c r="L3" s="294"/>
      <c r="M3" s="294"/>
      <c r="N3" s="294"/>
      <c r="R3" s="299"/>
      <c r="S3" s="299"/>
      <c r="T3" s="299"/>
      <c r="U3" s="243" t="s">
        <v>90</v>
      </c>
      <c r="V3" s="243"/>
      <c r="W3" s="243"/>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299"/>
      <c r="AW3" s="299"/>
      <c r="AX3" s="299"/>
      <c r="AY3" s="299"/>
      <c r="AZ3" s="299"/>
      <c r="BA3" s="299"/>
      <c r="BB3" s="299"/>
      <c r="BC3" s="299"/>
      <c r="BD3" s="299"/>
      <c r="BE3" s="299"/>
      <c r="BF3" s="299"/>
      <c r="BG3" s="299"/>
      <c r="BH3" s="299"/>
      <c r="BI3" s="299"/>
      <c r="BJ3" s="299"/>
      <c r="BK3" s="299"/>
      <c r="BL3" s="299"/>
      <c r="BM3" s="299"/>
      <c r="BN3" s="299"/>
      <c r="BO3" s="299"/>
      <c r="BP3" s="299"/>
      <c r="BQ3" s="299"/>
      <c r="BR3" s="299"/>
      <c r="BS3" s="299"/>
      <c r="BT3" s="299"/>
      <c r="BU3" s="299"/>
      <c r="BV3" s="299"/>
      <c r="BW3" s="299"/>
      <c r="BX3" s="299"/>
      <c r="BY3" s="299"/>
      <c r="BZ3" s="299"/>
      <c r="CA3" s="299"/>
      <c r="CB3" s="299"/>
      <c r="CC3" s="299"/>
      <c r="CD3" s="299"/>
      <c r="CE3" s="299"/>
      <c r="CF3" s="299"/>
      <c r="CG3" s="299"/>
      <c r="CH3" s="299"/>
      <c r="CI3" s="299"/>
      <c r="CJ3" s="299"/>
      <c r="CK3" s="299"/>
      <c r="CL3" s="299"/>
      <c r="CM3" s="299"/>
      <c r="CN3" s="299"/>
      <c r="CO3" s="299"/>
      <c r="CP3" s="299"/>
      <c r="CQ3" s="299"/>
      <c r="CR3" s="299"/>
      <c r="CS3" s="299"/>
      <c r="CT3" s="299"/>
      <c r="CU3" s="299"/>
      <c r="CV3" s="299"/>
      <c r="CW3" s="299"/>
      <c r="CX3" s="299"/>
      <c r="CY3" s="299"/>
      <c r="CZ3" s="299"/>
      <c r="DA3" s="299"/>
      <c r="DB3" s="299"/>
      <c r="DC3" s="299"/>
      <c r="DD3" s="299"/>
      <c r="DE3" s="299"/>
      <c r="DF3" s="299"/>
      <c r="DG3" s="299"/>
      <c r="DH3" s="299"/>
      <c r="DI3" s="299"/>
      <c r="DJ3" s="299"/>
      <c r="DK3" s="299"/>
      <c r="DL3" s="299"/>
      <c r="DM3" s="299"/>
      <c r="DN3" s="299"/>
      <c r="DO3" s="299"/>
      <c r="DP3" s="299"/>
      <c r="DQ3" s="299"/>
      <c r="DR3" s="299"/>
      <c r="DS3" s="299"/>
      <c r="DT3" s="299"/>
      <c r="DU3" s="299"/>
      <c r="DV3" s="299"/>
      <c r="DW3" s="299"/>
      <c r="DX3" s="299"/>
      <c r="DY3" s="299"/>
      <c r="DZ3" s="299"/>
      <c r="EA3" s="299"/>
      <c r="EB3" s="299"/>
      <c r="EC3" s="299"/>
      <c r="ED3" s="299"/>
      <c r="EE3" s="299"/>
      <c r="EF3" s="299"/>
      <c r="EG3" s="299"/>
      <c r="EH3" s="299"/>
      <c r="EI3" s="299"/>
      <c r="EJ3" s="299"/>
      <c r="EK3" s="299"/>
      <c r="EL3" s="299"/>
      <c r="EM3" s="299"/>
      <c r="EN3" s="299"/>
      <c r="EO3" s="299"/>
      <c r="EP3" s="299"/>
      <c r="EQ3" s="299"/>
      <c r="ER3" s="299"/>
      <c r="ES3" s="299"/>
      <c r="ET3" s="299"/>
      <c r="EU3" s="299"/>
      <c r="EV3" s="299"/>
      <c r="EW3" s="299"/>
      <c r="EX3" s="299"/>
      <c r="EY3" s="299"/>
      <c r="EZ3" s="299"/>
      <c r="FA3" s="299"/>
      <c r="FB3" s="299"/>
      <c r="FC3" s="299"/>
      <c r="FD3" s="299"/>
      <c r="FE3" s="299"/>
      <c r="FF3" s="299"/>
      <c r="FG3" s="299"/>
      <c r="FH3" s="299"/>
      <c r="FI3" s="299"/>
      <c r="FJ3" s="299"/>
      <c r="FK3" s="299"/>
      <c r="FL3" s="299"/>
      <c r="FM3" s="299"/>
      <c r="FN3" s="299"/>
      <c r="FO3" s="299"/>
      <c r="FP3" s="299"/>
      <c r="FQ3" s="299"/>
      <c r="FR3" s="299"/>
      <c r="FS3" s="299"/>
      <c r="FT3" s="299"/>
      <c r="FU3" s="299"/>
      <c r="FV3" s="299"/>
      <c r="FW3" s="299"/>
      <c r="FX3" s="299"/>
      <c r="FY3" s="299"/>
      <c r="FZ3" s="299"/>
      <c r="GA3" s="299"/>
      <c r="GB3" s="299"/>
      <c r="GC3" s="299"/>
      <c r="GD3" s="299"/>
      <c r="GE3" s="299"/>
      <c r="GF3" s="299"/>
      <c r="GG3" s="299"/>
      <c r="GH3" s="299"/>
      <c r="GI3" s="299"/>
      <c r="GJ3" s="299"/>
      <c r="GK3" s="299"/>
      <c r="GL3" s="299"/>
      <c r="GM3" s="299"/>
      <c r="GN3" s="299"/>
      <c r="GO3" s="299"/>
      <c r="GP3" s="299"/>
      <c r="GQ3" s="299"/>
      <c r="GR3" s="299"/>
      <c r="GS3" s="299"/>
      <c r="GT3" s="299"/>
      <c r="GU3" s="299"/>
      <c r="GV3" s="299"/>
      <c r="GW3" s="299"/>
      <c r="GX3" s="299"/>
      <c r="GY3" s="299"/>
      <c r="GZ3" s="299"/>
      <c r="HA3" s="299"/>
      <c r="HB3" s="299"/>
      <c r="HC3" s="299"/>
      <c r="HD3" s="299"/>
      <c r="HE3" s="299"/>
      <c r="HF3" s="299"/>
      <c r="HG3" s="299"/>
      <c r="HH3" s="299"/>
      <c r="HI3" s="299"/>
      <c r="HJ3" s="299"/>
      <c r="HK3" s="299"/>
      <c r="HL3" s="299"/>
      <c r="HM3" s="299"/>
      <c r="HN3" s="299"/>
      <c r="HO3" s="299"/>
      <c r="HP3" s="299"/>
      <c r="HQ3" s="299"/>
      <c r="HR3" s="299"/>
      <c r="HS3" s="299"/>
      <c r="HT3" s="299"/>
      <c r="HU3" s="299"/>
      <c r="HV3" s="299"/>
      <c r="HW3" s="299"/>
      <c r="HX3" s="299"/>
      <c r="HY3" s="299"/>
      <c r="HZ3" s="299"/>
      <c r="IA3" s="299"/>
      <c r="IB3" s="299"/>
      <c r="IC3" s="299"/>
      <c r="ID3" s="299"/>
      <c r="IE3" s="299"/>
      <c r="IF3" s="299"/>
      <c r="IG3" s="299"/>
      <c r="IH3" s="299"/>
      <c r="II3" s="299"/>
      <c r="IJ3" s="299"/>
      <c r="IK3" s="299"/>
    </row>
    <row r="4" ht="23.1" customHeight="1" spans="1:245">
      <c r="A4" s="229" t="s">
        <v>112</v>
      </c>
      <c r="B4" s="296" t="s">
        <v>91</v>
      </c>
      <c r="C4" s="195" t="s">
        <v>113</v>
      </c>
      <c r="D4" s="296" t="s">
        <v>114</v>
      </c>
      <c r="E4" s="298" t="s">
        <v>189</v>
      </c>
      <c r="F4" s="298" t="s">
        <v>190</v>
      </c>
      <c r="G4" s="298" t="s">
        <v>191</v>
      </c>
      <c r="H4" s="298" t="s">
        <v>192</v>
      </c>
      <c r="I4" s="298" t="s">
        <v>193</v>
      </c>
      <c r="J4" s="303" t="s">
        <v>194</v>
      </c>
      <c r="K4" s="303" t="s">
        <v>195</v>
      </c>
      <c r="L4" s="303" t="s">
        <v>196</v>
      </c>
      <c r="M4" s="303" t="s">
        <v>197</v>
      </c>
      <c r="N4" s="303" t="s">
        <v>198</v>
      </c>
      <c r="O4" s="303" t="s">
        <v>199</v>
      </c>
      <c r="P4" s="313" t="s">
        <v>200</v>
      </c>
      <c r="Q4" s="303" t="s">
        <v>201</v>
      </c>
      <c r="R4" s="229" t="s">
        <v>202</v>
      </c>
      <c r="S4" s="247" t="s">
        <v>203</v>
      </c>
      <c r="T4" s="229" t="s">
        <v>204</v>
      </c>
      <c r="U4" s="229" t="s">
        <v>205</v>
      </c>
      <c r="V4" s="266" t="s">
        <v>206</v>
      </c>
      <c r="W4" s="229" t="s">
        <v>207</v>
      </c>
      <c r="X4" s="300"/>
      <c r="Y4" s="300"/>
      <c r="Z4" s="300"/>
      <c r="AA4" s="300"/>
      <c r="AB4" s="300"/>
      <c r="AC4" s="299"/>
      <c r="AD4" s="299"/>
      <c r="AE4" s="299"/>
      <c r="AF4" s="299"/>
      <c r="AG4" s="299"/>
      <c r="AH4" s="299"/>
      <c r="AI4" s="299"/>
      <c r="AJ4" s="299"/>
      <c r="AK4" s="299"/>
      <c r="AL4" s="299"/>
      <c r="AM4" s="299"/>
      <c r="AN4" s="299"/>
      <c r="AO4" s="299"/>
      <c r="AP4" s="299"/>
      <c r="AQ4" s="299"/>
      <c r="AR4" s="299"/>
      <c r="AS4" s="299"/>
      <c r="AT4" s="299"/>
      <c r="AU4" s="299"/>
      <c r="AV4" s="299"/>
      <c r="AW4" s="299"/>
      <c r="AX4" s="299"/>
      <c r="AY4" s="299"/>
      <c r="AZ4" s="299"/>
      <c r="BA4" s="299"/>
      <c r="BB4" s="299"/>
      <c r="BC4" s="299"/>
      <c r="BD4" s="299"/>
      <c r="BE4" s="299"/>
      <c r="BF4" s="299"/>
      <c r="BG4" s="299"/>
      <c r="BH4" s="299"/>
      <c r="BI4" s="299"/>
      <c r="BJ4" s="299"/>
      <c r="BK4" s="299"/>
      <c r="BL4" s="299"/>
      <c r="BM4" s="299"/>
      <c r="BN4" s="299"/>
      <c r="BO4" s="299"/>
      <c r="BP4" s="299"/>
      <c r="BQ4" s="299"/>
      <c r="BR4" s="299"/>
      <c r="BS4" s="299"/>
      <c r="BT4" s="299"/>
      <c r="BU4" s="299"/>
      <c r="BV4" s="299"/>
      <c r="BW4" s="299"/>
      <c r="BX4" s="299"/>
      <c r="BY4" s="299"/>
      <c r="BZ4" s="299"/>
      <c r="CA4" s="299"/>
      <c r="CB4" s="299"/>
      <c r="CC4" s="299"/>
      <c r="CD4" s="299"/>
      <c r="CE4" s="299"/>
      <c r="CF4" s="299"/>
      <c r="CG4" s="299"/>
      <c r="CH4" s="299"/>
      <c r="CI4" s="299"/>
      <c r="CJ4" s="299"/>
      <c r="CK4" s="299"/>
      <c r="CL4" s="299"/>
      <c r="CM4" s="299"/>
      <c r="CN4" s="299"/>
      <c r="CO4" s="299"/>
      <c r="CP4" s="299"/>
      <c r="CQ4" s="299"/>
      <c r="CR4" s="299"/>
      <c r="CS4" s="299"/>
      <c r="CT4" s="299"/>
      <c r="CU4" s="299"/>
      <c r="CV4" s="299"/>
      <c r="CW4" s="299"/>
      <c r="CX4" s="299"/>
      <c r="CY4" s="299"/>
      <c r="CZ4" s="299"/>
      <c r="DA4" s="299"/>
      <c r="DB4" s="299"/>
      <c r="DC4" s="299"/>
      <c r="DD4" s="299"/>
      <c r="DE4" s="299"/>
      <c r="DF4" s="299"/>
      <c r="DG4" s="299"/>
      <c r="DH4" s="299"/>
      <c r="DI4" s="299"/>
      <c r="DJ4" s="299"/>
      <c r="DK4" s="299"/>
      <c r="DL4" s="299"/>
      <c r="DM4" s="299"/>
      <c r="DN4" s="299"/>
      <c r="DO4" s="299"/>
      <c r="DP4" s="299"/>
      <c r="DQ4" s="299"/>
      <c r="DR4" s="299"/>
      <c r="DS4" s="299"/>
      <c r="DT4" s="299"/>
      <c r="DU4" s="299"/>
      <c r="DV4" s="299"/>
      <c r="DW4" s="299"/>
      <c r="DX4" s="299"/>
      <c r="DY4" s="299"/>
      <c r="DZ4" s="299"/>
      <c r="EA4" s="299"/>
      <c r="EB4" s="299"/>
      <c r="EC4" s="299"/>
      <c r="ED4" s="299"/>
      <c r="EE4" s="299"/>
      <c r="EF4" s="299"/>
      <c r="EG4" s="299"/>
      <c r="EH4" s="299"/>
      <c r="EI4" s="299"/>
      <c r="EJ4" s="299"/>
      <c r="EK4" s="299"/>
      <c r="EL4" s="299"/>
      <c r="EM4" s="299"/>
      <c r="EN4" s="299"/>
      <c r="EO4" s="299"/>
      <c r="EP4" s="299"/>
      <c r="EQ4" s="299"/>
      <c r="ER4" s="299"/>
      <c r="ES4" s="299"/>
      <c r="ET4" s="299"/>
      <c r="EU4" s="299"/>
      <c r="EV4" s="299"/>
      <c r="EW4" s="299"/>
      <c r="EX4" s="299"/>
      <c r="EY4" s="299"/>
      <c r="EZ4" s="299"/>
      <c r="FA4" s="299"/>
      <c r="FB4" s="299"/>
      <c r="FC4" s="299"/>
      <c r="FD4" s="299"/>
      <c r="FE4" s="299"/>
      <c r="FF4" s="299"/>
      <c r="FG4" s="299"/>
      <c r="FH4" s="299"/>
      <c r="FI4" s="299"/>
      <c r="FJ4" s="299"/>
      <c r="FK4" s="299"/>
      <c r="FL4" s="299"/>
      <c r="FM4" s="299"/>
      <c r="FN4" s="299"/>
      <c r="FO4" s="299"/>
      <c r="FP4" s="299"/>
      <c r="FQ4" s="299"/>
      <c r="FR4" s="299"/>
      <c r="FS4" s="299"/>
      <c r="FT4" s="299"/>
      <c r="FU4" s="299"/>
      <c r="FV4" s="299"/>
      <c r="FW4" s="299"/>
      <c r="FX4" s="299"/>
      <c r="FY4" s="299"/>
      <c r="FZ4" s="299"/>
      <c r="GA4" s="299"/>
      <c r="GB4" s="299"/>
      <c r="GC4" s="299"/>
      <c r="GD4" s="299"/>
      <c r="GE4" s="299"/>
      <c r="GF4" s="299"/>
      <c r="GG4" s="299"/>
      <c r="GH4" s="299"/>
      <c r="GI4" s="299"/>
      <c r="GJ4" s="299"/>
      <c r="GK4" s="299"/>
      <c r="GL4" s="299"/>
      <c r="GM4" s="299"/>
      <c r="GN4" s="299"/>
      <c r="GO4" s="299"/>
      <c r="GP4" s="299"/>
      <c r="GQ4" s="299"/>
      <c r="GR4" s="299"/>
      <c r="GS4" s="299"/>
      <c r="GT4" s="299"/>
      <c r="GU4" s="299"/>
      <c r="GV4" s="299"/>
      <c r="GW4" s="299"/>
      <c r="GX4" s="299"/>
      <c r="GY4" s="299"/>
      <c r="GZ4" s="299"/>
      <c r="HA4" s="299"/>
      <c r="HB4" s="299"/>
      <c r="HC4" s="299"/>
      <c r="HD4" s="299"/>
      <c r="HE4" s="299"/>
      <c r="HF4" s="299"/>
      <c r="HG4" s="299"/>
      <c r="HH4" s="299"/>
      <c r="HI4" s="299"/>
      <c r="HJ4" s="299"/>
      <c r="HK4" s="299"/>
      <c r="HL4" s="299"/>
      <c r="HM4" s="299"/>
      <c r="HN4" s="299"/>
      <c r="HO4" s="299"/>
      <c r="HP4" s="299"/>
      <c r="HQ4" s="299"/>
      <c r="HR4" s="299"/>
      <c r="HS4" s="299"/>
      <c r="HT4" s="299"/>
      <c r="HU4" s="299"/>
      <c r="HV4" s="299"/>
      <c r="HW4" s="299"/>
      <c r="HX4" s="299"/>
      <c r="HY4" s="299"/>
      <c r="HZ4" s="299"/>
      <c r="IA4" s="299"/>
      <c r="IB4" s="299"/>
      <c r="IC4" s="299"/>
      <c r="ID4" s="299"/>
      <c r="IE4" s="299"/>
      <c r="IF4" s="299"/>
      <c r="IG4" s="299"/>
      <c r="IH4" s="299"/>
      <c r="II4" s="299"/>
      <c r="IJ4" s="299"/>
      <c r="IK4" s="299"/>
    </row>
    <row r="5" ht="19.5" customHeight="1" spans="1:245">
      <c r="A5" s="229"/>
      <c r="B5" s="296"/>
      <c r="C5" s="195"/>
      <c r="D5" s="296"/>
      <c r="E5" s="298"/>
      <c r="F5" s="298"/>
      <c r="G5" s="298"/>
      <c r="H5" s="298"/>
      <c r="I5" s="298"/>
      <c r="J5" s="303"/>
      <c r="K5" s="303"/>
      <c r="L5" s="303"/>
      <c r="M5" s="303"/>
      <c r="N5" s="303"/>
      <c r="O5" s="303"/>
      <c r="P5" s="314"/>
      <c r="Q5" s="303"/>
      <c r="R5" s="229"/>
      <c r="S5" s="247"/>
      <c r="T5" s="229"/>
      <c r="U5" s="229"/>
      <c r="V5" s="317"/>
      <c r="W5" s="229"/>
      <c r="X5" s="300"/>
      <c r="Y5" s="300"/>
      <c r="Z5" s="300"/>
      <c r="AA5" s="300"/>
      <c r="AB5" s="300"/>
      <c r="AC5" s="299"/>
      <c r="AD5" s="299"/>
      <c r="AE5" s="299"/>
      <c r="AF5" s="299"/>
      <c r="AG5" s="299"/>
      <c r="AH5" s="299"/>
      <c r="AI5" s="299"/>
      <c r="AJ5" s="299"/>
      <c r="AK5" s="299"/>
      <c r="AL5" s="299"/>
      <c r="AM5" s="299"/>
      <c r="AN5" s="299"/>
      <c r="AO5" s="299"/>
      <c r="AP5" s="299"/>
      <c r="AQ5" s="299"/>
      <c r="AR5" s="299"/>
      <c r="AS5" s="299"/>
      <c r="AT5" s="299"/>
      <c r="AU5" s="299"/>
      <c r="AV5" s="299"/>
      <c r="AW5" s="299"/>
      <c r="AX5" s="299"/>
      <c r="AY5" s="299"/>
      <c r="AZ5" s="299"/>
      <c r="BA5" s="299"/>
      <c r="BB5" s="299"/>
      <c r="BC5" s="299"/>
      <c r="BD5" s="299"/>
      <c r="BE5" s="299"/>
      <c r="BF5" s="299"/>
      <c r="BG5" s="299"/>
      <c r="BH5" s="299"/>
      <c r="BI5" s="299"/>
      <c r="BJ5" s="299"/>
      <c r="BK5" s="299"/>
      <c r="BL5" s="299"/>
      <c r="BM5" s="299"/>
      <c r="BN5" s="299"/>
      <c r="BO5" s="299"/>
      <c r="BP5" s="299"/>
      <c r="BQ5" s="299"/>
      <c r="BR5" s="299"/>
      <c r="BS5" s="299"/>
      <c r="BT5" s="299"/>
      <c r="BU5" s="299"/>
      <c r="BV5" s="299"/>
      <c r="BW5" s="299"/>
      <c r="BX5" s="299"/>
      <c r="BY5" s="299"/>
      <c r="BZ5" s="299"/>
      <c r="CA5" s="299"/>
      <c r="CB5" s="299"/>
      <c r="CC5" s="299"/>
      <c r="CD5" s="299"/>
      <c r="CE5" s="299"/>
      <c r="CF5" s="299"/>
      <c r="CG5" s="299"/>
      <c r="CH5" s="299"/>
      <c r="CI5" s="299"/>
      <c r="CJ5" s="299"/>
      <c r="CK5" s="299"/>
      <c r="CL5" s="299"/>
      <c r="CM5" s="299"/>
      <c r="CN5" s="299"/>
      <c r="CO5" s="299"/>
      <c r="CP5" s="299"/>
      <c r="CQ5" s="299"/>
      <c r="CR5" s="299"/>
      <c r="CS5" s="299"/>
      <c r="CT5" s="299"/>
      <c r="CU5" s="299"/>
      <c r="CV5" s="299"/>
      <c r="CW5" s="299"/>
      <c r="CX5" s="299"/>
      <c r="CY5" s="299"/>
      <c r="CZ5" s="299"/>
      <c r="DA5" s="299"/>
      <c r="DB5" s="299"/>
      <c r="DC5" s="299"/>
      <c r="DD5" s="299"/>
      <c r="DE5" s="299"/>
      <c r="DF5" s="299"/>
      <c r="DG5" s="299"/>
      <c r="DH5" s="299"/>
      <c r="DI5" s="299"/>
      <c r="DJ5" s="299"/>
      <c r="DK5" s="299"/>
      <c r="DL5" s="299"/>
      <c r="DM5" s="299"/>
      <c r="DN5" s="299"/>
      <c r="DO5" s="299"/>
      <c r="DP5" s="299"/>
      <c r="DQ5" s="299"/>
      <c r="DR5" s="299"/>
      <c r="DS5" s="299"/>
      <c r="DT5" s="299"/>
      <c r="DU5" s="299"/>
      <c r="DV5" s="299"/>
      <c r="DW5" s="299"/>
      <c r="DX5" s="299"/>
      <c r="DY5" s="299"/>
      <c r="DZ5" s="299"/>
      <c r="EA5" s="299"/>
      <c r="EB5" s="299"/>
      <c r="EC5" s="299"/>
      <c r="ED5" s="299"/>
      <c r="EE5" s="299"/>
      <c r="EF5" s="299"/>
      <c r="EG5" s="299"/>
      <c r="EH5" s="299"/>
      <c r="EI5" s="299"/>
      <c r="EJ5" s="299"/>
      <c r="EK5" s="299"/>
      <c r="EL5" s="299"/>
      <c r="EM5" s="299"/>
      <c r="EN5" s="299"/>
      <c r="EO5" s="299"/>
      <c r="EP5" s="299"/>
      <c r="EQ5" s="299"/>
      <c r="ER5" s="299"/>
      <c r="ES5" s="299"/>
      <c r="ET5" s="299"/>
      <c r="EU5" s="299"/>
      <c r="EV5" s="299"/>
      <c r="EW5" s="299"/>
      <c r="EX5" s="299"/>
      <c r="EY5" s="299"/>
      <c r="EZ5" s="299"/>
      <c r="FA5" s="299"/>
      <c r="FB5" s="299"/>
      <c r="FC5" s="299"/>
      <c r="FD5" s="299"/>
      <c r="FE5" s="299"/>
      <c r="FF5" s="299"/>
      <c r="FG5" s="299"/>
      <c r="FH5" s="299"/>
      <c r="FI5" s="299"/>
      <c r="FJ5" s="299"/>
      <c r="FK5" s="299"/>
      <c r="FL5" s="299"/>
      <c r="FM5" s="299"/>
      <c r="FN5" s="299"/>
      <c r="FO5" s="299"/>
      <c r="FP5" s="299"/>
      <c r="FQ5" s="299"/>
      <c r="FR5" s="299"/>
      <c r="FS5" s="299"/>
      <c r="FT5" s="299"/>
      <c r="FU5" s="299"/>
      <c r="FV5" s="299"/>
      <c r="FW5" s="299"/>
      <c r="FX5" s="299"/>
      <c r="FY5" s="299"/>
      <c r="FZ5" s="299"/>
      <c r="GA5" s="299"/>
      <c r="GB5" s="299"/>
      <c r="GC5" s="299"/>
      <c r="GD5" s="299"/>
      <c r="GE5" s="299"/>
      <c r="GF5" s="299"/>
      <c r="GG5" s="299"/>
      <c r="GH5" s="299"/>
      <c r="GI5" s="299"/>
      <c r="GJ5" s="299"/>
      <c r="GK5" s="299"/>
      <c r="GL5" s="299"/>
      <c r="GM5" s="299"/>
      <c r="GN5" s="299"/>
      <c r="GO5" s="299"/>
      <c r="GP5" s="299"/>
      <c r="GQ5" s="299"/>
      <c r="GR5" s="299"/>
      <c r="GS5" s="299"/>
      <c r="GT5" s="299"/>
      <c r="GU5" s="299"/>
      <c r="GV5" s="299"/>
      <c r="GW5" s="299"/>
      <c r="GX5" s="299"/>
      <c r="GY5" s="299"/>
      <c r="GZ5" s="299"/>
      <c r="HA5" s="299"/>
      <c r="HB5" s="299"/>
      <c r="HC5" s="299"/>
      <c r="HD5" s="299"/>
      <c r="HE5" s="299"/>
      <c r="HF5" s="299"/>
      <c r="HG5" s="299"/>
      <c r="HH5" s="299"/>
      <c r="HI5" s="299"/>
      <c r="HJ5" s="299"/>
      <c r="HK5" s="299"/>
      <c r="HL5" s="299"/>
      <c r="HM5" s="299"/>
      <c r="HN5" s="299"/>
      <c r="HO5" s="299"/>
      <c r="HP5" s="299"/>
      <c r="HQ5" s="299"/>
      <c r="HR5" s="299"/>
      <c r="HS5" s="299"/>
      <c r="HT5" s="299"/>
      <c r="HU5" s="299"/>
      <c r="HV5" s="299"/>
      <c r="HW5" s="299"/>
      <c r="HX5" s="299"/>
      <c r="HY5" s="299"/>
      <c r="HZ5" s="299"/>
      <c r="IA5" s="299"/>
      <c r="IB5" s="299"/>
      <c r="IC5" s="299"/>
      <c r="ID5" s="299"/>
      <c r="IE5" s="299"/>
      <c r="IF5" s="299"/>
      <c r="IG5" s="299"/>
      <c r="IH5" s="299"/>
      <c r="II5" s="299"/>
      <c r="IJ5" s="299"/>
      <c r="IK5" s="299"/>
    </row>
    <row r="6" ht="39.75" customHeight="1" spans="1:245">
      <c r="A6" s="229"/>
      <c r="B6" s="296"/>
      <c r="C6" s="195"/>
      <c r="D6" s="296"/>
      <c r="E6" s="298"/>
      <c r="F6" s="298"/>
      <c r="G6" s="298"/>
      <c r="H6" s="298"/>
      <c r="I6" s="298"/>
      <c r="J6" s="303"/>
      <c r="K6" s="303"/>
      <c r="L6" s="303"/>
      <c r="M6" s="303"/>
      <c r="N6" s="303"/>
      <c r="O6" s="303"/>
      <c r="P6" s="315"/>
      <c r="Q6" s="303"/>
      <c r="R6" s="229"/>
      <c r="S6" s="247"/>
      <c r="T6" s="229"/>
      <c r="U6" s="229"/>
      <c r="V6" s="240"/>
      <c r="W6" s="229"/>
      <c r="X6" s="300"/>
      <c r="Y6" s="300"/>
      <c r="Z6" s="300"/>
      <c r="AA6" s="300"/>
      <c r="AB6" s="300"/>
      <c r="AC6" s="299"/>
      <c r="AD6" s="299"/>
      <c r="AE6" s="299"/>
      <c r="AF6" s="299"/>
      <c r="AG6" s="299"/>
      <c r="AH6" s="299"/>
      <c r="AI6" s="299"/>
      <c r="AJ6" s="299"/>
      <c r="AK6" s="299"/>
      <c r="AL6" s="299"/>
      <c r="AM6" s="299"/>
      <c r="AN6" s="299"/>
      <c r="AO6" s="299"/>
      <c r="AP6" s="299"/>
      <c r="AQ6" s="299"/>
      <c r="AR6" s="299"/>
      <c r="AS6" s="299"/>
      <c r="AT6" s="299"/>
      <c r="AU6" s="299"/>
      <c r="AV6" s="299"/>
      <c r="AW6" s="299"/>
      <c r="AX6" s="299"/>
      <c r="AY6" s="299"/>
      <c r="AZ6" s="299"/>
      <c r="BA6" s="299"/>
      <c r="BB6" s="299"/>
      <c r="BC6" s="299"/>
      <c r="BD6" s="299"/>
      <c r="BE6" s="299"/>
      <c r="BF6" s="299"/>
      <c r="BG6" s="299"/>
      <c r="BH6" s="299"/>
      <c r="BI6" s="299"/>
      <c r="BJ6" s="299"/>
      <c r="BK6" s="299"/>
      <c r="BL6" s="299"/>
      <c r="BM6" s="299"/>
      <c r="BN6" s="299"/>
      <c r="BO6" s="299"/>
      <c r="BP6" s="299"/>
      <c r="BQ6" s="299"/>
      <c r="BR6" s="299"/>
      <c r="BS6" s="299"/>
      <c r="BT6" s="299"/>
      <c r="BU6" s="299"/>
      <c r="BV6" s="299"/>
      <c r="BW6" s="299"/>
      <c r="BX6" s="299"/>
      <c r="BY6" s="299"/>
      <c r="BZ6" s="299"/>
      <c r="CA6" s="299"/>
      <c r="CB6" s="299"/>
      <c r="CC6" s="299"/>
      <c r="CD6" s="299"/>
      <c r="CE6" s="299"/>
      <c r="CF6" s="299"/>
      <c r="CG6" s="299"/>
      <c r="CH6" s="299"/>
      <c r="CI6" s="299"/>
      <c r="CJ6" s="299"/>
      <c r="CK6" s="299"/>
      <c r="CL6" s="299"/>
      <c r="CM6" s="299"/>
      <c r="CN6" s="299"/>
      <c r="CO6" s="299"/>
      <c r="CP6" s="299"/>
      <c r="CQ6" s="299"/>
      <c r="CR6" s="299"/>
      <c r="CS6" s="299"/>
      <c r="CT6" s="299"/>
      <c r="CU6" s="299"/>
      <c r="CV6" s="299"/>
      <c r="CW6" s="299"/>
      <c r="CX6" s="299"/>
      <c r="CY6" s="299"/>
      <c r="CZ6" s="299"/>
      <c r="DA6" s="299"/>
      <c r="DB6" s="299"/>
      <c r="DC6" s="299"/>
      <c r="DD6" s="299"/>
      <c r="DE6" s="299"/>
      <c r="DF6" s="299"/>
      <c r="DG6" s="299"/>
      <c r="DH6" s="299"/>
      <c r="DI6" s="299"/>
      <c r="DJ6" s="299"/>
      <c r="DK6" s="299"/>
      <c r="DL6" s="299"/>
      <c r="DM6" s="299"/>
      <c r="DN6" s="299"/>
      <c r="DO6" s="299"/>
      <c r="DP6" s="299"/>
      <c r="DQ6" s="299"/>
      <c r="DR6" s="299"/>
      <c r="DS6" s="299"/>
      <c r="DT6" s="299"/>
      <c r="DU6" s="299"/>
      <c r="DV6" s="299"/>
      <c r="DW6" s="299"/>
      <c r="DX6" s="299"/>
      <c r="DY6" s="299"/>
      <c r="DZ6" s="299"/>
      <c r="EA6" s="299"/>
      <c r="EB6" s="299"/>
      <c r="EC6" s="299"/>
      <c r="ED6" s="299"/>
      <c r="EE6" s="299"/>
      <c r="EF6" s="299"/>
      <c r="EG6" s="299"/>
      <c r="EH6" s="299"/>
      <c r="EI6" s="299"/>
      <c r="EJ6" s="299"/>
      <c r="EK6" s="299"/>
      <c r="EL6" s="299"/>
      <c r="EM6" s="299"/>
      <c r="EN6" s="299"/>
      <c r="EO6" s="299"/>
      <c r="EP6" s="299"/>
      <c r="EQ6" s="299"/>
      <c r="ER6" s="299"/>
      <c r="ES6" s="299"/>
      <c r="ET6" s="299"/>
      <c r="EU6" s="299"/>
      <c r="EV6" s="299"/>
      <c r="EW6" s="299"/>
      <c r="EX6" s="299"/>
      <c r="EY6" s="299"/>
      <c r="EZ6" s="299"/>
      <c r="FA6" s="299"/>
      <c r="FB6" s="299"/>
      <c r="FC6" s="299"/>
      <c r="FD6" s="299"/>
      <c r="FE6" s="299"/>
      <c r="FF6" s="299"/>
      <c r="FG6" s="299"/>
      <c r="FH6" s="299"/>
      <c r="FI6" s="299"/>
      <c r="FJ6" s="299"/>
      <c r="FK6" s="299"/>
      <c r="FL6" s="299"/>
      <c r="FM6" s="299"/>
      <c r="FN6" s="299"/>
      <c r="FO6" s="299"/>
      <c r="FP6" s="299"/>
      <c r="FQ6" s="299"/>
      <c r="FR6" s="299"/>
      <c r="FS6" s="299"/>
      <c r="FT6" s="299"/>
      <c r="FU6" s="299"/>
      <c r="FV6" s="299"/>
      <c r="FW6" s="299"/>
      <c r="FX6" s="299"/>
      <c r="FY6" s="299"/>
      <c r="FZ6" s="299"/>
      <c r="GA6" s="299"/>
      <c r="GB6" s="299"/>
      <c r="GC6" s="299"/>
      <c r="GD6" s="299"/>
      <c r="GE6" s="299"/>
      <c r="GF6" s="299"/>
      <c r="GG6" s="299"/>
      <c r="GH6" s="299"/>
      <c r="GI6" s="299"/>
      <c r="GJ6" s="299"/>
      <c r="GK6" s="299"/>
      <c r="GL6" s="299"/>
      <c r="GM6" s="299"/>
      <c r="GN6" s="299"/>
      <c r="GO6" s="299"/>
      <c r="GP6" s="299"/>
      <c r="GQ6" s="299"/>
      <c r="GR6" s="299"/>
      <c r="GS6" s="299"/>
      <c r="GT6" s="299"/>
      <c r="GU6" s="299"/>
      <c r="GV6" s="299"/>
      <c r="GW6" s="299"/>
      <c r="GX6" s="299"/>
      <c r="GY6" s="299"/>
      <c r="GZ6" s="299"/>
      <c r="HA6" s="299"/>
      <c r="HB6" s="299"/>
      <c r="HC6" s="299"/>
      <c r="HD6" s="299"/>
      <c r="HE6" s="299"/>
      <c r="HF6" s="299"/>
      <c r="HG6" s="299"/>
      <c r="HH6" s="299"/>
      <c r="HI6" s="299"/>
      <c r="HJ6" s="299"/>
      <c r="HK6" s="299"/>
      <c r="HL6" s="299"/>
      <c r="HM6" s="299"/>
      <c r="HN6" s="299"/>
      <c r="HO6" s="299"/>
      <c r="HP6" s="299"/>
      <c r="HQ6" s="299"/>
      <c r="HR6" s="299"/>
      <c r="HS6" s="299"/>
      <c r="HT6" s="299"/>
      <c r="HU6" s="299"/>
      <c r="HV6" s="299"/>
      <c r="HW6" s="299"/>
      <c r="HX6" s="299"/>
      <c r="HY6" s="299"/>
      <c r="HZ6" s="299"/>
      <c r="IA6" s="299"/>
      <c r="IB6" s="299"/>
      <c r="IC6" s="299"/>
      <c r="ID6" s="299"/>
      <c r="IE6" s="299"/>
      <c r="IF6" s="299"/>
      <c r="IG6" s="299"/>
      <c r="IH6" s="299"/>
      <c r="II6" s="299"/>
      <c r="IJ6" s="299"/>
      <c r="IK6" s="299"/>
    </row>
    <row r="7" s="98" customFormat="1" ht="25.5" customHeight="1" spans="1:23">
      <c r="A7" s="175"/>
      <c r="B7" s="176"/>
      <c r="C7" s="175" t="s">
        <v>107</v>
      </c>
      <c r="D7" s="305">
        <f>SUM(E7:W7)</f>
        <v>910069</v>
      </c>
      <c r="E7" s="306">
        <f>E8</f>
        <v>84500</v>
      </c>
      <c r="F7" s="306">
        <f t="shared" ref="F7:W7" si="0">F8</f>
        <v>19500</v>
      </c>
      <c r="G7" s="306">
        <f t="shared" si="0"/>
        <v>13000</v>
      </c>
      <c r="H7" s="306">
        <f t="shared" si="0"/>
        <v>32500</v>
      </c>
      <c r="I7" s="306">
        <f t="shared" si="0"/>
        <v>32500</v>
      </c>
      <c r="J7" s="306">
        <f t="shared" si="0"/>
        <v>0</v>
      </c>
      <c r="K7" s="306">
        <f t="shared" si="0"/>
        <v>130000</v>
      </c>
      <c r="L7" s="306">
        <f t="shared" si="0"/>
        <v>32500</v>
      </c>
      <c r="M7" s="306">
        <f t="shared" si="0"/>
        <v>0</v>
      </c>
      <c r="N7" s="306">
        <f t="shared" si="0"/>
        <v>65000</v>
      </c>
      <c r="O7" s="306">
        <f t="shared" si="0"/>
        <v>0</v>
      </c>
      <c r="P7" s="306">
        <f t="shared" si="0"/>
        <v>0</v>
      </c>
      <c r="Q7" s="306">
        <f t="shared" si="0"/>
        <v>130000</v>
      </c>
      <c r="R7" s="306">
        <f t="shared" si="0"/>
        <v>22109</v>
      </c>
      <c r="S7" s="306">
        <f t="shared" si="0"/>
        <v>0</v>
      </c>
      <c r="T7" s="306">
        <f t="shared" si="0"/>
        <v>0</v>
      </c>
      <c r="U7" s="306">
        <f t="shared" si="0"/>
        <v>237960</v>
      </c>
      <c r="V7" s="306">
        <f t="shared" si="0"/>
        <v>0</v>
      </c>
      <c r="W7" s="306">
        <f t="shared" si="0"/>
        <v>110500</v>
      </c>
    </row>
    <row r="8" ht="25.5" customHeight="1" spans="1:245">
      <c r="A8" s="175"/>
      <c r="B8" s="176" t="s">
        <v>108</v>
      </c>
      <c r="C8" s="175" t="s">
        <v>109</v>
      </c>
      <c r="D8" s="305">
        <v>910069</v>
      </c>
      <c r="E8" s="306">
        <v>84500</v>
      </c>
      <c r="F8" s="306">
        <v>19500</v>
      </c>
      <c r="G8" s="306">
        <v>13000</v>
      </c>
      <c r="H8" s="306">
        <v>32500</v>
      </c>
      <c r="I8" s="306">
        <v>32500</v>
      </c>
      <c r="J8" s="306">
        <v>0</v>
      </c>
      <c r="K8" s="306">
        <v>130000</v>
      </c>
      <c r="L8" s="306">
        <v>32500</v>
      </c>
      <c r="M8" s="306">
        <v>0</v>
      </c>
      <c r="N8" s="306">
        <v>65000</v>
      </c>
      <c r="O8" s="306">
        <v>0</v>
      </c>
      <c r="P8" s="306">
        <v>0</v>
      </c>
      <c r="Q8" s="306">
        <v>130000</v>
      </c>
      <c r="R8" s="306">
        <v>22109</v>
      </c>
      <c r="S8" s="306">
        <v>0</v>
      </c>
      <c r="T8" s="306">
        <v>0</v>
      </c>
      <c r="U8" s="306">
        <v>237960</v>
      </c>
      <c r="V8" s="306">
        <v>0</v>
      </c>
      <c r="W8" s="306">
        <v>110500</v>
      </c>
      <c r="X8" s="299"/>
      <c r="Y8" s="299"/>
      <c r="Z8" s="299"/>
      <c r="AA8" s="299"/>
      <c r="AB8" s="299"/>
      <c r="AC8" s="299"/>
      <c r="AD8" s="299"/>
      <c r="AE8" s="299"/>
      <c r="AF8" s="299"/>
      <c r="AG8" s="299"/>
      <c r="AH8" s="299"/>
      <c r="AI8" s="299"/>
      <c r="AJ8" s="299"/>
      <c r="AK8" s="299"/>
      <c r="AL8" s="299"/>
      <c r="AM8" s="299"/>
      <c r="AN8" s="299"/>
      <c r="AO8" s="299"/>
      <c r="AP8" s="299"/>
      <c r="AQ8" s="299"/>
      <c r="AR8" s="299"/>
      <c r="AS8" s="299"/>
      <c r="AT8" s="299"/>
      <c r="AU8" s="299"/>
      <c r="AV8" s="299"/>
      <c r="AW8" s="299"/>
      <c r="AX8" s="299"/>
      <c r="AY8" s="299"/>
      <c r="AZ8" s="299"/>
      <c r="BA8" s="299"/>
      <c r="BB8" s="299"/>
      <c r="BC8" s="299"/>
      <c r="BD8" s="299"/>
      <c r="BE8" s="299"/>
      <c r="BF8" s="299"/>
      <c r="BG8" s="299"/>
      <c r="BH8" s="299"/>
      <c r="BI8" s="299"/>
      <c r="BJ8" s="299"/>
      <c r="BK8" s="299"/>
      <c r="BL8" s="299"/>
      <c r="BM8" s="299"/>
      <c r="BN8" s="299"/>
      <c r="BO8" s="299"/>
      <c r="BP8" s="299"/>
      <c r="BQ8" s="299"/>
      <c r="BR8" s="299"/>
      <c r="BS8" s="299"/>
      <c r="BT8" s="299"/>
      <c r="BU8" s="299"/>
      <c r="BV8" s="299"/>
      <c r="BW8" s="299"/>
      <c r="BX8" s="299"/>
      <c r="BY8" s="299"/>
      <c r="BZ8" s="299"/>
      <c r="CA8" s="299"/>
      <c r="CB8" s="299"/>
      <c r="CC8" s="299"/>
      <c r="CD8" s="299"/>
      <c r="CE8" s="299"/>
      <c r="CF8" s="299"/>
      <c r="CG8" s="299"/>
      <c r="CH8" s="299"/>
      <c r="CI8" s="299"/>
      <c r="CJ8" s="299"/>
      <c r="CK8" s="299"/>
      <c r="CL8" s="299"/>
      <c r="CM8" s="299"/>
      <c r="CN8" s="299"/>
      <c r="CO8" s="299"/>
      <c r="CP8" s="299"/>
      <c r="CQ8" s="299"/>
      <c r="CR8" s="299"/>
      <c r="CS8" s="299"/>
      <c r="CT8" s="299"/>
      <c r="CU8" s="299"/>
      <c r="CV8" s="299"/>
      <c r="CW8" s="299"/>
      <c r="CX8" s="299"/>
      <c r="CY8" s="299"/>
      <c r="CZ8" s="299"/>
      <c r="DA8" s="299"/>
      <c r="DB8" s="299"/>
      <c r="DC8" s="299"/>
      <c r="DD8" s="299"/>
      <c r="DE8" s="299"/>
      <c r="DF8" s="299"/>
      <c r="DG8" s="299"/>
      <c r="DH8" s="299"/>
      <c r="DI8" s="299"/>
      <c r="DJ8" s="299"/>
      <c r="DK8" s="299"/>
      <c r="DL8" s="299"/>
      <c r="DM8" s="299"/>
      <c r="DN8" s="299"/>
      <c r="DO8" s="299"/>
      <c r="DP8" s="299"/>
      <c r="DQ8" s="299"/>
      <c r="DR8" s="299"/>
      <c r="DS8" s="299"/>
      <c r="DT8" s="299"/>
      <c r="DU8" s="299"/>
      <c r="DV8" s="299"/>
      <c r="DW8" s="299"/>
      <c r="DX8" s="299"/>
      <c r="DY8" s="299"/>
      <c r="DZ8" s="299"/>
      <c r="EA8" s="299"/>
      <c r="EB8" s="299"/>
      <c r="EC8" s="299"/>
      <c r="ED8" s="299"/>
      <c r="EE8" s="299"/>
      <c r="EF8" s="299"/>
      <c r="EG8" s="299"/>
      <c r="EH8" s="299"/>
      <c r="EI8" s="299"/>
      <c r="EJ8" s="299"/>
      <c r="EK8" s="299"/>
      <c r="EL8" s="299"/>
      <c r="EM8" s="299"/>
      <c r="EN8" s="299"/>
      <c r="EO8" s="299"/>
      <c r="EP8" s="299"/>
      <c r="EQ8" s="299"/>
      <c r="ER8" s="299"/>
      <c r="ES8" s="299"/>
      <c r="ET8" s="299"/>
      <c r="EU8" s="299"/>
      <c r="EV8" s="299"/>
      <c r="EW8" s="299"/>
      <c r="EX8" s="299"/>
      <c r="EY8" s="299"/>
      <c r="EZ8" s="299"/>
      <c r="FA8" s="299"/>
      <c r="FB8" s="299"/>
      <c r="FC8" s="299"/>
      <c r="FD8" s="299"/>
      <c r="FE8" s="299"/>
      <c r="FF8" s="299"/>
      <c r="FG8" s="299"/>
      <c r="FH8" s="299"/>
      <c r="FI8" s="299"/>
      <c r="FJ8" s="299"/>
      <c r="FK8" s="299"/>
      <c r="FL8" s="299"/>
      <c r="FM8" s="299"/>
      <c r="FN8" s="299"/>
      <c r="FO8" s="299"/>
      <c r="FP8" s="299"/>
      <c r="FQ8" s="299"/>
      <c r="FR8" s="299"/>
      <c r="FS8" s="299"/>
      <c r="FT8" s="299"/>
      <c r="FU8" s="299"/>
      <c r="FV8" s="299"/>
      <c r="FW8" s="299"/>
      <c r="FX8" s="299"/>
      <c r="FY8" s="299"/>
      <c r="FZ8" s="299"/>
      <c r="GA8" s="299"/>
      <c r="GB8" s="299"/>
      <c r="GC8" s="299"/>
      <c r="GD8" s="299"/>
      <c r="GE8" s="299"/>
      <c r="GF8" s="299"/>
      <c r="GG8" s="299"/>
      <c r="GH8" s="299"/>
      <c r="GI8" s="299"/>
      <c r="GJ8" s="299"/>
      <c r="GK8" s="299"/>
      <c r="GL8" s="299"/>
      <c r="GM8" s="299"/>
      <c r="GN8" s="299"/>
      <c r="GO8" s="299"/>
      <c r="GP8" s="299"/>
      <c r="GQ8" s="299"/>
      <c r="GR8" s="299"/>
      <c r="GS8" s="299"/>
      <c r="GT8" s="299"/>
      <c r="GU8" s="299"/>
      <c r="GV8" s="299"/>
      <c r="GW8" s="299"/>
      <c r="GX8" s="299"/>
      <c r="GY8" s="299"/>
      <c r="GZ8" s="299"/>
      <c r="HA8" s="299"/>
      <c r="HB8" s="299"/>
      <c r="HC8" s="299"/>
      <c r="HD8" s="299"/>
      <c r="HE8" s="299"/>
      <c r="HF8" s="299"/>
      <c r="HG8" s="299"/>
      <c r="HH8" s="299"/>
      <c r="HI8" s="299"/>
      <c r="HJ8" s="299"/>
      <c r="HK8" s="299"/>
      <c r="HL8" s="299"/>
      <c r="HM8" s="299"/>
      <c r="HN8" s="299"/>
      <c r="HO8" s="299"/>
      <c r="HP8" s="299"/>
      <c r="HQ8" s="299"/>
      <c r="HR8" s="299"/>
      <c r="HS8" s="299"/>
      <c r="HT8" s="299"/>
      <c r="HU8" s="299"/>
      <c r="HV8" s="299"/>
      <c r="HW8" s="299"/>
      <c r="HX8" s="299"/>
      <c r="HY8" s="299"/>
      <c r="HZ8" s="299"/>
      <c r="IA8" s="299"/>
      <c r="IB8" s="299"/>
      <c r="IC8" s="299"/>
      <c r="ID8" s="299"/>
      <c r="IE8" s="299"/>
      <c r="IF8" s="299"/>
      <c r="IG8" s="299"/>
      <c r="IH8" s="299"/>
      <c r="II8" s="299"/>
      <c r="IJ8" s="299"/>
      <c r="IK8" s="299"/>
    </row>
    <row r="9" ht="25.5" customHeight="1" spans="1:245">
      <c r="A9" s="175">
        <v>2130301</v>
      </c>
      <c r="B9" s="176" t="s">
        <v>116</v>
      </c>
      <c r="C9" s="175" t="s">
        <v>117</v>
      </c>
      <c r="D9" s="305">
        <v>910069</v>
      </c>
      <c r="E9" s="306">
        <v>84500</v>
      </c>
      <c r="F9" s="306">
        <v>19500</v>
      </c>
      <c r="G9" s="306">
        <v>13000</v>
      </c>
      <c r="H9" s="306">
        <v>32500</v>
      </c>
      <c r="I9" s="306">
        <v>32500</v>
      </c>
      <c r="J9" s="306">
        <v>0</v>
      </c>
      <c r="K9" s="306">
        <v>130000</v>
      </c>
      <c r="L9" s="306">
        <v>32500</v>
      </c>
      <c r="M9" s="306">
        <v>0</v>
      </c>
      <c r="N9" s="306">
        <v>65000</v>
      </c>
      <c r="O9" s="306">
        <v>0</v>
      </c>
      <c r="P9" s="306">
        <v>0</v>
      </c>
      <c r="Q9" s="306">
        <v>130000</v>
      </c>
      <c r="R9" s="306">
        <v>22109</v>
      </c>
      <c r="S9" s="306">
        <v>0</v>
      </c>
      <c r="T9" s="306">
        <v>0</v>
      </c>
      <c r="U9" s="306">
        <v>237960</v>
      </c>
      <c r="V9" s="306">
        <v>0</v>
      </c>
      <c r="W9" s="306">
        <v>110500</v>
      </c>
      <c r="X9" s="299"/>
      <c r="Y9" s="299"/>
      <c r="Z9" s="299"/>
      <c r="AA9" s="299"/>
      <c r="AB9" s="299"/>
      <c r="AC9" s="299"/>
      <c r="AD9" s="299"/>
      <c r="AE9" s="299"/>
      <c r="AF9" s="299"/>
      <c r="AG9" s="299"/>
      <c r="AH9" s="299"/>
      <c r="AI9" s="299"/>
      <c r="AJ9" s="299"/>
      <c r="AK9" s="299"/>
      <c r="AL9" s="299"/>
      <c r="AM9" s="299"/>
      <c r="AN9" s="299"/>
      <c r="AO9" s="299"/>
      <c r="AP9" s="299"/>
      <c r="AQ9" s="299"/>
      <c r="AR9" s="299"/>
      <c r="AS9" s="299"/>
      <c r="AT9" s="299"/>
      <c r="AU9" s="299"/>
      <c r="AV9" s="299"/>
      <c r="AW9" s="299"/>
      <c r="AX9" s="299"/>
      <c r="AY9" s="299"/>
      <c r="AZ9" s="299"/>
      <c r="BA9" s="299"/>
      <c r="BB9" s="299"/>
      <c r="BC9" s="299"/>
      <c r="BD9" s="299"/>
      <c r="BE9" s="299"/>
      <c r="BF9" s="299"/>
      <c r="BG9" s="299"/>
      <c r="BH9" s="299"/>
      <c r="BI9" s="299"/>
      <c r="BJ9" s="299"/>
      <c r="BK9" s="299"/>
      <c r="BL9" s="299"/>
      <c r="BM9" s="299"/>
      <c r="BN9" s="299"/>
      <c r="BO9" s="299"/>
      <c r="BP9" s="299"/>
      <c r="BQ9" s="299"/>
      <c r="BR9" s="299"/>
      <c r="BS9" s="299"/>
      <c r="BT9" s="299"/>
      <c r="BU9" s="299"/>
      <c r="BV9" s="299"/>
      <c r="BW9" s="299"/>
      <c r="BX9" s="299"/>
      <c r="BY9" s="299"/>
      <c r="BZ9" s="299"/>
      <c r="CA9" s="299"/>
      <c r="CB9" s="299"/>
      <c r="CC9" s="299"/>
      <c r="CD9" s="299"/>
      <c r="CE9" s="299"/>
      <c r="CF9" s="299"/>
      <c r="CG9" s="299"/>
      <c r="CH9" s="299"/>
      <c r="CI9" s="299"/>
      <c r="CJ9" s="299"/>
      <c r="CK9" s="299"/>
      <c r="CL9" s="299"/>
      <c r="CM9" s="299"/>
      <c r="CN9" s="299"/>
      <c r="CO9" s="299"/>
      <c r="CP9" s="299"/>
      <c r="CQ9" s="299"/>
      <c r="CR9" s="299"/>
      <c r="CS9" s="299"/>
      <c r="CT9" s="299"/>
      <c r="CU9" s="299"/>
      <c r="CV9" s="299"/>
      <c r="CW9" s="299"/>
      <c r="CX9" s="299"/>
      <c r="CY9" s="299"/>
      <c r="CZ9" s="299"/>
      <c r="DA9" s="299"/>
      <c r="DB9" s="299"/>
      <c r="DC9" s="299"/>
      <c r="DD9" s="299"/>
      <c r="DE9" s="299"/>
      <c r="DF9" s="299"/>
      <c r="DG9" s="299"/>
      <c r="DH9" s="299"/>
      <c r="DI9" s="299"/>
      <c r="DJ9" s="299"/>
      <c r="DK9" s="299"/>
      <c r="DL9" s="299"/>
      <c r="DM9" s="299"/>
      <c r="DN9" s="299"/>
      <c r="DO9" s="299"/>
      <c r="DP9" s="299"/>
      <c r="DQ9" s="299"/>
      <c r="DR9" s="299"/>
      <c r="DS9" s="299"/>
      <c r="DT9" s="299"/>
      <c r="DU9" s="299"/>
      <c r="DV9" s="299"/>
      <c r="DW9" s="299"/>
      <c r="DX9" s="299"/>
      <c r="DY9" s="299"/>
      <c r="DZ9" s="299"/>
      <c r="EA9" s="299"/>
      <c r="EB9" s="299"/>
      <c r="EC9" s="299"/>
      <c r="ED9" s="299"/>
      <c r="EE9" s="299"/>
      <c r="EF9" s="299"/>
      <c r="EG9" s="299"/>
      <c r="EH9" s="299"/>
      <c r="EI9" s="299"/>
      <c r="EJ9" s="299"/>
      <c r="EK9" s="299"/>
      <c r="EL9" s="299"/>
      <c r="EM9" s="299"/>
      <c r="EN9" s="299"/>
      <c r="EO9" s="299"/>
      <c r="EP9" s="299"/>
      <c r="EQ9" s="299"/>
      <c r="ER9" s="299"/>
      <c r="ES9" s="299"/>
      <c r="ET9" s="299"/>
      <c r="EU9" s="299"/>
      <c r="EV9" s="299"/>
      <c r="EW9" s="299"/>
      <c r="EX9" s="299"/>
      <c r="EY9" s="299"/>
      <c r="EZ9" s="299"/>
      <c r="FA9" s="299"/>
      <c r="FB9" s="299"/>
      <c r="FC9" s="299"/>
      <c r="FD9" s="299"/>
      <c r="FE9" s="299"/>
      <c r="FF9" s="299"/>
      <c r="FG9" s="299"/>
      <c r="FH9" s="299"/>
      <c r="FI9" s="299"/>
      <c r="FJ9" s="299"/>
      <c r="FK9" s="299"/>
      <c r="FL9" s="299"/>
      <c r="FM9" s="299"/>
      <c r="FN9" s="299"/>
      <c r="FO9" s="299"/>
      <c r="FP9" s="299"/>
      <c r="FQ9" s="299"/>
      <c r="FR9" s="299"/>
      <c r="FS9" s="299"/>
      <c r="FT9" s="299"/>
      <c r="FU9" s="299"/>
      <c r="FV9" s="299"/>
      <c r="FW9" s="299"/>
      <c r="FX9" s="299"/>
      <c r="FY9" s="299"/>
      <c r="FZ9" s="299"/>
      <c r="GA9" s="299"/>
      <c r="GB9" s="299"/>
      <c r="GC9" s="299"/>
      <c r="GD9" s="299"/>
      <c r="GE9" s="299"/>
      <c r="GF9" s="299"/>
      <c r="GG9" s="299"/>
      <c r="GH9" s="299"/>
      <c r="GI9" s="299"/>
      <c r="GJ9" s="299"/>
      <c r="GK9" s="299"/>
      <c r="GL9" s="299"/>
      <c r="GM9" s="299"/>
      <c r="GN9" s="299"/>
      <c r="GO9" s="299"/>
      <c r="GP9" s="299"/>
      <c r="GQ9" s="299"/>
      <c r="GR9" s="299"/>
      <c r="GS9" s="299"/>
      <c r="GT9" s="299"/>
      <c r="GU9" s="299"/>
      <c r="GV9" s="299"/>
      <c r="GW9" s="299"/>
      <c r="GX9" s="299"/>
      <c r="GY9" s="299"/>
      <c r="GZ9" s="299"/>
      <c r="HA9" s="299"/>
      <c r="HB9" s="299"/>
      <c r="HC9" s="299"/>
      <c r="HD9" s="299"/>
      <c r="HE9" s="299"/>
      <c r="HF9" s="299"/>
      <c r="HG9" s="299"/>
      <c r="HH9" s="299"/>
      <c r="HI9" s="299"/>
      <c r="HJ9" s="299"/>
      <c r="HK9" s="299"/>
      <c r="HL9" s="299"/>
      <c r="HM9" s="299"/>
      <c r="HN9" s="299"/>
      <c r="HO9" s="299"/>
      <c r="HP9" s="299"/>
      <c r="HQ9" s="299"/>
      <c r="HR9" s="299"/>
      <c r="HS9" s="299"/>
      <c r="HT9" s="299"/>
      <c r="HU9" s="299"/>
      <c r="HV9" s="299"/>
      <c r="HW9" s="299"/>
      <c r="HX9" s="299"/>
      <c r="HY9" s="299"/>
      <c r="HZ9" s="299"/>
      <c r="IA9" s="299"/>
      <c r="IB9" s="299"/>
      <c r="IC9" s="299"/>
      <c r="ID9" s="299"/>
      <c r="IE9" s="299"/>
      <c r="IF9" s="299"/>
      <c r="IG9" s="299"/>
      <c r="IH9" s="299"/>
      <c r="II9" s="299"/>
      <c r="IJ9" s="299"/>
      <c r="IK9" s="299"/>
    </row>
    <row r="10" ht="25.5" customHeight="1" spans="1:245">
      <c r="A10" s="175"/>
      <c r="B10" s="176"/>
      <c r="C10" s="175"/>
      <c r="D10" s="305"/>
      <c r="E10" s="306"/>
      <c r="F10" s="306"/>
      <c r="G10" s="306"/>
      <c r="H10" s="306"/>
      <c r="I10" s="306"/>
      <c r="J10" s="306"/>
      <c r="K10" s="306"/>
      <c r="L10" s="306"/>
      <c r="M10" s="306"/>
      <c r="N10" s="306"/>
      <c r="O10" s="306"/>
      <c r="P10" s="306"/>
      <c r="Q10" s="306"/>
      <c r="R10" s="306"/>
      <c r="S10" s="306"/>
      <c r="T10" s="306"/>
      <c r="U10" s="306"/>
      <c r="V10" s="306"/>
      <c r="W10" s="306"/>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299"/>
      <c r="AW10" s="299"/>
      <c r="AX10" s="299"/>
      <c r="AY10" s="299"/>
      <c r="AZ10" s="299"/>
      <c r="BA10" s="299"/>
      <c r="BB10" s="299"/>
      <c r="BC10" s="299"/>
      <c r="BD10" s="299"/>
      <c r="BE10" s="299"/>
      <c r="BF10" s="299"/>
      <c r="BG10" s="299"/>
      <c r="BH10" s="299"/>
      <c r="BI10" s="299"/>
      <c r="BJ10" s="299"/>
      <c r="BK10" s="299"/>
      <c r="BL10" s="299"/>
      <c r="BM10" s="299"/>
      <c r="BN10" s="299"/>
      <c r="BO10" s="299"/>
      <c r="BP10" s="299"/>
      <c r="BQ10" s="299"/>
      <c r="BR10" s="299"/>
      <c r="BS10" s="299"/>
      <c r="BT10" s="299"/>
      <c r="BU10" s="299"/>
      <c r="BV10" s="299"/>
      <c r="BW10" s="299"/>
      <c r="BX10" s="299"/>
      <c r="BY10" s="299"/>
      <c r="BZ10" s="299"/>
      <c r="CA10" s="299"/>
      <c r="CB10" s="299"/>
      <c r="CC10" s="299"/>
      <c r="CD10" s="299"/>
      <c r="CE10" s="299"/>
      <c r="CF10" s="299"/>
      <c r="CG10" s="299"/>
      <c r="CH10" s="299"/>
      <c r="CI10" s="299"/>
      <c r="CJ10" s="299"/>
      <c r="CK10" s="299"/>
      <c r="CL10" s="299"/>
      <c r="CM10" s="299"/>
      <c r="CN10" s="299"/>
      <c r="CO10" s="299"/>
      <c r="CP10" s="299"/>
      <c r="CQ10" s="299"/>
      <c r="CR10" s="299"/>
      <c r="CS10" s="299"/>
      <c r="CT10" s="299"/>
      <c r="CU10" s="299"/>
      <c r="CV10" s="299"/>
      <c r="CW10" s="299"/>
      <c r="CX10" s="299"/>
      <c r="CY10" s="299"/>
      <c r="CZ10" s="299"/>
      <c r="DA10" s="299"/>
      <c r="DB10" s="299"/>
      <c r="DC10" s="299"/>
      <c r="DD10" s="299"/>
      <c r="DE10" s="299"/>
      <c r="DF10" s="299"/>
      <c r="DG10" s="299"/>
      <c r="DH10" s="299"/>
      <c r="DI10" s="299"/>
      <c r="DJ10" s="299"/>
      <c r="DK10" s="299"/>
      <c r="DL10" s="299"/>
      <c r="DM10" s="299"/>
      <c r="DN10" s="299"/>
      <c r="DO10" s="299"/>
      <c r="DP10" s="299"/>
      <c r="DQ10" s="299"/>
      <c r="DR10" s="299"/>
      <c r="DS10" s="299"/>
      <c r="DT10" s="299"/>
      <c r="DU10" s="299"/>
      <c r="DV10" s="299"/>
      <c r="DW10" s="299"/>
      <c r="DX10" s="299"/>
      <c r="DY10" s="299"/>
      <c r="DZ10" s="299"/>
      <c r="EA10" s="299"/>
      <c r="EB10" s="299"/>
      <c r="EC10" s="299"/>
      <c r="ED10" s="299"/>
      <c r="EE10" s="299"/>
      <c r="EF10" s="299"/>
      <c r="EG10" s="299"/>
      <c r="EH10" s="299"/>
      <c r="EI10" s="299"/>
      <c r="EJ10" s="299"/>
      <c r="EK10" s="299"/>
      <c r="EL10" s="299"/>
      <c r="EM10" s="299"/>
      <c r="EN10" s="299"/>
      <c r="EO10" s="299"/>
      <c r="EP10" s="299"/>
      <c r="EQ10" s="299"/>
      <c r="ER10" s="299"/>
      <c r="ES10" s="299"/>
      <c r="ET10" s="299"/>
      <c r="EU10" s="299"/>
      <c r="EV10" s="299"/>
      <c r="EW10" s="299"/>
      <c r="EX10" s="299"/>
      <c r="EY10" s="299"/>
      <c r="EZ10" s="299"/>
      <c r="FA10" s="299"/>
      <c r="FB10" s="299"/>
      <c r="FC10" s="299"/>
      <c r="FD10" s="299"/>
      <c r="FE10" s="299"/>
      <c r="FF10" s="299"/>
      <c r="FG10" s="299"/>
      <c r="FH10" s="299"/>
      <c r="FI10" s="299"/>
      <c r="FJ10" s="299"/>
      <c r="FK10" s="299"/>
      <c r="FL10" s="299"/>
      <c r="FM10" s="299"/>
      <c r="FN10" s="299"/>
      <c r="FO10" s="299"/>
      <c r="FP10" s="299"/>
      <c r="FQ10" s="299"/>
      <c r="FR10" s="299"/>
      <c r="FS10" s="299"/>
      <c r="FT10" s="299"/>
      <c r="FU10" s="299"/>
      <c r="FV10" s="299"/>
      <c r="FW10" s="299"/>
      <c r="FX10" s="299"/>
      <c r="FY10" s="299"/>
      <c r="FZ10" s="299"/>
      <c r="GA10" s="299"/>
      <c r="GB10" s="299"/>
      <c r="GC10" s="299"/>
      <c r="GD10" s="299"/>
      <c r="GE10" s="299"/>
      <c r="GF10" s="299"/>
      <c r="GG10" s="299"/>
      <c r="GH10" s="299"/>
      <c r="GI10" s="299"/>
      <c r="GJ10" s="299"/>
      <c r="GK10" s="299"/>
      <c r="GL10" s="299"/>
      <c r="GM10" s="299"/>
      <c r="GN10" s="299"/>
      <c r="GO10" s="299"/>
      <c r="GP10" s="299"/>
      <c r="GQ10" s="299"/>
      <c r="GR10" s="299"/>
      <c r="GS10" s="299"/>
      <c r="GT10" s="299"/>
      <c r="GU10" s="299"/>
      <c r="GV10" s="299"/>
      <c r="GW10" s="299"/>
      <c r="GX10" s="299"/>
      <c r="GY10" s="299"/>
      <c r="GZ10" s="299"/>
      <c r="HA10" s="299"/>
      <c r="HB10" s="299"/>
      <c r="HC10" s="299"/>
      <c r="HD10" s="299"/>
      <c r="HE10" s="299"/>
      <c r="HF10" s="299"/>
      <c r="HG10" s="299"/>
      <c r="HH10" s="299"/>
      <c r="HI10" s="299"/>
      <c r="HJ10" s="299"/>
      <c r="HK10" s="299"/>
      <c r="HL10" s="299"/>
      <c r="HM10" s="299"/>
      <c r="HN10" s="299"/>
      <c r="HO10" s="299"/>
      <c r="HP10" s="299"/>
      <c r="HQ10" s="299"/>
      <c r="HR10" s="299"/>
      <c r="HS10" s="299"/>
      <c r="HT10" s="299"/>
      <c r="HU10" s="299"/>
      <c r="HV10" s="299"/>
      <c r="HW10" s="299"/>
      <c r="HX10" s="299"/>
      <c r="HY10" s="299"/>
      <c r="HZ10" s="299"/>
      <c r="IA10" s="299"/>
      <c r="IB10" s="299"/>
      <c r="IC10" s="299"/>
      <c r="ID10" s="299"/>
      <c r="IE10" s="299"/>
      <c r="IF10" s="299"/>
      <c r="IG10" s="299"/>
      <c r="IH10" s="299"/>
      <c r="II10" s="299"/>
      <c r="IJ10" s="299"/>
      <c r="IK10" s="299"/>
    </row>
    <row r="11" ht="25.5" customHeight="1" spans="1:245">
      <c r="A11" s="175"/>
      <c r="B11" s="176"/>
      <c r="C11" s="175"/>
      <c r="D11" s="305"/>
      <c r="E11" s="306"/>
      <c r="F11" s="306"/>
      <c r="G11" s="306"/>
      <c r="H11" s="306"/>
      <c r="I11" s="306"/>
      <c r="J11" s="306"/>
      <c r="K11" s="306"/>
      <c r="L11" s="306"/>
      <c r="M11" s="306"/>
      <c r="N11" s="306"/>
      <c r="O11" s="306"/>
      <c r="P11" s="306"/>
      <c r="Q11" s="306"/>
      <c r="R11" s="306"/>
      <c r="S11" s="306"/>
      <c r="T11" s="306"/>
      <c r="U11" s="306"/>
      <c r="V11" s="306"/>
      <c r="W11" s="306"/>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c r="AT11" s="299"/>
      <c r="AU11" s="299"/>
      <c r="AV11" s="299"/>
      <c r="AW11" s="299"/>
      <c r="AX11" s="299"/>
      <c r="AY11" s="299"/>
      <c r="AZ11" s="299"/>
      <c r="BA11" s="299"/>
      <c r="BB11" s="299"/>
      <c r="BC11" s="299"/>
      <c r="BD11" s="299"/>
      <c r="BE11" s="299"/>
      <c r="BF11" s="299"/>
      <c r="BG11" s="299"/>
      <c r="BH11" s="299"/>
      <c r="BI11" s="299"/>
      <c r="BJ11" s="299"/>
      <c r="BK11" s="299"/>
      <c r="BL11" s="299"/>
      <c r="BM11" s="299"/>
      <c r="BN11" s="299"/>
      <c r="BO11" s="299"/>
      <c r="BP11" s="299"/>
      <c r="BQ11" s="299"/>
      <c r="BR11" s="299"/>
      <c r="BS11" s="299"/>
      <c r="BT11" s="299"/>
      <c r="BU11" s="299"/>
      <c r="BV11" s="299"/>
      <c r="BW11" s="299"/>
      <c r="BX11" s="299"/>
      <c r="BY11" s="299"/>
      <c r="BZ11" s="299"/>
      <c r="CA11" s="299"/>
      <c r="CB11" s="299"/>
      <c r="CC11" s="299"/>
      <c r="CD11" s="299"/>
      <c r="CE11" s="299"/>
      <c r="CF11" s="299"/>
      <c r="CG11" s="299"/>
      <c r="CH11" s="299"/>
      <c r="CI11" s="299"/>
      <c r="CJ11" s="299"/>
      <c r="CK11" s="299"/>
      <c r="CL11" s="299"/>
      <c r="CM11" s="299"/>
      <c r="CN11" s="299"/>
      <c r="CO11" s="299"/>
      <c r="CP11" s="299"/>
      <c r="CQ11" s="299"/>
      <c r="CR11" s="299"/>
      <c r="CS11" s="299"/>
      <c r="CT11" s="299"/>
      <c r="CU11" s="299"/>
      <c r="CV11" s="299"/>
      <c r="CW11" s="299"/>
      <c r="CX11" s="299"/>
      <c r="CY11" s="299"/>
      <c r="CZ11" s="299"/>
      <c r="DA11" s="299"/>
      <c r="DB11" s="299"/>
      <c r="DC11" s="299"/>
      <c r="DD11" s="299"/>
      <c r="DE11" s="299"/>
      <c r="DF11" s="299"/>
      <c r="DG11" s="299"/>
      <c r="DH11" s="299"/>
      <c r="DI11" s="299"/>
      <c r="DJ11" s="299"/>
      <c r="DK11" s="299"/>
      <c r="DL11" s="299"/>
      <c r="DM11" s="299"/>
      <c r="DN11" s="299"/>
      <c r="DO11" s="299"/>
      <c r="DP11" s="299"/>
      <c r="DQ11" s="299"/>
      <c r="DR11" s="299"/>
      <c r="DS11" s="299"/>
      <c r="DT11" s="299"/>
      <c r="DU11" s="299"/>
      <c r="DV11" s="299"/>
      <c r="DW11" s="299"/>
      <c r="DX11" s="299"/>
      <c r="DY11" s="299"/>
      <c r="DZ11" s="299"/>
      <c r="EA11" s="299"/>
      <c r="EB11" s="299"/>
      <c r="EC11" s="299"/>
      <c r="ED11" s="299"/>
      <c r="EE11" s="299"/>
      <c r="EF11" s="299"/>
      <c r="EG11" s="299"/>
      <c r="EH11" s="299"/>
      <c r="EI11" s="299"/>
      <c r="EJ11" s="299"/>
      <c r="EK11" s="299"/>
      <c r="EL11" s="299"/>
      <c r="EM11" s="299"/>
      <c r="EN11" s="299"/>
      <c r="EO11" s="299"/>
      <c r="EP11" s="299"/>
      <c r="EQ11" s="299"/>
      <c r="ER11" s="299"/>
      <c r="ES11" s="299"/>
      <c r="ET11" s="299"/>
      <c r="EU11" s="299"/>
      <c r="EV11" s="299"/>
      <c r="EW11" s="299"/>
      <c r="EX11" s="299"/>
      <c r="EY11" s="299"/>
      <c r="EZ11" s="299"/>
      <c r="FA11" s="299"/>
      <c r="FB11" s="299"/>
      <c r="FC11" s="299"/>
      <c r="FD11" s="299"/>
      <c r="FE11" s="299"/>
      <c r="FF11" s="299"/>
      <c r="FG11" s="299"/>
      <c r="FH11" s="299"/>
      <c r="FI11" s="299"/>
      <c r="FJ11" s="299"/>
      <c r="FK11" s="299"/>
      <c r="FL11" s="299"/>
      <c r="FM11" s="299"/>
      <c r="FN11" s="299"/>
      <c r="FO11" s="299"/>
      <c r="FP11" s="299"/>
      <c r="FQ11" s="299"/>
      <c r="FR11" s="299"/>
      <c r="FS11" s="299"/>
      <c r="FT11" s="299"/>
      <c r="FU11" s="299"/>
      <c r="FV11" s="299"/>
      <c r="FW11" s="299"/>
      <c r="FX11" s="299"/>
      <c r="FY11" s="299"/>
      <c r="FZ11" s="299"/>
      <c r="GA11" s="299"/>
      <c r="GB11" s="299"/>
      <c r="GC11" s="299"/>
      <c r="GD11" s="299"/>
      <c r="GE11" s="299"/>
      <c r="GF11" s="299"/>
      <c r="GG11" s="299"/>
      <c r="GH11" s="299"/>
      <c r="GI11" s="299"/>
      <c r="GJ11" s="299"/>
      <c r="GK11" s="299"/>
      <c r="GL11" s="299"/>
      <c r="GM11" s="299"/>
      <c r="GN11" s="299"/>
      <c r="GO11" s="299"/>
      <c r="GP11" s="299"/>
      <c r="GQ11" s="299"/>
      <c r="GR11" s="299"/>
      <c r="GS11" s="299"/>
      <c r="GT11" s="299"/>
      <c r="GU11" s="299"/>
      <c r="GV11" s="299"/>
      <c r="GW11" s="299"/>
      <c r="GX11" s="299"/>
      <c r="GY11" s="299"/>
      <c r="GZ11" s="299"/>
      <c r="HA11" s="299"/>
      <c r="HB11" s="299"/>
      <c r="HC11" s="299"/>
      <c r="HD11" s="299"/>
      <c r="HE11" s="299"/>
      <c r="HF11" s="299"/>
      <c r="HG11" s="299"/>
      <c r="HH11" s="299"/>
      <c r="HI11" s="299"/>
      <c r="HJ11" s="299"/>
      <c r="HK11" s="299"/>
      <c r="HL11" s="299"/>
      <c r="HM11" s="299"/>
      <c r="HN11" s="299"/>
      <c r="HO11" s="299"/>
      <c r="HP11" s="299"/>
      <c r="HQ11" s="299"/>
      <c r="HR11" s="299"/>
      <c r="HS11" s="299"/>
      <c r="HT11" s="299"/>
      <c r="HU11" s="299"/>
      <c r="HV11" s="299"/>
      <c r="HW11" s="299"/>
      <c r="HX11" s="299"/>
      <c r="HY11" s="299"/>
      <c r="HZ11" s="299"/>
      <c r="IA11" s="299"/>
      <c r="IB11" s="299"/>
      <c r="IC11" s="299"/>
      <c r="ID11" s="299"/>
      <c r="IE11" s="299"/>
      <c r="IF11" s="299"/>
      <c r="IG11" s="299"/>
      <c r="IH11" s="299"/>
      <c r="II11" s="299"/>
      <c r="IJ11" s="299"/>
      <c r="IK11" s="299"/>
    </row>
    <row r="12" ht="25.5" customHeight="1" spans="1:245">
      <c r="A12" s="175"/>
      <c r="B12" s="307"/>
      <c r="C12" s="308"/>
      <c r="D12" s="305"/>
      <c r="E12" s="306"/>
      <c r="F12" s="306"/>
      <c r="G12" s="306"/>
      <c r="H12" s="306"/>
      <c r="I12" s="306"/>
      <c r="J12" s="306"/>
      <c r="K12" s="306"/>
      <c r="L12" s="306"/>
      <c r="M12" s="306"/>
      <c r="N12" s="306"/>
      <c r="O12" s="306"/>
      <c r="P12" s="306"/>
      <c r="Q12" s="306"/>
      <c r="R12" s="306"/>
      <c r="S12" s="306"/>
      <c r="T12" s="306"/>
      <c r="U12" s="306"/>
      <c r="V12" s="306"/>
      <c r="W12" s="306"/>
      <c r="X12" s="299"/>
      <c r="Y12" s="299"/>
      <c r="Z12" s="299"/>
      <c r="AA12" s="299"/>
      <c r="AB12" s="299"/>
      <c r="AC12" s="299"/>
      <c r="AD12" s="299"/>
      <c r="AE12" s="299"/>
      <c r="AF12" s="299"/>
      <c r="AG12" s="299"/>
      <c r="AH12" s="299"/>
      <c r="AI12" s="299"/>
      <c r="AJ12" s="299"/>
      <c r="AK12" s="299"/>
      <c r="AL12" s="299"/>
      <c r="AM12" s="299"/>
      <c r="AN12" s="299"/>
      <c r="AO12" s="299"/>
      <c r="AP12" s="299"/>
      <c r="AQ12" s="299"/>
      <c r="AR12" s="299"/>
      <c r="AS12" s="299"/>
      <c r="AT12" s="299"/>
      <c r="AU12" s="299"/>
      <c r="AV12" s="299"/>
      <c r="AW12" s="299"/>
      <c r="AX12" s="299"/>
      <c r="AY12" s="299"/>
      <c r="AZ12" s="299"/>
      <c r="BA12" s="299"/>
      <c r="BB12" s="299"/>
      <c r="BC12" s="299"/>
      <c r="BD12" s="299"/>
      <c r="BE12" s="299"/>
      <c r="BF12" s="299"/>
      <c r="BG12" s="299"/>
      <c r="BH12" s="299"/>
      <c r="BI12" s="299"/>
      <c r="BJ12" s="299"/>
      <c r="BK12" s="299"/>
      <c r="BL12" s="299"/>
      <c r="BM12" s="299"/>
      <c r="BN12" s="299"/>
      <c r="BO12" s="299"/>
      <c r="BP12" s="299"/>
      <c r="BQ12" s="299"/>
      <c r="BR12" s="299"/>
      <c r="BS12" s="299"/>
      <c r="BT12" s="299"/>
      <c r="BU12" s="299"/>
      <c r="BV12" s="299"/>
      <c r="BW12" s="299"/>
      <c r="BX12" s="299"/>
      <c r="BY12" s="299"/>
      <c r="BZ12" s="299"/>
      <c r="CA12" s="299"/>
      <c r="CB12" s="299"/>
      <c r="CC12" s="299"/>
      <c r="CD12" s="299"/>
      <c r="CE12" s="299"/>
      <c r="CF12" s="299"/>
      <c r="CG12" s="299"/>
      <c r="CH12" s="299"/>
      <c r="CI12" s="299"/>
      <c r="CJ12" s="299"/>
      <c r="CK12" s="299"/>
      <c r="CL12" s="299"/>
      <c r="CM12" s="299"/>
      <c r="CN12" s="299"/>
      <c r="CO12" s="299"/>
      <c r="CP12" s="299"/>
      <c r="CQ12" s="299"/>
      <c r="CR12" s="299"/>
      <c r="CS12" s="299"/>
      <c r="CT12" s="299"/>
      <c r="CU12" s="299"/>
      <c r="CV12" s="299"/>
      <c r="CW12" s="299"/>
      <c r="CX12" s="299"/>
      <c r="CY12" s="299"/>
      <c r="CZ12" s="299"/>
      <c r="DA12" s="299"/>
      <c r="DB12" s="299"/>
      <c r="DC12" s="299"/>
      <c r="DD12" s="299"/>
      <c r="DE12" s="299"/>
      <c r="DF12" s="299"/>
      <c r="DG12" s="299"/>
      <c r="DH12" s="299"/>
      <c r="DI12" s="299"/>
      <c r="DJ12" s="299"/>
      <c r="DK12" s="299"/>
      <c r="DL12" s="299"/>
      <c r="DM12" s="299"/>
      <c r="DN12" s="299"/>
      <c r="DO12" s="299"/>
      <c r="DP12" s="299"/>
      <c r="DQ12" s="299"/>
      <c r="DR12" s="299"/>
      <c r="DS12" s="299"/>
      <c r="DT12" s="299"/>
      <c r="DU12" s="299"/>
      <c r="DV12" s="299"/>
      <c r="DW12" s="299"/>
      <c r="DX12" s="299"/>
      <c r="DY12" s="299"/>
      <c r="DZ12" s="299"/>
      <c r="EA12" s="299"/>
      <c r="EB12" s="299"/>
      <c r="EC12" s="299"/>
      <c r="ED12" s="299"/>
      <c r="EE12" s="299"/>
      <c r="EF12" s="299"/>
      <c r="EG12" s="299"/>
      <c r="EH12" s="299"/>
      <c r="EI12" s="299"/>
      <c r="EJ12" s="299"/>
      <c r="EK12" s="299"/>
      <c r="EL12" s="299"/>
      <c r="EM12" s="299"/>
      <c r="EN12" s="299"/>
      <c r="EO12" s="299"/>
      <c r="EP12" s="299"/>
      <c r="EQ12" s="299"/>
      <c r="ER12" s="299"/>
      <c r="ES12" s="299"/>
      <c r="ET12" s="299"/>
      <c r="EU12" s="299"/>
      <c r="EV12" s="299"/>
      <c r="EW12" s="299"/>
      <c r="EX12" s="299"/>
      <c r="EY12" s="299"/>
      <c r="EZ12" s="299"/>
      <c r="FA12" s="299"/>
      <c r="FB12" s="299"/>
      <c r="FC12" s="299"/>
      <c r="FD12" s="299"/>
      <c r="FE12" s="299"/>
      <c r="FF12" s="299"/>
      <c r="FG12" s="299"/>
      <c r="FH12" s="299"/>
      <c r="FI12" s="299"/>
      <c r="FJ12" s="299"/>
      <c r="FK12" s="299"/>
      <c r="FL12" s="299"/>
      <c r="FM12" s="299"/>
      <c r="FN12" s="299"/>
      <c r="FO12" s="299"/>
      <c r="FP12" s="299"/>
      <c r="FQ12" s="299"/>
      <c r="FR12" s="299"/>
      <c r="FS12" s="299"/>
      <c r="FT12" s="299"/>
      <c r="FU12" s="299"/>
      <c r="FV12" s="299"/>
      <c r="FW12" s="299"/>
      <c r="FX12" s="299"/>
      <c r="FY12" s="299"/>
      <c r="FZ12" s="299"/>
      <c r="GA12" s="299"/>
      <c r="GB12" s="299"/>
      <c r="GC12" s="299"/>
      <c r="GD12" s="299"/>
      <c r="GE12" s="299"/>
      <c r="GF12" s="299"/>
      <c r="GG12" s="299"/>
      <c r="GH12" s="299"/>
      <c r="GI12" s="299"/>
      <c r="GJ12" s="299"/>
      <c r="GK12" s="299"/>
      <c r="GL12" s="299"/>
      <c r="GM12" s="299"/>
      <c r="GN12" s="299"/>
      <c r="GO12" s="299"/>
      <c r="GP12" s="299"/>
      <c r="GQ12" s="299"/>
      <c r="GR12" s="299"/>
      <c r="GS12" s="299"/>
      <c r="GT12" s="299"/>
      <c r="GU12" s="299"/>
      <c r="GV12" s="299"/>
      <c r="GW12" s="299"/>
      <c r="GX12" s="299"/>
      <c r="GY12" s="299"/>
      <c r="GZ12" s="299"/>
      <c r="HA12" s="299"/>
      <c r="HB12" s="299"/>
      <c r="HC12" s="299"/>
      <c r="HD12" s="299"/>
      <c r="HE12" s="299"/>
      <c r="HF12" s="299"/>
      <c r="HG12" s="299"/>
      <c r="HH12" s="299"/>
      <c r="HI12" s="299"/>
      <c r="HJ12" s="299"/>
      <c r="HK12" s="299"/>
      <c r="HL12" s="299"/>
      <c r="HM12" s="299"/>
      <c r="HN12" s="299"/>
      <c r="HO12" s="299"/>
      <c r="HP12" s="299"/>
      <c r="HQ12" s="299"/>
      <c r="HR12" s="299"/>
      <c r="HS12" s="299"/>
      <c r="HT12" s="299"/>
      <c r="HU12" s="299"/>
      <c r="HV12" s="299"/>
      <c r="HW12" s="299"/>
      <c r="HX12" s="299"/>
      <c r="HY12" s="299"/>
      <c r="HZ12" s="299"/>
      <c r="IA12" s="299"/>
      <c r="IB12" s="299"/>
      <c r="IC12" s="299"/>
      <c r="ID12" s="299"/>
      <c r="IE12" s="299"/>
      <c r="IF12" s="299"/>
      <c r="IG12" s="299"/>
      <c r="IH12" s="299"/>
      <c r="II12" s="299"/>
      <c r="IJ12" s="299"/>
      <c r="IK12" s="299"/>
    </row>
    <row r="13" ht="25.5" customHeight="1" spans="1:245">
      <c r="A13" s="175"/>
      <c r="B13" s="178"/>
      <c r="C13" s="175"/>
      <c r="D13" s="305"/>
      <c r="E13" s="306"/>
      <c r="F13" s="306"/>
      <c r="G13" s="306"/>
      <c r="H13" s="306"/>
      <c r="I13" s="306"/>
      <c r="J13" s="306"/>
      <c r="K13" s="306"/>
      <c r="L13" s="306"/>
      <c r="M13" s="306"/>
      <c r="N13" s="306"/>
      <c r="O13" s="306"/>
      <c r="P13" s="306"/>
      <c r="Q13" s="306"/>
      <c r="R13" s="306"/>
      <c r="S13" s="306"/>
      <c r="T13" s="306"/>
      <c r="U13" s="306"/>
      <c r="V13" s="306"/>
      <c r="W13" s="306"/>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299"/>
      <c r="AW13" s="299"/>
      <c r="AX13" s="299"/>
      <c r="AY13" s="299"/>
      <c r="AZ13" s="299"/>
      <c r="BA13" s="299"/>
      <c r="BB13" s="299"/>
      <c r="BC13" s="299"/>
      <c r="BD13" s="299"/>
      <c r="BE13" s="299"/>
      <c r="BF13" s="299"/>
      <c r="BG13" s="299"/>
      <c r="BH13" s="299"/>
      <c r="BI13" s="299"/>
      <c r="BJ13" s="299"/>
      <c r="BK13" s="299"/>
      <c r="BL13" s="299"/>
      <c r="BM13" s="299"/>
      <c r="BN13" s="299"/>
      <c r="BO13" s="299"/>
      <c r="BP13" s="299"/>
      <c r="BQ13" s="299"/>
      <c r="BR13" s="299"/>
      <c r="BS13" s="299"/>
      <c r="BT13" s="299"/>
      <c r="BU13" s="299"/>
      <c r="BV13" s="299"/>
      <c r="BW13" s="299"/>
      <c r="BX13" s="299"/>
      <c r="BY13" s="299"/>
      <c r="BZ13" s="299"/>
      <c r="CA13" s="299"/>
      <c r="CB13" s="299"/>
      <c r="CC13" s="299"/>
      <c r="CD13" s="299"/>
      <c r="CE13" s="299"/>
      <c r="CF13" s="299"/>
      <c r="CG13" s="299"/>
      <c r="CH13" s="299"/>
      <c r="CI13" s="299"/>
      <c r="CJ13" s="299"/>
      <c r="CK13" s="299"/>
      <c r="CL13" s="299"/>
      <c r="CM13" s="299"/>
      <c r="CN13" s="299"/>
      <c r="CO13" s="299"/>
      <c r="CP13" s="299"/>
      <c r="CQ13" s="299"/>
      <c r="CR13" s="299"/>
      <c r="CS13" s="299"/>
      <c r="CT13" s="299"/>
      <c r="CU13" s="299"/>
      <c r="CV13" s="299"/>
      <c r="CW13" s="299"/>
      <c r="CX13" s="299"/>
      <c r="CY13" s="299"/>
      <c r="CZ13" s="299"/>
      <c r="DA13" s="299"/>
      <c r="DB13" s="299"/>
      <c r="DC13" s="299"/>
      <c r="DD13" s="299"/>
      <c r="DE13" s="299"/>
      <c r="DF13" s="299"/>
      <c r="DG13" s="299"/>
      <c r="DH13" s="299"/>
      <c r="DI13" s="299"/>
      <c r="DJ13" s="299"/>
      <c r="DK13" s="299"/>
      <c r="DL13" s="299"/>
      <c r="DM13" s="299"/>
      <c r="DN13" s="299"/>
      <c r="DO13" s="299"/>
      <c r="DP13" s="299"/>
      <c r="DQ13" s="299"/>
      <c r="DR13" s="299"/>
      <c r="DS13" s="299"/>
      <c r="DT13" s="299"/>
      <c r="DU13" s="299"/>
      <c r="DV13" s="299"/>
      <c r="DW13" s="299"/>
      <c r="DX13" s="299"/>
      <c r="DY13" s="299"/>
      <c r="DZ13" s="299"/>
      <c r="EA13" s="299"/>
      <c r="EB13" s="299"/>
      <c r="EC13" s="299"/>
      <c r="ED13" s="299"/>
      <c r="EE13" s="299"/>
      <c r="EF13" s="299"/>
      <c r="EG13" s="299"/>
      <c r="EH13" s="299"/>
      <c r="EI13" s="299"/>
      <c r="EJ13" s="299"/>
      <c r="EK13" s="299"/>
      <c r="EL13" s="299"/>
      <c r="EM13" s="299"/>
      <c r="EN13" s="299"/>
      <c r="EO13" s="299"/>
      <c r="EP13" s="299"/>
      <c r="EQ13" s="299"/>
      <c r="ER13" s="299"/>
      <c r="ES13" s="299"/>
      <c r="ET13" s="299"/>
      <c r="EU13" s="299"/>
      <c r="EV13" s="299"/>
      <c r="EW13" s="299"/>
      <c r="EX13" s="299"/>
      <c r="EY13" s="299"/>
      <c r="EZ13" s="299"/>
      <c r="FA13" s="299"/>
      <c r="FB13" s="299"/>
      <c r="FC13" s="299"/>
      <c r="FD13" s="299"/>
      <c r="FE13" s="299"/>
      <c r="FF13" s="299"/>
      <c r="FG13" s="299"/>
      <c r="FH13" s="299"/>
      <c r="FI13" s="299"/>
      <c r="FJ13" s="299"/>
      <c r="FK13" s="299"/>
      <c r="FL13" s="299"/>
      <c r="FM13" s="299"/>
      <c r="FN13" s="299"/>
      <c r="FO13" s="299"/>
      <c r="FP13" s="299"/>
      <c r="FQ13" s="299"/>
      <c r="FR13" s="299"/>
      <c r="FS13" s="299"/>
      <c r="FT13" s="299"/>
      <c r="FU13" s="299"/>
      <c r="FV13" s="299"/>
      <c r="FW13" s="299"/>
      <c r="FX13" s="299"/>
      <c r="FY13" s="299"/>
      <c r="FZ13" s="299"/>
      <c r="GA13" s="299"/>
      <c r="GB13" s="299"/>
      <c r="GC13" s="299"/>
      <c r="GD13" s="299"/>
      <c r="GE13" s="299"/>
      <c r="GF13" s="299"/>
      <c r="GG13" s="299"/>
      <c r="GH13" s="299"/>
      <c r="GI13" s="299"/>
      <c r="GJ13" s="299"/>
      <c r="GK13" s="299"/>
      <c r="GL13" s="299"/>
      <c r="GM13" s="299"/>
      <c r="GN13" s="299"/>
      <c r="GO13" s="299"/>
      <c r="GP13" s="299"/>
      <c r="GQ13" s="299"/>
      <c r="GR13" s="299"/>
      <c r="GS13" s="299"/>
      <c r="GT13" s="299"/>
      <c r="GU13" s="299"/>
      <c r="GV13" s="299"/>
      <c r="GW13" s="299"/>
      <c r="GX13" s="299"/>
      <c r="GY13" s="299"/>
      <c r="GZ13" s="299"/>
      <c r="HA13" s="299"/>
      <c r="HB13" s="299"/>
      <c r="HC13" s="299"/>
      <c r="HD13" s="299"/>
      <c r="HE13" s="299"/>
      <c r="HF13" s="299"/>
      <c r="HG13" s="299"/>
      <c r="HH13" s="299"/>
      <c r="HI13" s="299"/>
      <c r="HJ13" s="299"/>
      <c r="HK13" s="299"/>
      <c r="HL13" s="299"/>
      <c r="HM13" s="299"/>
      <c r="HN13" s="299"/>
      <c r="HO13" s="299"/>
      <c r="HP13" s="299"/>
      <c r="HQ13" s="299"/>
      <c r="HR13" s="299"/>
      <c r="HS13" s="299"/>
      <c r="HT13" s="299"/>
      <c r="HU13" s="299"/>
      <c r="HV13" s="299"/>
      <c r="HW13" s="299"/>
      <c r="HX13" s="299"/>
      <c r="HY13" s="299"/>
      <c r="HZ13" s="299"/>
      <c r="IA13" s="299"/>
      <c r="IB13" s="299"/>
      <c r="IC13" s="299"/>
      <c r="ID13" s="299"/>
      <c r="IE13" s="299"/>
      <c r="IF13" s="299"/>
      <c r="IG13" s="299"/>
      <c r="IH13" s="299"/>
      <c r="II13" s="299"/>
      <c r="IJ13" s="299"/>
      <c r="IK13" s="299"/>
    </row>
    <row r="14" ht="25.5" customHeight="1" spans="1:245">
      <c r="A14" s="175"/>
      <c r="B14" s="178"/>
      <c r="C14" s="175"/>
      <c r="D14" s="305"/>
      <c r="E14" s="306"/>
      <c r="F14" s="306"/>
      <c r="G14" s="306"/>
      <c r="H14" s="306"/>
      <c r="I14" s="306"/>
      <c r="J14" s="306"/>
      <c r="K14" s="306"/>
      <c r="L14" s="306"/>
      <c r="M14" s="306"/>
      <c r="N14" s="306"/>
      <c r="O14" s="306"/>
      <c r="P14" s="306"/>
      <c r="Q14" s="306"/>
      <c r="R14" s="306"/>
      <c r="S14" s="306"/>
      <c r="T14" s="306"/>
      <c r="U14" s="306"/>
      <c r="V14" s="306"/>
      <c r="W14" s="306"/>
      <c r="X14" s="299"/>
      <c r="Y14" s="299"/>
      <c r="Z14" s="299"/>
      <c r="AA14" s="299"/>
      <c r="AB14" s="299"/>
      <c r="AC14" s="299"/>
      <c r="AD14" s="299"/>
      <c r="AE14" s="299"/>
      <c r="AF14" s="299"/>
      <c r="AG14" s="299"/>
      <c r="AH14" s="299"/>
      <c r="AI14" s="299"/>
      <c r="AJ14" s="299"/>
      <c r="AK14" s="299"/>
      <c r="AL14" s="299"/>
      <c r="AM14" s="299"/>
      <c r="AN14" s="299"/>
      <c r="AO14" s="299"/>
      <c r="AP14" s="299"/>
      <c r="AQ14" s="299"/>
      <c r="AR14" s="299"/>
      <c r="AS14" s="299"/>
      <c r="AT14" s="299"/>
      <c r="AU14" s="299"/>
      <c r="AV14" s="299"/>
      <c r="AW14" s="299"/>
      <c r="AX14" s="299"/>
      <c r="AY14" s="299"/>
      <c r="AZ14" s="299"/>
      <c r="BA14" s="299"/>
      <c r="BB14" s="299"/>
      <c r="BC14" s="299"/>
      <c r="BD14" s="299"/>
      <c r="BE14" s="299"/>
      <c r="BF14" s="299"/>
      <c r="BG14" s="299"/>
      <c r="BH14" s="299"/>
      <c r="BI14" s="299"/>
      <c r="BJ14" s="299"/>
      <c r="BK14" s="299"/>
      <c r="BL14" s="299"/>
      <c r="BM14" s="299"/>
      <c r="BN14" s="299"/>
      <c r="BO14" s="299"/>
      <c r="BP14" s="299"/>
      <c r="BQ14" s="299"/>
      <c r="BR14" s="299"/>
      <c r="BS14" s="299"/>
      <c r="BT14" s="299"/>
      <c r="BU14" s="299"/>
      <c r="BV14" s="299"/>
      <c r="BW14" s="299"/>
      <c r="BX14" s="299"/>
      <c r="BY14" s="299"/>
      <c r="BZ14" s="299"/>
      <c r="CA14" s="299"/>
      <c r="CB14" s="299"/>
      <c r="CC14" s="299"/>
      <c r="CD14" s="299"/>
      <c r="CE14" s="299"/>
      <c r="CF14" s="299"/>
      <c r="CG14" s="299"/>
      <c r="CH14" s="299"/>
      <c r="CI14" s="299"/>
      <c r="CJ14" s="299"/>
      <c r="CK14" s="299"/>
      <c r="CL14" s="299"/>
      <c r="CM14" s="299"/>
      <c r="CN14" s="299"/>
      <c r="CO14" s="299"/>
      <c r="CP14" s="299"/>
      <c r="CQ14" s="299"/>
      <c r="CR14" s="299"/>
      <c r="CS14" s="299"/>
      <c r="CT14" s="299"/>
      <c r="CU14" s="299"/>
      <c r="CV14" s="299"/>
      <c r="CW14" s="299"/>
      <c r="CX14" s="299"/>
      <c r="CY14" s="299"/>
      <c r="CZ14" s="299"/>
      <c r="DA14" s="299"/>
      <c r="DB14" s="299"/>
      <c r="DC14" s="299"/>
      <c r="DD14" s="299"/>
      <c r="DE14" s="299"/>
      <c r="DF14" s="299"/>
      <c r="DG14" s="299"/>
      <c r="DH14" s="299"/>
      <c r="DI14" s="299"/>
      <c r="DJ14" s="299"/>
      <c r="DK14" s="299"/>
      <c r="DL14" s="299"/>
      <c r="DM14" s="299"/>
      <c r="DN14" s="299"/>
      <c r="DO14" s="299"/>
      <c r="DP14" s="299"/>
      <c r="DQ14" s="299"/>
      <c r="DR14" s="299"/>
      <c r="DS14" s="299"/>
      <c r="DT14" s="299"/>
      <c r="DU14" s="299"/>
      <c r="DV14" s="299"/>
      <c r="DW14" s="299"/>
      <c r="DX14" s="299"/>
      <c r="DY14" s="299"/>
      <c r="DZ14" s="299"/>
      <c r="EA14" s="299"/>
      <c r="EB14" s="299"/>
      <c r="EC14" s="299"/>
      <c r="ED14" s="299"/>
      <c r="EE14" s="299"/>
      <c r="EF14" s="299"/>
      <c r="EG14" s="299"/>
      <c r="EH14" s="299"/>
      <c r="EI14" s="299"/>
      <c r="EJ14" s="299"/>
      <c r="EK14" s="299"/>
      <c r="EL14" s="299"/>
      <c r="EM14" s="299"/>
      <c r="EN14" s="299"/>
      <c r="EO14" s="299"/>
      <c r="EP14" s="299"/>
      <c r="EQ14" s="299"/>
      <c r="ER14" s="299"/>
      <c r="ES14" s="299"/>
      <c r="ET14" s="299"/>
      <c r="EU14" s="299"/>
      <c r="EV14" s="299"/>
      <c r="EW14" s="299"/>
      <c r="EX14" s="299"/>
      <c r="EY14" s="299"/>
      <c r="EZ14" s="299"/>
      <c r="FA14" s="299"/>
      <c r="FB14" s="299"/>
      <c r="FC14" s="299"/>
      <c r="FD14" s="299"/>
      <c r="FE14" s="299"/>
      <c r="FF14" s="299"/>
      <c r="FG14" s="299"/>
      <c r="FH14" s="299"/>
      <c r="FI14" s="299"/>
      <c r="FJ14" s="299"/>
      <c r="FK14" s="299"/>
      <c r="FL14" s="299"/>
      <c r="FM14" s="299"/>
      <c r="FN14" s="299"/>
      <c r="FO14" s="299"/>
      <c r="FP14" s="299"/>
      <c r="FQ14" s="299"/>
      <c r="FR14" s="299"/>
      <c r="FS14" s="299"/>
      <c r="FT14" s="299"/>
      <c r="FU14" s="299"/>
      <c r="FV14" s="299"/>
      <c r="FW14" s="299"/>
      <c r="FX14" s="299"/>
      <c r="FY14" s="299"/>
      <c r="FZ14" s="299"/>
      <c r="GA14" s="299"/>
      <c r="GB14" s="299"/>
      <c r="GC14" s="299"/>
      <c r="GD14" s="299"/>
      <c r="GE14" s="299"/>
      <c r="GF14" s="299"/>
      <c r="GG14" s="299"/>
      <c r="GH14" s="299"/>
      <c r="GI14" s="299"/>
      <c r="GJ14" s="299"/>
      <c r="GK14" s="299"/>
      <c r="GL14" s="299"/>
      <c r="GM14" s="299"/>
      <c r="GN14" s="299"/>
      <c r="GO14" s="299"/>
      <c r="GP14" s="299"/>
      <c r="GQ14" s="299"/>
      <c r="GR14" s="299"/>
      <c r="GS14" s="299"/>
      <c r="GT14" s="299"/>
      <c r="GU14" s="299"/>
      <c r="GV14" s="299"/>
      <c r="GW14" s="299"/>
      <c r="GX14" s="299"/>
      <c r="GY14" s="299"/>
      <c r="GZ14" s="299"/>
      <c r="HA14" s="299"/>
      <c r="HB14" s="299"/>
      <c r="HC14" s="299"/>
      <c r="HD14" s="299"/>
      <c r="HE14" s="299"/>
      <c r="HF14" s="299"/>
      <c r="HG14" s="299"/>
      <c r="HH14" s="299"/>
      <c r="HI14" s="299"/>
      <c r="HJ14" s="299"/>
      <c r="HK14" s="299"/>
      <c r="HL14" s="299"/>
      <c r="HM14" s="299"/>
      <c r="HN14" s="299"/>
      <c r="HO14" s="299"/>
      <c r="HP14" s="299"/>
      <c r="HQ14" s="299"/>
      <c r="HR14" s="299"/>
      <c r="HS14" s="299"/>
      <c r="HT14" s="299"/>
      <c r="HU14" s="299"/>
      <c r="HV14" s="299"/>
      <c r="HW14" s="299"/>
      <c r="HX14" s="299"/>
      <c r="HY14" s="299"/>
      <c r="HZ14" s="299"/>
      <c r="IA14" s="299"/>
      <c r="IB14" s="299"/>
      <c r="IC14" s="299"/>
      <c r="ID14" s="299"/>
      <c r="IE14" s="299"/>
      <c r="IF14" s="299"/>
      <c r="IG14" s="299"/>
      <c r="IH14" s="299"/>
      <c r="II14" s="299"/>
      <c r="IJ14" s="299"/>
      <c r="IK14" s="299"/>
    </row>
    <row r="15" ht="25.5" customHeight="1" spans="1:245">
      <c r="A15" s="175"/>
      <c r="B15" s="178"/>
      <c r="C15" s="179"/>
      <c r="D15" s="305"/>
      <c r="E15" s="306"/>
      <c r="F15" s="306"/>
      <c r="G15" s="306"/>
      <c r="H15" s="306"/>
      <c r="I15" s="306"/>
      <c r="J15" s="306"/>
      <c r="K15" s="306"/>
      <c r="L15" s="306"/>
      <c r="M15" s="306"/>
      <c r="N15" s="306"/>
      <c r="O15" s="306"/>
      <c r="P15" s="306"/>
      <c r="Q15" s="306"/>
      <c r="R15" s="306"/>
      <c r="S15" s="306"/>
      <c r="T15" s="306"/>
      <c r="U15" s="306"/>
      <c r="V15" s="306"/>
      <c r="W15" s="306"/>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299"/>
      <c r="AY15" s="299"/>
      <c r="AZ15" s="299"/>
      <c r="BA15" s="299"/>
      <c r="BB15" s="299"/>
      <c r="BC15" s="299"/>
      <c r="BD15" s="299"/>
      <c r="BE15" s="299"/>
      <c r="BF15" s="299"/>
      <c r="BG15" s="299"/>
      <c r="BH15" s="299"/>
      <c r="BI15" s="299"/>
      <c r="BJ15" s="299"/>
      <c r="BK15" s="299"/>
      <c r="BL15" s="299"/>
      <c r="BM15" s="299"/>
      <c r="BN15" s="299"/>
      <c r="BO15" s="299"/>
      <c r="BP15" s="299"/>
      <c r="BQ15" s="299"/>
      <c r="BR15" s="299"/>
      <c r="BS15" s="299"/>
      <c r="BT15" s="299"/>
      <c r="BU15" s="299"/>
      <c r="BV15" s="299"/>
      <c r="BW15" s="299"/>
      <c r="BX15" s="299"/>
      <c r="BY15" s="299"/>
      <c r="BZ15" s="299"/>
      <c r="CA15" s="299"/>
      <c r="CB15" s="299"/>
      <c r="CC15" s="299"/>
      <c r="CD15" s="299"/>
      <c r="CE15" s="299"/>
      <c r="CF15" s="299"/>
      <c r="CG15" s="299"/>
      <c r="CH15" s="299"/>
      <c r="CI15" s="299"/>
      <c r="CJ15" s="299"/>
      <c r="CK15" s="299"/>
      <c r="CL15" s="299"/>
      <c r="CM15" s="299"/>
      <c r="CN15" s="299"/>
      <c r="CO15" s="299"/>
      <c r="CP15" s="299"/>
      <c r="CQ15" s="299"/>
      <c r="CR15" s="299"/>
      <c r="CS15" s="299"/>
      <c r="CT15" s="299"/>
      <c r="CU15" s="299"/>
      <c r="CV15" s="299"/>
      <c r="CW15" s="299"/>
      <c r="CX15" s="299"/>
      <c r="CY15" s="299"/>
      <c r="CZ15" s="299"/>
      <c r="DA15" s="299"/>
      <c r="DB15" s="299"/>
      <c r="DC15" s="299"/>
      <c r="DD15" s="299"/>
      <c r="DE15" s="299"/>
      <c r="DF15" s="299"/>
      <c r="DG15" s="299"/>
      <c r="DH15" s="299"/>
      <c r="DI15" s="299"/>
      <c r="DJ15" s="299"/>
      <c r="DK15" s="299"/>
      <c r="DL15" s="299"/>
      <c r="DM15" s="299"/>
      <c r="DN15" s="299"/>
      <c r="DO15" s="299"/>
      <c r="DP15" s="299"/>
      <c r="DQ15" s="299"/>
      <c r="DR15" s="299"/>
      <c r="DS15" s="299"/>
      <c r="DT15" s="299"/>
      <c r="DU15" s="299"/>
      <c r="DV15" s="299"/>
      <c r="DW15" s="299"/>
      <c r="DX15" s="299"/>
      <c r="DY15" s="299"/>
      <c r="DZ15" s="299"/>
      <c r="EA15" s="299"/>
      <c r="EB15" s="299"/>
      <c r="EC15" s="299"/>
      <c r="ED15" s="299"/>
      <c r="EE15" s="299"/>
      <c r="EF15" s="299"/>
      <c r="EG15" s="299"/>
      <c r="EH15" s="299"/>
      <c r="EI15" s="299"/>
      <c r="EJ15" s="299"/>
      <c r="EK15" s="299"/>
      <c r="EL15" s="299"/>
      <c r="EM15" s="299"/>
      <c r="EN15" s="299"/>
      <c r="EO15" s="299"/>
      <c r="EP15" s="299"/>
      <c r="EQ15" s="299"/>
      <c r="ER15" s="299"/>
      <c r="ES15" s="299"/>
      <c r="ET15" s="299"/>
      <c r="EU15" s="299"/>
      <c r="EV15" s="299"/>
      <c r="EW15" s="299"/>
      <c r="EX15" s="299"/>
      <c r="EY15" s="299"/>
      <c r="EZ15" s="299"/>
      <c r="FA15" s="299"/>
      <c r="FB15" s="299"/>
      <c r="FC15" s="299"/>
      <c r="FD15" s="299"/>
      <c r="FE15" s="299"/>
      <c r="FF15" s="299"/>
      <c r="FG15" s="299"/>
      <c r="FH15" s="299"/>
      <c r="FI15" s="299"/>
      <c r="FJ15" s="299"/>
      <c r="FK15" s="299"/>
      <c r="FL15" s="299"/>
      <c r="FM15" s="299"/>
      <c r="FN15" s="299"/>
      <c r="FO15" s="299"/>
      <c r="FP15" s="299"/>
      <c r="FQ15" s="299"/>
      <c r="FR15" s="299"/>
      <c r="FS15" s="299"/>
      <c r="FT15" s="299"/>
      <c r="FU15" s="299"/>
      <c r="FV15" s="299"/>
      <c r="FW15" s="299"/>
      <c r="FX15" s="299"/>
      <c r="FY15" s="299"/>
      <c r="FZ15" s="299"/>
      <c r="GA15" s="299"/>
      <c r="GB15" s="299"/>
      <c r="GC15" s="299"/>
      <c r="GD15" s="299"/>
      <c r="GE15" s="299"/>
      <c r="GF15" s="299"/>
      <c r="GG15" s="299"/>
      <c r="GH15" s="299"/>
      <c r="GI15" s="299"/>
      <c r="GJ15" s="299"/>
      <c r="GK15" s="299"/>
      <c r="GL15" s="299"/>
      <c r="GM15" s="299"/>
      <c r="GN15" s="299"/>
      <c r="GO15" s="299"/>
      <c r="GP15" s="299"/>
      <c r="GQ15" s="299"/>
      <c r="GR15" s="299"/>
      <c r="GS15" s="299"/>
      <c r="GT15" s="299"/>
      <c r="GU15" s="299"/>
      <c r="GV15" s="299"/>
      <c r="GW15" s="299"/>
      <c r="GX15" s="299"/>
      <c r="GY15" s="299"/>
      <c r="GZ15" s="299"/>
      <c r="HA15" s="299"/>
      <c r="HB15" s="299"/>
      <c r="HC15" s="299"/>
      <c r="HD15" s="299"/>
      <c r="HE15" s="299"/>
      <c r="HF15" s="299"/>
      <c r="HG15" s="299"/>
      <c r="HH15" s="299"/>
      <c r="HI15" s="299"/>
      <c r="HJ15" s="299"/>
      <c r="HK15" s="299"/>
      <c r="HL15" s="299"/>
      <c r="HM15" s="299"/>
      <c r="HN15" s="299"/>
      <c r="HO15" s="299"/>
      <c r="HP15" s="299"/>
      <c r="HQ15" s="299"/>
      <c r="HR15" s="299"/>
      <c r="HS15" s="299"/>
      <c r="HT15" s="299"/>
      <c r="HU15" s="299"/>
      <c r="HV15" s="299"/>
      <c r="HW15" s="299"/>
      <c r="HX15" s="299"/>
      <c r="HY15" s="299"/>
      <c r="HZ15" s="299"/>
      <c r="IA15" s="299"/>
      <c r="IB15" s="299"/>
      <c r="IC15" s="299"/>
      <c r="ID15" s="299"/>
      <c r="IE15" s="299"/>
      <c r="IF15" s="299"/>
      <c r="IG15" s="299"/>
      <c r="IH15" s="299"/>
      <c r="II15" s="299"/>
      <c r="IJ15" s="299"/>
      <c r="IK15" s="299"/>
    </row>
    <row r="16" ht="21.6" customHeight="1" spans="1:23">
      <c r="A16" s="309"/>
      <c r="B16" s="310"/>
      <c r="C16" s="311"/>
      <c r="D16" s="305"/>
      <c r="E16" s="122"/>
      <c r="F16" s="122"/>
      <c r="G16" s="122"/>
      <c r="H16" s="122"/>
      <c r="I16" s="122"/>
      <c r="J16" s="122"/>
      <c r="K16" s="122"/>
      <c r="L16" s="122"/>
      <c r="M16" s="122"/>
      <c r="N16" s="122"/>
      <c r="O16" s="122"/>
      <c r="P16" s="122"/>
      <c r="Q16" s="122"/>
      <c r="R16" s="122"/>
      <c r="S16" s="122"/>
      <c r="T16" s="122"/>
      <c r="U16" s="122"/>
      <c r="V16" s="122"/>
      <c r="W16" s="122"/>
    </row>
    <row r="17" ht="22.8" customHeight="1" spans="1:23">
      <c r="A17" s="309"/>
      <c r="B17" s="312"/>
      <c r="C17" s="175"/>
      <c r="D17" s="305"/>
      <c r="E17" s="122"/>
      <c r="F17" s="122"/>
      <c r="G17" s="122"/>
      <c r="H17" s="122"/>
      <c r="I17" s="122"/>
      <c r="J17" s="122"/>
      <c r="K17" s="122"/>
      <c r="L17" s="122"/>
      <c r="M17" s="122"/>
      <c r="N17" s="122"/>
      <c r="O17" s="122"/>
      <c r="P17" s="122"/>
      <c r="Q17" s="122"/>
      <c r="R17" s="122"/>
      <c r="S17" s="122"/>
      <c r="T17" s="122"/>
      <c r="U17" s="122"/>
      <c r="V17" s="122"/>
      <c r="W17" s="122"/>
    </row>
  </sheetData>
  <sheetProtection formatCells="0" formatColumns="0" formatRows="0"/>
  <mergeCells count="25">
    <mergeCell ref="A2:W2"/>
    <mergeCell ref="U3:W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s>
  <printOptions horizontalCentered="1"/>
  <pageMargins left="0.393700787401575" right="0.393700787401575" top="0.472440963655006" bottom="0.472440963655006" header="0.354330699274859" footer="0.314960634614539"/>
  <pageSetup paperSize="9" scale="65" orientation="landscape"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16"/>
  <sheetViews>
    <sheetView showGridLines="0" showZeros="0" workbookViewId="0">
      <selection activeCell="D8" sqref="D8"/>
    </sheetView>
  </sheetViews>
  <sheetFormatPr defaultColWidth="9.125" defaultRowHeight="10.8"/>
  <cols>
    <col min="1" max="2" width="10" customWidth="1"/>
    <col min="3" max="3" width="38.875" customWidth="1"/>
    <col min="4" max="4" width="14.625" customWidth="1"/>
    <col min="5" max="15" width="11.625" customWidth="1"/>
    <col min="16" max="16" width="15" customWidth="1"/>
    <col min="17" max="248" width="6.625" customWidth="1"/>
  </cols>
  <sheetData>
    <row r="1" ht="23.1" customHeight="1" spans="1:248">
      <c r="A1" s="293"/>
      <c r="B1" s="293"/>
      <c r="C1" s="293"/>
      <c r="D1" s="293"/>
      <c r="E1" s="293"/>
      <c r="F1" s="293"/>
      <c r="G1" s="293"/>
      <c r="H1" s="293"/>
      <c r="I1" s="293"/>
      <c r="J1" s="293"/>
      <c r="K1" s="300"/>
      <c r="L1" s="293"/>
      <c r="M1" s="293"/>
      <c r="N1" s="293"/>
      <c r="O1" s="289" t="s">
        <v>208</v>
      </c>
      <c r="P1" s="233"/>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c r="AP1" s="299"/>
      <c r="AQ1" s="299"/>
      <c r="AR1" s="299"/>
      <c r="AS1" s="299"/>
      <c r="AT1" s="299"/>
      <c r="AU1" s="299"/>
      <c r="AV1" s="299"/>
      <c r="AW1" s="299"/>
      <c r="AX1" s="299"/>
      <c r="AY1" s="299"/>
      <c r="AZ1" s="299"/>
      <c r="BA1" s="299"/>
      <c r="BB1" s="299"/>
      <c r="BC1" s="299"/>
      <c r="BD1" s="299"/>
      <c r="BE1" s="299"/>
      <c r="BF1" s="299"/>
      <c r="BG1" s="299"/>
      <c r="BH1" s="299"/>
      <c r="BI1" s="299"/>
      <c r="BJ1" s="299"/>
      <c r="BK1" s="299"/>
      <c r="BL1" s="299"/>
      <c r="BM1" s="299"/>
      <c r="BN1" s="299"/>
      <c r="BO1" s="299"/>
      <c r="BP1" s="299"/>
      <c r="BQ1" s="299"/>
      <c r="BR1" s="299"/>
      <c r="BS1" s="299"/>
      <c r="BT1" s="299"/>
      <c r="BU1" s="299"/>
      <c r="BV1" s="299"/>
      <c r="BW1" s="299"/>
      <c r="BX1" s="299"/>
      <c r="BY1" s="299"/>
      <c r="BZ1" s="299"/>
      <c r="CA1" s="299"/>
      <c r="CB1" s="299"/>
      <c r="CC1" s="299"/>
      <c r="CD1" s="299"/>
      <c r="CE1" s="299"/>
      <c r="CF1" s="299"/>
      <c r="CG1" s="299"/>
      <c r="CH1" s="299"/>
      <c r="CI1" s="299"/>
      <c r="CJ1" s="299"/>
      <c r="CK1" s="299"/>
      <c r="CL1" s="299"/>
      <c r="CM1" s="299"/>
      <c r="CN1" s="299"/>
      <c r="CO1" s="299"/>
      <c r="CP1" s="299"/>
      <c r="CQ1" s="299"/>
      <c r="CR1" s="299"/>
      <c r="CS1" s="299"/>
      <c r="CT1" s="299"/>
      <c r="CU1" s="299"/>
      <c r="CV1" s="299"/>
      <c r="CW1" s="299"/>
      <c r="CX1" s="299"/>
      <c r="CY1" s="299"/>
      <c r="CZ1" s="299"/>
      <c r="DA1" s="299"/>
      <c r="DB1" s="299"/>
      <c r="DC1" s="299"/>
      <c r="DD1" s="299"/>
      <c r="DE1" s="299"/>
      <c r="DF1" s="299"/>
      <c r="DG1" s="299"/>
      <c r="DH1" s="299"/>
      <c r="DI1" s="299"/>
      <c r="DJ1" s="299"/>
      <c r="DK1" s="299"/>
      <c r="DL1" s="299"/>
      <c r="DM1" s="299"/>
      <c r="DN1" s="299"/>
      <c r="DO1" s="299"/>
      <c r="DP1" s="299"/>
      <c r="DQ1" s="299"/>
      <c r="DR1" s="299"/>
      <c r="DS1" s="299"/>
      <c r="DT1" s="299"/>
      <c r="DU1" s="299"/>
      <c r="DV1" s="299"/>
      <c r="DW1" s="299"/>
      <c r="DX1" s="299"/>
      <c r="DY1" s="299"/>
      <c r="DZ1" s="299"/>
      <c r="EA1" s="299"/>
      <c r="EB1" s="299"/>
      <c r="EC1" s="299"/>
      <c r="ED1" s="299"/>
      <c r="EE1" s="299"/>
      <c r="EF1" s="299"/>
      <c r="EG1" s="299"/>
      <c r="EH1" s="299"/>
      <c r="EI1" s="299"/>
      <c r="EJ1" s="299"/>
      <c r="EK1" s="299"/>
      <c r="EL1" s="299"/>
      <c r="EM1" s="299"/>
      <c r="EN1" s="299"/>
      <c r="EO1" s="299"/>
      <c r="EP1" s="299"/>
      <c r="EQ1" s="299"/>
      <c r="ER1" s="299"/>
      <c r="ES1" s="299"/>
      <c r="ET1" s="299"/>
      <c r="EU1" s="299"/>
      <c r="EV1" s="299"/>
      <c r="EW1" s="299"/>
      <c r="EX1" s="299"/>
      <c r="EY1" s="299"/>
      <c r="EZ1" s="299"/>
      <c r="FA1" s="299"/>
      <c r="FB1" s="299"/>
      <c r="FC1" s="299"/>
      <c r="FD1" s="299"/>
      <c r="FE1" s="299"/>
      <c r="FF1" s="299"/>
      <c r="FG1" s="299"/>
      <c r="FH1" s="299"/>
      <c r="FI1" s="299"/>
      <c r="FJ1" s="299"/>
      <c r="FK1" s="299"/>
      <c r="FL1" s="299"/>
      <c r="FM1" s="299"/>
      <c r="FN1" s="299"/>
      <c r="FO1" s="299"/>
      <c r="FP1" s="299"/>
      <c r="FQ1" s="299"/>
      <c r="FR1" s="299"/>
      <c r="FS1" s="299"/>
      <c r="FT1" s="299"/>
      <c r="FU1" s="299"/>
      <c r="FV1" s="299"/>
      <c r="FW1" s="299"/>
      <c r="FX1" s="299"/>
      <c r="FY1" s="299"/>
      <c r="FZ1" s="299"/>
      <c r="GA1" s="299"/>
      <c r="GB1" s="299"/>
      <c r="GC1" s="299"/>
      <c r="GD1" s="299"/>
      <c r="GE1" s="299"/>
      <c r="GF1" s="299"/>
      <c r="GG1" s="299"/>
      <c r="GH1" s="299"/>
      <c r="GI1" s="299"/>
      <c r="GJ1" s="299"/>
      <c r="GK1" s="299"/>
      <c r="GL1" s="299"/>
      <c r="GM1" s="299"/>
      <c r="GN1" s="299"/>
      <c r="GO1" s="299"/>
      <c r="GP1" s="299"/>
      <c r="GQ1" s="299"/>
      <c r="GR1" s="299"/>
      <c r="GS1" s="299"/>
      <c r="GT1" s="299"/>
      <c r="GU1" s="299"/>
      <c r="GV1" s="299"/>
      <c r="GW1" s="299"/>
      <c r="GX1" s="299"/>
      <c r="GY1" s="299"/>
      <c r="GZ1" s="299"/>
      <c r="HA1" s="299"/>
      <c r="HB1" s="299"/>
      <c r="HC1" s="299"/>
      <c r="HD1" s="299"/>
      <c r="HE1" s="299"/>
      <c r="HF1" s="299"/>
      <c r="HG1" s="299"/>
      <c r="HH1" s="299"/>
      <c r="HI1" s="299"/>
      <c r="HJ1" s="299"/>
      <c r="HK1" s="299"/>
      <c r="HL1" s="299"/>
      <c r="HM1" s="299"/>
      <c r="HN1" s="299"/>
      <c r="HO1" s="299"/>
      <c r="HP1" s="299"/>
      <c r="HQ1" s="299"/>
      <c r="HR1" s="299"/>
      <c r="HS1" s="299"/>
      <c r="HT1" s="299"/>
      <c r="HU1" s="299"/>
      <c r="HV1" s="299"/>
      <c r="HW1" s="299"/>
      <c r="HX1" s="299"/>
      <c r="HY1" s="299"/>
      <c r="HZ1" s="299"/>
      <c r="IA1" s="299"/>
      <c r="IB1" s="299"/>
      <c r="IC1" s="299"/>
      <c r="ID1" s="299"/>
      <c r="IE1" s="299"/>
      <c r="IF1" s="299"/>
      <c r="IG1" s="299"/>
      <c r="IH1" s="299"/>
      <c r="II1" s="299"/>
      <c r="IJ1" s="299"/>
      <c r="IK1" s="299"/>
      <c r="IL1" s="299"/>
      <c r="IM1" s="299"/>
      <c r="IN1" s="299"/>
    </row>
    <row r="2" ht="23.1" customHeight="1" spans="1:248">
      <c r="A2" s="245" t="s">
        <v>209</v>
      </c>
      <c r="B2" s="245"/>
      <c r="C2" s="245"/>
      <c r="D2" s="245"/>
      <c r="E2" s="245"/>
      <c r="F2" s="245"/>
      <c r="G2" s="245"/>
      <c r="H2" s="245"/>
      <c r="I2" s="245"/>
      <c r="J2" s="245"/>
      <c r="K2" s="245"/>
      <c r="L2" s="245"/>
      <c r="M2" s="245"/>
      <c r="N2" s="245"/>
      <c r="O2" s="245"/>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299"/>
      <c r="AS2" s="299"/>
      <c r="AT2" s="299"/>
      <c r="AU2" s="299"/>
      <c r="AV2" s="299"/>
      <c r="AW2" s="299"/>
      <c r="AX2" s="299"/>
      <c r="AY2" s="299"/>
      <c r="AZ2" s="299"/>
      <c r="BA2" s="299"/>
      <c r="BB2" s="299"/>
      <c r="BC2" s="299"/>
      <c r="BD2" s="299"/>
      <c r="BE2" s="299"/>
      <c r="BF2" s="299"/>
      <c r="BG2" s="299"/>
      <c r="BH2" s="299"/>
      <c r="BI2" s="299"/>
      <c r="BJ2" s="299"/>
      <c r="BK2" s="299"/>
      <c r="BL2" s="299"/>
      <c r="BM2" s="299"/>
      <c r="BN2" s="299"/>
      <c r="BO2" s="299"/>
      <c r="BP2" s="299"/>
      <c r="BQ2" s="299"/>
      <c r="BR2" s="299"/>
      <c r="BS2" s="299"/>
      <c r="BT2" s="299"/>
      <c r="BU2" s="299"/>
      <c r="BV2" s="299"/>
      <c r="BW2" s="299"/>
      <c r="BX2" s="299"/>
      <c r="BY2" s="299"/>
      <c r="BZ2" s="299"/>
      <c r="CA2" s="299"/>
      <c r="CB2" s="299"/>
      <c r="CC2" s="299"/>
      <c r="CD2" s="299"/>
      <c r="CE2" s="299"/>
      <c r="CF2" s="299"/>
      <c r="CG2" s="299"/>
      <c r="CH2" s="299"/>
      <c r="CI2" s="299"/>
      <c r="CJ2" s="299"/>
      <c r="CK2" s="299"/>
      <c r="CL2" s="299"/>
      <c r="CM2" s="299"/>
      <c r="CN2" s="299"/>
      <c r="CO2" s="299"/>
      <c r="CP2" s="299"/>
      <c r="CQ2" s="299"/>
      <c r="CR2" s="299"/>
      <c r="CS2" s="299"/>
      <c r="CT2" s="299"/>
      <c r="CU2" s="299"/>
      <c r="CV2" s="299"/>
      <c r="CW2" s="299"/>
      <c r="CX2" s="299"/>
      <c r="CY2" s="299"/>
      <c r="CZ2" s="299"/>
      <c r="DA2" s="299"/>
      <c r="DB2" s="299"/>
      <c r="DC2" s="299"/>
      <c r="DD2" s="299"/>
      <c r="DE2" s="299"/>
      <c r="DF2" s="299"/>
      <c r="DG2" s="299"/>
      <c r="DH2" s="299"/>
      <c r="DI2" s="299"/>
      <c r="DJ2" s="299"/>
      <c r="DK2" s="299"/>
      <c r="DL2" s="299"/>
      <c r="DM2" s="299"/>
      <c r="DN2" s="299"/>
      <c r="DO2" s="299"/>
      <c r="DP2" s="299"/>
      <c r="DQ2" s="299"/>
      <c r="DR2" s="299"/>
      <c r="DS2" s="299"/>
      <c r="DT2" s="299"/>
      <c r="DU2" s="299"/>
      <c r="DV2" s="299"/>
      <c r="DW2" s="299"/>
      <c r="DX2" s="299"/>
      <c r="DY2" s="299"/>
      <c r="DZ2" s="299"/>
      <c r="EA2" s="299"/>
      <c r="EB2" s="299"/>
      <c r="EC2" s="299"/>
      <c r="ED2" s="299"/>
      <c r="EE2" s="299"/>
      <c r="EF2" s="299"/>
      <c r="EG2" s="299"/>
      <c r="EH2" s="299"/>
      <c r="EI2" s="299"/>
      <c r="EJ2" s="299"/>
      <c r="EK2" s="299"/>
      <c r="EL2" s="299"/>
      <c r="EM2" s="299"/>
      <c r="EN2" s="299"/>
      <c r="EO2" s="299"/>
      <c r="EP2" s="299"/>
      <c r="EQ2" s="299"/>
      <c r="ER2" s="299"/>
      <c r="ES2" s="299"/>
      <c r="ET2" s="299"/>
      <c r="EU2" s="299"/>
      <c r="EV2" s="299"/>
      <c r="EW2" s="299"/>
      <c r="EX2" s="299"/>
      <c r="EY2" s="299"/>
      <c r="EZ2" s="299"/>
      <c r="FA2" s="299"/>
      <c r="FB2" s="299"/>
      <c r="FC2" s="299"/>
      <c r="FD2" s="299"/>
      <c r="FE2" s="299"/>
      <c r="FF2" s="299"/>
      <c r="FG2" s="299"/>
      <c r="FH2" s="299"/>
      <c r="FI2" s="299"/>
      <c r="FJ2" s="299"/>
      <c r="FK2" s="299"/>
      <c r="FL2" s="299"/>
      <c r="FM2" s="299"/>
      <c r="FN2" s="299"/>
      <c r="FO2" s="299"/>
      <c r="FP2" s="299"/>
      <c r="FQ2" s="299"/>
      <c r="FR2" s="299"/>
      <c r="FS2" s="299"/>
      <c r="FT2" s="299"/>
      <c r="FU2" s="299"/>
      <c r="FV2" s="299"/>
      <c r="FW2" s="299"/>
      <c r="FX2" s="299"/>
      <c r="FY2" s="299"/>
      <c r="FZ2" s="299"/>
      <c r="GA2" s="299"/>
      <c r="GB2" s="299"/>
      <c r="GC2" s="299"/>
      <c r="GD2" s="299"/>
      <c r="GE2" s="299"/>
      <c r="GF2" s="299"/>
      <c r="GG2" s="299"/>
      <c r="GH2" s="299"/>
      <c r="GI2" s="299"/>
      <c r="GJ2" s="299"/>
      <c r="GK2" s="299"/>
      <c r="GL2" s="299"/>
      <c r="GM2" s="299"/>
      <c r="GN2" s="299"/>
      <c r="GO2" s="299"/>
      <c r="GP2" s="299"/>
      <c r="GQ2" s="299"/>
      <c r="GR2" s="299"/>
      <c r="GS2" s="299"/>
      <c r="GT2" s="299"/>
      <c r="GU2" s="299"/>
      <c r="GV2" s="299"/>
      <c r="GW2" s="299"/>
      <c r="GX2" s="299"/>
      <c r="GY2" s="299"/>
      <c r="GZ2" s="299"/>
      <c r="HA2" s="299"/>
      <c r="HB2" s="299"/>
      <c r="HC2" s="299"/>
      <c r="HD2" s="299"/>
      <c r="HE2" s="299"/>
      <c r="HF2" s="299"/>
      <c r="HG2" s="299"/>
      <c r="HH2" s="299"/>
      <c r="HI2" s="299"/>
      <c r="HJ2" s="299"/>
      <c r="HK2" s="299"/>
      <c r="HL2" s="299"/>
      <c r="HM2" s="299"/>
      <c r="HN2" s="299"/>
      <c r="HO2" s="299"/>
      <c r="HP2" s="299"/>
      <c r="HQ2" s="299"/>
      <c r="HR2" s="299"/>
      <c r="HS2" s="299"/>
      <c r="HT2" s="299"/>
      <c r="HU2" s="299"/>
      <c r="HV2" s="299"/>
      <c r="HW2" s="299"/>
      <c r="HX2" s="299"/>
      <c r="HY2" s="299"/>
      <c r="HZ2" s="299"/>
      <c r="IA2" s="299"/>
      <c r="IB2" s="299"/>
      <c r="IC2" s="299"/>
      <c r="ID2" s="299"/>
      <c r="IE2" s="299"/>
      <c r="IF2" s="299"/>
      <c r="IG2" s="299"/>
      <c r="IH2" s="299"/>
      <c r="II2" s="299"/>
      <c r="IJ2" s="299"/>
      <c r="IK2" s="299"/>
      <c r="IL2" s="299"/>
      <c r="IM2" s="299"/>
      <c r="IN2" s="299"/>
    </row>
    <row r="3" ht="30.75" customHeight="1" spans="1:248">
      <c r="A3" s="228"/>
      <c r="B3" s="228"/>
      <c r="C3" s="228"/>
      <c r="D3" s="294"/>
      <c r="E3" s="295"/>
      <c r="F3" s="244"/>
      <c r="G3" s="294"/>
      <c r="H3" s="244"/>
      <c r="I3" s="294"/>
      <c r="J3" s="294"/>
      <c r="K3" s="300"/>
      <c r="L3" s="294"/>
      <c r="M3" s="294"/>
      <c r="N3" s="301" t="s">
        <v>90</v>
      </c>
      <c r="O3" s="301"/>
      <c r="P3" s="302"/>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299"/>
      <c r="AW3" s="299"/>
      <c r="AX3" s="299"/>
      <c r="AY3" s="299"/>
      <c r="AZ3" s="299"/>
      <c r="BA3" s="299"/>
      <c r="BB3" s="299"/>
      <c r="BC3" s="299"/>
      <c r="BD3" s="299"/>
      <c r="BE3" s="299"/>
      <c r="BF3" s="299"/>
      <c r="BG3" s="299"/>
      <c r="BH3" s="299"/>
      <c r="BI3" s="299"/>
      <c r="BJ3" s="299"/>
      <c r="BK3" s="299"/>
      <c r="BL3" s="299"/>
      <c r="BM3" s="299"/>
      <c r="BN3" s="299"/>
      <c r="BO3" s="299"/>
      <c r="BP3" s="299"/>
      <c r="BQ3" s="299"/>
      <c r="BR3" s="299"/>
      <c r="BS3" s="299"/>
      <c r="BT3" s="299"/>
      <c r="BU3" s="299"/>
      <c r="BV3" s="299"/>
      <c r="BW3" s="299"/>
      <c r="BX3" s="299"/>
      <c r="BY3" s="299"/>
      <c r="BZ3" s="299"/>
      <c r="CA3" s="299"/>
      <c r="CB3" s="299"/>
      <c r="CC3" s="299"/>
      <c r="CD3" s="299"/>
      <c r="CE3" s="299"/>
      <c r="CF3" s="299"/>
      <c r="CG3" s="299"/>
      <c r="CH3" s="299"/>
      <c r="CI3" s="299"/>
      <c r="CJ3" s="299"/>
      <c r="CK3" s="299"/>
      <c r="CL3" s="299"/>
      <c r="CM3" s="299"/>
      <c r="CN3" s="299"/>
      <c r="CO3" s="299"/>
      <c r="CP3" s="299"/>
      <c r="CQ3" s="299"/>
      <c r="CR3" s="299"/>
      <c r="CS3" s="299"/>
      <c r="CT3" s="299"/>
      <c r="CU3" s="299"/>
      <c r="CV3" s="299"/>
      <c r="CW3" s="299"/>
      <c r="CX3" s="299"/>
      <c r="CY3" s="299"/>
      <c r="CZ3" s="299"/>
      <c r="DA3" s="299"/>
      <c r="DB3" s="299"/>
      <c r="DC3" s="299"/>
      <c r="DD3" s="299"/>
      <c r="DE3" s="299"/>
      <c r="DF3" s="299"/>
      <c r="DG3" s="299"/>
      <c r="DH3" s="299"/>
      <c r="DI3" s="299"/>
      <c r="DJ3" s="299"/>
      <c r="DK3" s="299"/>
      <c r="DL3" s="299"/>
      <c r="DM3" s="299"/>
      <c r="DN3" s="299"/>
      <c r="DO3" s="299"/>
      <c r="DP3" s="299"/>
      <c r="DQ3" s="299"/>
      <c r="DR3" s="299"/>
      <c r="DS3" s="299"/>
      <c r="DT3" s="299"/>
      <c r="DU3" s="299"/>
      <c r="DV3" s="299"/>
      <c r="DW3" s="299"/>
      <c r="DX3" s="299"/>
      <c r="DY3" s="299"/>
      <c r="DZ3" s="299"/>
      <c r="EA3" s="299"/>
      <c r="EB3" s="299"/>
      <c r="EC3" s="299"/>
      <c r="ED3" s="299"/>
      <c r="EE3" s="299"/>
      <c r="EF3" s="299"/>
      <c r="EG3" s="299"/>
      <c r="EH3" s="299"/>
      <c r="EI3" s="299"/>
      <c r="EJ3" s="299"/>
      <c r="EK3" s="299"/>
      <c r="EL3" s="299"/>
      <c r="EM3" s="299"/>
      <c r="EN3" s="299"/>
      <c r="EO3" s="299"/>
      <c r="EP3" s="299"/>
      <c r="EQ3" s="299"/>
      <c r="ER3" s="299"/>
      <c r="ES3" s="299"/>
      <c r="ET3" s="299"/>
      <c r="EU3" s="299"/>
      <c r="EV3" s="299"/>
      <c r="EW3" s="299"/>
      <c r="EX3" s="299"/>
      <c r="EY3" s="299"/>
      <c r="EZ3" s="299"/>
      <c r="FA3" s="299"/>
      <c r="FB3" s="299"/>
      <c r="FC3" s="299"/>
      <c r="FD3" s="299"/>
      <c r="FE3" s="299"/>
      <c r="FF3" s="299"/>
      <c r="FG3" s="299"/>
      <c r="FH3" s="299"/>
      <c r="FI3" s="299"/>
      <c r="FJ3" s="299"/>
      <c r="FK3" s="299"/>
      <c r="FL3" s="299"/>
      <c r="FM3" s="299"/>
      <c r="FN3" s="299"/>
      <c r="FO3" s="299"/>
      <c r="FP3" s="299"/>
      <c r="FQ3" s="299"/>
      <c r="FR3" s="299"/>
      <c r="FS3" s="299"/>
      <c r="FT3" s="299"/>
      <c r="FU3" s="299"/>
      <c r="FV3" s="299"/>
      <c r="FW3" s="299"/>
      <c r="FX3" s="299"/>
      <c r="FY3" s="299"/>
      <c r="FZ3" s="299"/>
      <c r="GA3" s="299"/>
      <c r="GB3" s="299"/>
      <c r="GC3" s="299"/>
      <c r="GD3" s="299"/>
      <c r="GE3" s="299"/>
      <c r="GF3" s="299"/>
      <c r="GG3" s="299"/>
      <c r="GH3" s="299"/>
      <c r="GI3" s="299"/>
      <c r="GJ3" s="299"/>
      <c r="GK3" s="299"/>
      <c r="GL3" s="299"/>
      <c r="GM3" s="299"/>
      <c r="GN3" s="299"/>
      <c r="GO3" s="299"/>
      <c r="GP3" s="299"/>
      <c r="GQ3" s="299"/>
      <c r="GR3" s="299"/>
      <c r="GS3" s="299"/>
      <c r="GT3" s="299"/>
      <c r="GU3" s="299"/>
      <c r="GV3" s="299"/>
      <c r="GW3" s="299"/>
      <c r="GX3" s="299"/>
      <c r="GY3" s="299"/>
      <c r="GZ3" s="299"/>
      <c r="HA3" s="299"/>
      <c r="HB3" s="299"/>
      <c r="HC3" s="299"/>
      <c r="HD3" s="299"/>
      <c r="HE3" s="299"/>
      <c r="HF3" s="299"/>
      <c r="HG3" s="299"/>
      <c r="HH3" s="299"/>
      <c r="HI3" s="299"/>
      <c r="HJ3" s="299"/>
      <c r="HK3" s="299"/>
      <c r="HL3" s="299"/>
      <c r="HM3" s="299"/>
      <c r="HN3" s="299"/>
      <c r="HO3" s="299"/>
      <c r="HP3" s="299"/>
      <c r="HQ3" s="299"/>
      <c r="HR3" s="299"/>
      <c r="HS3" s="299"/>
      <c r="HT3" s="299"/>
      <c r="HU3" s="299"/>
      <c r="HV3" s="299"/>
      <c r="HW3" s="299"/>
      <c r="HX3" s="299"/>
      <c r="HY3" s="299"/>
      <c r="HZ3" s="299"/>
      <c r="IA3" s="299"/>
      <c r="IB3" s="299"/>
      <c r="IC3" s="299"/>
      <c r="ID3" s="299"/>
      <c r="IE3" s="299"/>
      <c r="IF3" s="299"/>
      <c r="IG3" s="299"/>
      <c r="IH3" s="299"/>
      <c r="II3" s="299"/>
      <c r="IJ3" s="299"/>
      <c r="IK3" s="299"/>
      <c r="IL3" s="299"/>
      <c r="IM3" s="299"/>
      <c r="IN3" s="299"/>
    </row>
    <row r="4" ht="23.1" customHeight="1" spans="1:248">
      <c r="A4" s="296" t="s">
        <v>112</v>
      </c>
      <c r="B4" s="296" t="s">
        <v>91</v>
      </c>
      <c r="C4" s="194" t="s">
        <v>113</v>
      </c>
      <c r="D4" s="297" t="s">
        <v>114</v>
      </c>
      <c r="E4" s="298" t="s">
        <v>210</v>
      </c>
      <c r="F4" s="298" t="s">
        <v>211</v>
      </c>
      <c r="G4" s="298" t="s">
        <v>212</v>
      </c>
      <c r="H4" s="298" t="s">
        <v>213</v>
      </c>
      <c r="I4" s="298" t="s">
        <v>214</v>
      </c>
      <c r="J4" s="298" t="s">
        <v>215</v>
      </c>
      <c r="K4" s="303" t="s">
        <v>216</v>
      </c>
      <c r="L4" s="303" t="s">
        <v>217</v>
      </c>
      <c r="M4" s="303" t="s">
        <v>218</v>
      </c>
      <c r="N4" s="303" t="s">
        <v>219</v>
      </c>
      <c r="O4" s="303" t="s">
        <v>220</v>
      </c>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c r="AT4" s="299"/>
      <c r="AU4" s="299"/>
      <c r="AV4" s="299"/>
      <c r="AW4" s="299"/>
      <c r="AX4" s="299"/>
      <c r="AY4" s="299"/>
      <c r="AZ4" s="299"/>
      <c r="BA4" s="299"/>
      <c r="BB4" s="299"/>
      <c r="BC4" s="299"/>
      <c r="BD4" s="299"/>
      <c r="BE4" s="299"/>
      <c r="BF4" s="299"/>
      <c r="BG4" s="299"/>
      <c r="BH4" s="299"/>
      <c r="BI4" s="299"/>
      <c r="BJ4" s="299"/>
      <c r="BK4" s="299"/>
      <c r="BL4" s="299"/>
      <c r="BM4" s="299"/>
      <c r="BN4" s="299"/>
      <c r="BO4" s="299"/>
      <c r="BP4" s="299"/>
      <c r="BQ4" s="299"/>
      <c r="BR4" s="299"/>
      <c r="BS4" s="299"/>
      <c r="BT4" s="299"/>
      <c r="BU4" s="299"/>
      <c r="BV4" s="299"/>
      <c r="BW4" s="299"/>
      <c r="BX4" s="299"/>
      <c r="BY4" s="299"/>
      <c r="BZ4" s="299"/>
      <c r="CA4" s="299"/>
      <c r="CB4" s="299"/>
      <c r="CC4" s="299"/>
      <c r="CD4" s="299"/>
      <c r="CE4" s="299"/>
      <c r="CF4" s="299"/>
      <c r="CG4" s="299"/>
      <c r="CH4" s="299"/>
      <c r="CI4" s="299"/>
      <c r="CJ4" s="299"/>
      <c r="CK4" s="299"/>
      <c r="CL4" s="299"/>
      <c r="CM4" s="299"/>
      <c r="CN4" s="299"/>
      <c r="CO4" s="299"/>
      <c r="CP4" s="299"/>
      <c r="CQ4" s="299"/>
      <c r="CR4" s="299"/>
      <c r="CS4" s="299"/>
      <c r="CT4" s="299"/>
      <c r="CU4" s="299"/>
      <c r="CV4" s="299"/>
      <c r="CW4" s="299"/>
      <c r="CX4" s="299"/>
      <c r="CY4" s="299"/>
      <c r="CZ4" s="299"/>
      <c r="DA4" s="299"/>
      <c r="DB4" s="299"/>
      <c r="DC4" s="299"/>
      <c r="DD4" s="299"/>
      <c r="DE4" s="299"/>
      <c r="DF4" s="299"/>
      <c r="DG4" s="299"/>
      <c r="DH4" s="299"/>
      <c r="DI4" s="299"/>
      <c r="DJ4" s="299"/>
      <c r="DK4" s="299"/>
      <c r="DL4" s="299"/>
      <c r="DM4" s="299"/>
      <c r="DN4" s="299"/>
      <c r="DO4" s="299"/>
      <c r="DP4" s="299"/>
      <c r="DQ4" s="299"/>
      <c r="DR4" s="299"/>
      <c r="DS4" s="299"/>
      <c r="DT4" s="299"/>
      <c r="DU4" s="299"/>
      <c r="DV4" s="299"/>
      <c r="DW4" s="299"/>
      <c r="DX4" s="299"/>
      <c r="DY4" s="299"/>
      <c r="DZ4" s="299"/>
      <c r="EA4" s="299"/>
      <c r="EB4" s="299"/>
      <c r="EC4" s="299"/>
      <c r="ED4" s="299"/>
      <c r="EE4" s="299"/>
      <c r="EF4" s="299"/>
      <c r="EG4" s="299"/>
      <c r="EH4" s="299"/>
      <c r="EI4" s="299"/>
      <c r="EJ4" s="299"/>
      <c r="EK4" s="299"/>
      <c r="EL4" s="299"/>
      <c r="EM4" s="299"/>
      <c r="EN4" s="299"/>
      <c r="EO4" s="299"/>
      <c r="EP4" s="299"/>
      <c r="EQ4" s="299"/>
      <c r="ER4" s="299"/>
      <c r="ES4" s="299"/>
      <c r="ET4" s="299"/>
      <c r="EU4" s="299"/>
      <c r="EV4" s="299"/>
      <c r="EW4" s="299"/>
      <c r="EX4" s="299"/>
      <c r="EY4" s="299"/>
      <c r="EZ4" s="299"/>
      <c r="FA4" s="299"/>
      <c r="FB4" s="299"/>
      <c r="FC4" s="299"/>
      <c r="FD4" s="299"/>
      <c r="FE4" s="299"/>
      <c r="FF4" s="299"/>
      <c r="FG4" s="299"/>
      <c r="FH4" s="299"/>
      <c r="FI4" s="299"/>
      <c r="FJ4" s="299"/>
      <c r="FK4" s="299"/>
      <c r="FL4" s="299"/>
      <c r="FM4" s="299"/>
      <c r="FN4" s="299"/>
      <c r="FO4" s="299"/>
      <c r="FP4" s="299"/>
      <c r="FQ4" s="299"/>
      <c r="FR4" s="299"/>
      <c r="FS4" s="299"/>
      <c r="FT4" s="299"/>
      <c r="FU4" s="299"/>
      <c r="FV4" s="299"/>
      <c r="FW4" s="299"/>
      <c r="FX4" s="299"/>
      <c r="FY4" s="299"/>
      <c r="FZ4" s="299"/>
      <c r="GA4" s="299"/>
      <c r="GB4" s="299"/>
      <c r="GC4" s="299"/>
      <c r="GD4" s="299"/>
      <c r="GE4" s="299"/>
      <c r="GF4" s="299"/>
      <c r="GG4" s="299"/>
      <c r="GH4" s="299"/>
      <c r="GI4" s="299"/>
      <c r="GJ4" s="299"/>
      <c r="GK4" s="299"/>
      <c r="GL4" s="299"/>
      <c r="GM4" s="299"/>
      <c r="GN4" s="299"/>
      <c r="GO4" s="299"/>
      <c r="GP4" s="299"/>
      <c r="GQ4" s="299"/>
      <c r="GR4" s="299"/>
      <c r="GS4" s="299"/>
      <c r="GT4" s="299"/>
      <c r="GU4" s="299"/>
      <c r="GV4" s="299"/>
      <c r="GW4" s="299"/>
      <c r="GX4" s="299"/>
      <c r="GY4" s="299"/>
      <c r="GZ4" s="299"/>
      <c r="HA4" s="299"/>
      <c r="HB4" s="299"/>
      <c r="HC4" s="299"/>
      <c r="HD4" s="299"/>
      <c r="HE4" s="299"/>
      <c r="HF4" s="299"/>
      <c r="HG4" s="299"/>
      <c r="HH4" s="299"/>
      <c r="HI4" s="299"/>
      <c r="HJ4" s="299"/>
      <c r="HK4" s="299"/>
      <c r="HL4" s="299"/>
      <c r="HM4" s="299"/>
      <c r="HN4" s="299"/>
      <c r="HO4" s="299"/>
      <c r="HP4" s="299"/>
      <c r="HQ4" s="299"/>
      <c r="HR4" s="299"/>
      <c r="HS4" s="299"/>
      <c r="HT4" s="299"/>
      <c r="HU4" s="299"/>
      <c r="HV4" s="299"/>
      <c r="HW4" s="299"/>
      <c r="HX4" s="299"/>
      <c r="HY4" s="299"/>
      <c r="HZ4" s="299"/>
      <c r="IA4" s="299"/>
      <c r="IB4" s="299"/>
      <c r="IC4" s="299"/>
      <c r="ID4" s="299"/>
      <c r="IE4" s="299"/>
      <c r="IF4" s="299"/>
      <c r="IG4" s="299"/>
      <c r="IH4" s="299"/>
      <c r="II4" s="299"/>
      <c r="IJ4" s="299"/>
      <c r="IK4" s="299"/>
      <c r="IL4" s="299"/>
      <c r="IM4" s="299"/>
      <c r="IN4" s="299"/>
    </row>
    <row r="5" ht="19.5" customHeight="1" spans="1:248">
      <c r="A5" s="296"/>
      <c r="B5" s="296"/>
      <c r="C5" s="194"/>
      <c r="D5" s="297"/>
      <c r="E5" s="298"/>
      <c r="F5" s="298"/>
      <c r="G5" s="298"/>
      <c r="H5" s="298"/>
      <c r="I5" s="298"/>
      <c r="J5" s="298"/>
      <c r="K5" s="303"/>
      <c r="L5" s="303"/>
      <c r="M5" s="303"/>
      <c r="N5" s="303"/>
      <c r="O5" s="303"/>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c r="AS5" s="299"/>
      <c r="AT5" s="299"/>
      <c r="AU5" s="299"/>
      <c r="AV5" s="299"/>
      <c r="AW5" s="299"/>
      <c r="AX5" s="299"/>
      <c r="AY5" s="299"/>
      <c r="AZ5" s="299"/>
      <c r="BA5" s="299"/>
      <c r="BB5" s="299"/>
      <c r="BC5" s="299"/>
      <c r="BD5" s="299"/>
      <c r="BE5" s="299"/>
      <c r="BF5" s="299"/>
      <c r="BG5" s="299"/>
      <c r="BH5" s="299"/>
      <c r="BI5" s="299"/>
      <c r="BJ5" s="299"/>
      <c r="BK5" s="299"/>
      <c r="BL5" s="299"/>
      <c r="BM5" s="299"/>
      <c r="BN5" s="299"/>
      <c r="BO5" s="299"/>
      <c r="BP5" s="299"/>
      <c r="BQ5" s="299"/>
      <c r="BR5" s="299"/>
      <c r="BS5" s="299"/>
      <c r="BT5" s="299"/>
      <c r="BU5" s="299"/>
      <c r="BV5" s="299"/>
      <c r="BW5" s="299"/>
      <c r="BX5" s="299"/>
      <c r="BY5" s="299"/>
      <c r="BZ5" s="299"/>
      <c r="CA5" s="299"/>
      <c r="CB5" s="299"/>
      <c r="CC5" s="299"/>
      <c r="CD5" s="299"/>
      <c r="CE5" s="299"/>
      <c r="CF5" s="299"/>
      <c r="CG5" s="299"/>
      <c r="CH5" s="299"/>
      <c r="CI5" s="299"/>
      <c r="CJ5" s="299"/>
      <c r="CK5" s="299"/>
      <c r="CL5" s="299"/>
      <c r="CM5" s="299"/>
      <c r="CN5" s="299"/>
      <c r="CO5" s="299"/>
      <c r="CP5" s="299"/>
      <c r="CQ5" s="299"/>
      <c r="CR5" s="299"/>
      <c r="CS5" s="299"/>
      <c r="CT5" s="299"/>
      <c r="CU5" s="299"/>
      <c r="CV5" s="299"/>
      <c r="CW5" s="299"/>
      <c r="CX5" s="299"/>
      <c r="CY5" s="299"/>
      <c r="CZ5" s="299"/>
      <c r="DA5" s="299"/>
      <c r="DB5" s="299"/>
      <c r="DC5" s="299"/>
      <c r="DD5" s="299"/>
      <c r="DE5" s="299"/>
      <c r="DF5" s="299"/>
      <c r="DG5" s="299"/>
      <c r="DH5" s="299"/>
      <c r="DI5" s="299"/>
      <c r="DJ5" s="299"/>
      <c r="DK5" s="299"/>
      <c r="DL5" s="299"/>
      <c r="DM5" s="299"/>
      <c r="DN5" s="299"/>
      <c r="DO5" s="299"/>
      <c r="DP5" s="299"/>
      <c r="DQ5" s="299"/>
      <c r="DR5" s="299"/>
      <c r="DS5" s="299"/>
      <c r="DT5" s="299"/>
      <c r="DU5" s="299"/>
      <c r="DV5" s="299"/>
      <c r="DW5" s="299"/>
      <c r="DX5" s="299"/>
      <c r="DY5" s="299"/>
      <c r="DZ5" s="299"/>
      <c r="EA5" s="299"/>
      <c r="EB5" s="299"/>
      <c r="EC5" s="299"/>
      <c r="ED5" s="299"/>
      <c r="EE5" s="299"/>
      <c r="EF5" s="299"/>
      <c r="EG5" s="299"/>
      <c r="EH5" s="299"/>
      <c r="EI5" s="299"/>
      <c r="EJ5" s="299"/>
      <c r="EK5" s="299"/>
      <c r="EL5" s="299"/>
      <c r="EM5" s="299"/>
      <c r="EN5" s="299"/>
      <c r="EO5" s="299"/>
      <c r="EP5" s="299"/>
      <c r="EQ5" s="299"/>
      <c r="ER5" s="299"/>
      <c r="ES5" s="299"/>
      <c r="ET5" s="299"/>
      <c r="EU5" s="299"/>
      <c r="EV5" s="299"/>
      <c r="EW5" s="299"/>
      <c r="EX5" s="299"/>
      <c r="EY5" s="299"/>
      <c r="EZ5" s="299"/>
      <c r="FA5" s="299"/>
      <c r="FB5" s="299"/>
      <c r="FC5" s="299"/>
      <c r="FD5" s="299"/>
      <c r="FE5" s="299"/>
      <c r="FF5" s="299"/>
      <c r="FG5" s="299"/>
      <c r="FH5" s="299"/>
      <c r="FI5" s="299"/>
      <c r="FJ5" s="299"/>
      <c r="FK5" s="299"/>
      <c r="FL5" s="299"/>
      <c r="FM5" s="299"/>
      <c r="FN5" s="299"/>
      <c r="FO5" s="299"/>
      <c r="FP5" s="299"/>
      <c r="FQ5" s="299"/>
      <c r="FR5" s="299"/>
      <c r="FS5" s="299"/>
      <c r="FT5" s="299"/>
      <c r="FU5" s="299"/>
      <c r="FV5" s="299"/>
      <c r="FW5" s="299"/>
      <c r="FX5" s="299"/>
      <c r="FY5" s="299"/>
      <c r="FZ5" s="299"/>
      <c r="GA5" s="299"/>
      <c r="GB5" s="299"/>
      <c r="GC5" s="299"/>
      <c r="GD5" s="299"/>
      <c r="GE5" s="299"/>
      <c r="GF5" s="299"/>
      <c r="GG5" s="299"/>
      <c r="GH5" s="299"/>
      <c r="GI5" s="299"/>
      <c r="GJ5" s="299"/>
      <c r="GK5" s="299"/>
      <c r="GL5" s="299"/>
      <c r="GM5" s="299"/>
      <c r="GN5" s="299"/>
      <c r="GO5" s="299"/>
      <c r="GP5" s="299"/>
      <c r="GQ5" s="299"/>
      <c r="GR5" s="299"/>
      <c r="GS5" s="299"/>
      <c r="GT5" s="299"/>
      <c r="GU5" s="299"/>
      <c r="GV5" s="299"/>
      <c r="GW5" s="299"/>
      <c r="GX5" s="299"/>
      <c r="GY5" s="299"/>
      <c r="GZ5" s="299"/>
      <c r="HA5" s="299"/>
      <c r="HB5" s="299"/>
      <c r="HC5" s="299"/>
      <c r="HD5" s="299"/>
      <c r="HE5" s="299"/>
      <c r="HF5" s="299"/>
      <c r="HG5" s="299"/>
      <c r="HH5" s="299"/>
      <c r="HI5" s="299"/>
      <c r="HJ5" s="299"/>
      <c r="HK5" s="299"/>
      <c r="HL5" s="299"/>
      <c r="HM5" s="299"/>
      <c r="HN5" s="299"/>
      <c r="HO5" s="299"/>
      <c r="HP5" s="299"/>
      <c r="HQ5" s="299"/>
      <c r="HR5" s="299"/>
      <c r="HS5" s="299"/>
      <c r="HT5" s="299"/>
      <c r="HU5" s="299"/>
      <c r="HV5" s="299"/>
      <c r="HW5" s="299"/>
      <c r="HX5" s="299"/>
      <c r="HY5" s="299"/>
      <c r="HZ5" s="299"/>
      <c r="IA5" s="299"/>
      <c r="IB5" s="299"/>
      <c r="IC5" s="299"/>
      <c r="ID5" s="299"/>
      <c r="IE5" s="299"/>
      <c r="IF5" s="299"/>
      <c r="IG5" s="299"/>
      <c r="IH5" s="299"/>
      <c r="II5" s="299"/>
      <c r="IJ5" s="299"/>
      <c r="IK5" s="299"/>
      <c r="IL5" s="299"/>
      <c r="IM5" s="299"/>
      <c r="IN5" s="299"/>
    </row>
    <row r="6" ht="39.75" customHeight="1" spans="1:248">
      <c r="A6" s="296"/>
      <c r="B6" s="296"/>
      <c r="C6" s="194"/>
      <c r="D6" s="297"/>
      <c r="E6" s="298"/>
      <c r="F6" s="298"/>
      <c r="G6" s="298"/>
      <c r="H6" s="298"/>
      <c r="I6" s="298"/>
      <c r="J6" s="298"/>
      <c r="K6" s="303"/>
      <c r="L6" s="303"/>
      <c r="M6" s="303"/>
      <c r="N6" s="303"/>
      <c r="O6" s="303"/>
      <c r="P6" s="299"/>
      <c r="Q6" s="299"/>
      <c r="R6" s="299"/>
      <c r="S6" s="299"/>
      <c r="T6" s="299"/>
      <c r="U6" s="299"/>
      <c r="V6" s="299"/>
      <c r="W6" s="299"/>
      <c r="X6" s="299"/>
      <c r="Y6" s="299"/>
      <c r="Z6" s="299"/>
      <c r="AA6" s="299"/>
      <c r="AB6" s="299"/>
      <c r="AC6" s="299"/>
      <c r="AD6" s="299"/>
      <c r="AE6" s="299"/>
      <c r="AF6" s="299"/>
      <c r="AG6" s="299"/>
      <c r="AH6" s="299"/>
      <c r="AI6" s="299"/>
      <c r="AJ6" s="299"/>
      <c r="AK6" s="299"/>
      <c r="AL6" s="299"/>
      <c r="AM6" s="299"/>
      <c r="AN6" s="299"/>
      <c r="AO6" s="299"/>
      <c r="AP6" s="299"/>
      <c r="AQ6" s="299"/>
      <c r="AR6" s="299"/>
      <c r="AS6" s="299"/>
      <c r="AT6" s="299"/>
      <c r="AU6" s="299"/>
      <c r="AV6" s="299"/>
      <c r="AW6" s="299"/>
      <c r="AX6" s="299"/>
      <c r="AY6" s="299"/>
      <c r="AZ6" s="299"/>
      <c r="BA6" s="299"/>
      <c r="BB6" s="299"/>
      <c r="BC6" s="299"/>
      <c r="BD6" s="299"/>
      <c r="BE6" s="299"/>
      <c r="BF6" s="299"/>
      <c r="BG6" s="299"/>
      <c r="BH6" s="299"/>
      <c r="BI6" s="299"/>
      <c r="BJ6" s="299"/>
      <c r="BK6" s="299"/>
      <c r="BL6" s="299"/>
      <c r="BM6" s="299"/>
      <c r="BN6" s="299"/>
      <c r="BO6" s="299"/>
      <c r="BP6" s="299"/>
      <c r="BQ6" s="299"/>
      <c r="BR6" s="299"/>
      <c r="BS6" s="299"/>
      <c r="BT6" s="299"/>
      <c r="BU6" s="299"/>
      <c r="BV6" s="299"/>
      <c r="BW6" s="299"/>
      <c r="BX6" s="299"/>
      <c r="BY6" s="299"/>
      <c r="BZ6" s="299"/>
      <c r="CA6" s="299"/>
      <c r="CB6" s="299"/>
      <c r="CC6" s="299"/>
      <c r="CD6" s="299"/>
      <c r="CE6" s="299"/>
      <c r="CF6" s="299"/>
      <c r="CG6" s="299"/>
      <c r="CH6" s="299"/>
      <c r="CI6" s="299"/>
      <c r="CJ6" s="299"/>
      <c r="CK6" s="299"/>
      <c r="CL6" s="299"/>
      <c r="CM6" s="299"/>
      <c r="CN6" s="299"/>
      <c r="CO6" s="299"/>
      <c r="CP6" s="299"/>
      <c r="CQ6" s="299"/>
      <c r="CR6" s="299"/>
      <c r="CS6" s="299"/>
      <c r="CT6" s="299"/>
      <c r="CU6" s="299"/>
      <c r="CV6" s="299"/>
      <c r="CW6" s="299"/>
      <c r="CX6" s="299"/>
      <c r="CY6" s="299"/>
      <c r="CZ6" s="299"/>
      <c r="DA6" s="299"/>
      <c r="DB6" s="299"/>
      <c r="DC6" s="299"/>
      <c r="DD6" s="299"/>
      <c r="DE6" s="299"/>
      <c r="DF6" s="299"/>
      <c r="DG6" s="299"/>
      <c r="DH6" s="299"/>
      <c r="DI6" s="299"/>
      <c r="DJ6" s="299"/>
      <c r="DK6" s="299"/>
      <c r="DL6" s="299"/>
      <c r="DM6" s="299"/>
      <c r="DN6" s="299"/>
      <c r="DO6" s="299"/>
      <c r="DP6" s="299"/>
      <c r="DQ6" s="299"/>
      <c r="DR6" s="299"/>
      <c r="DS6" s="299"/>
      <c r="DT6" s="299"/>
      <c r="DU6" s="299"/>
      <c r="DV6" s="299"/>
      <c r="DW6" s="299"/>
      <c r="DX6" s="299"/>
      <c r="DY6" s="299"/>
      <c r="DZ6" s="299"/>
      <c r="EA6" s="299"/>
      <c r="EB6" s="299"/>
      <c r="EC6" s="299"/>
      <c r="ED6" s="299"/>
      <c r="EE6" s="299"/>
      <c r="EF6" s="299"/>
      <c r="EG6" s="299"/>
      <c r="EH6" s="299"/>
      <c r="EI6" s="299"/>
      <c r="EJ6" s="299"/>
      <c r="EK6" s="299"/>
      <c r="EL6" s="299"/>
      <c r="EM6" s="299"/>
      <c r="EN6" s="299"/>
      <c r="EO6" s="299"/>
      <c r="EP6" s="299"/>
      <c r="EQ6" s="299"/>
      <c r="ER6" s="299"/>
      <c r="ES6" s="299"/>
      <c r="ET6" s="299"/>
      <c r="EU6" s="299"/>
      <c r="EV6" s="299"/>
      <c r="EW6" s="299"/>
      <c r="EX6" s="299"/>
      <c r="EY6" s="299"/>
      <c r="EZ6" s="299"/>
      <c r="FA6" s="299"/>
      <c r="FB6" s="299"/>
      <c r="FC6" s="299"/>
      <c r="FD6" s="299"/>
      <c r="FE6" s="299"/>
      <c r="FF6" s="299"/>
      <c r="FG6" s="299"/>
      <c r="FH6" s="299"/>
      <c r="FI6" s="299"/>
      <c r="FJ6" s="299"/>
      <c r="FK6" s="299"/>
      <c r="FL6" s="299"/>
      <c r="FM6" s="299"/>
      <c r="FN6" s="299"/>
      <c r="FO6" s="299"/>
      <c r="FP6" s="299"/>
      <c r="FQ6" s="299"/>
      <c r="FR6" s="299"/>
      <c r="FS6" s="299"/>
      <c r="FT6" s="299"/>
      <c r="FU6" s="299"/>
      <c r="FV6" s="299"/>
      <c r="FW6" s="299"/>
      <c r="FX6" s="299"/>
      <c r="FY6" s="299"/>
      <c r="FZ6" s="299"/>
      <c r="GA6" s="299"/>
      <c r="GB6" s="299"/>
      <c r="GC6" s="299"/>
      <c r="GD6" s="299"/>
      <c r="GE6" s="299"/>
      <c r="GF6" s="299"/>
      <c r="GG6" s="299"/>
      <c r="GH6" s="299"/>
      <c r="GI6" s="299"/>
      <c r="GJ6" s="299"/>
      <c r="GK6" s="299"/>
      <c r="GL6" s="299"/>
      <c r="GM6" s="299"/>
      <c r="GN6" s="299"/>
      <c r="GO6" s="299"/>
      <c r="GP6" s="299"/>
      <c r="GQ6" s="299"/>
      <c r="GR6" s="299"/>
      <c r="GS6" s="299"/>
      <c r="GT6" s="299"/>
      <c r="GU6" s="299"/>
      <c r="GV6" s="299"/>
      <c r="GW6" s="299"/>
      <c r="GX6" s="299"/>
      <c r="GY6" s="299"/>
      <c r="GZ6" s="299"/>
      <c r="HA6" s="299"/>
      <c r="HB6" s="299"/>
      <c r="HC6" s="299"/>
      <c r="HD6" s="299"/>
      <c r="HE6" s="299"/>
      <c r="HF6" s="299"/>
      <c r="HG6" s="299"/>
      <c r="HH6" s="299"/>
      <c r="HI6" s="299"/>
      <c r="HJ6" s="299"/>
      <c r="HK6" s="299"/>
      <c r="HL6" s="299"/>
      <c r="HM6" s="299"/>
      <c r="HN6" s="299"/>
      <c r="HO6" s="299"/>
      <c r="HP6" s="299"/>
      <c r="HQ6" s="299"/>
      <c r="HR6" s="299"/>
      <c r="HS6" s="299"/>
      <c r="HT6" s="299"/>
      <c r="HU6" s="299"/>
      <c r="HV6" s="299"/>
      <c r="HW6" s="299"/>
      <c r="HX6" s="299"/>
      <c r="HY6" s="299"/>
      <c r="HZ6" s="299"/>
      <c r="IA6" s="299"/>
      <c r="IB6" s="299"/>
      <c r="IC6" s="299"/>
      <c r="ID6" s="299"/>
      <c r="IE6" s="299"/>
      <c r="IF6" s="299"/>
      <c r="IG6" s="299"/>
      <c r="IH6" s="299"/>
      <c r="II6" s="299"/>
      <c r="IJ6" s="299"/>
      <c r="IK6" s="299"/>
      <c r="IL6" s="299"/>
      <c r="IM6" s="299"/>
      <c r="IN6" s="299"/>
    </row>
    <row r="7" s="98" customFormat="1" ht="23.1" customHeight="1" spans="1:248">
      <c r="A7" s="249"/>
      <c r="B7" s="231"/>
      <c r="C7" s="249" t="s">
        <v>107</v>
      </c>
      <c r="D7" s="232">
        <v>8280</v>
      </c>
      <c r="E7" s="232">
        <v>0</v>
      </c>
      <c r="F7" s="232">
        <v>0</v>
      </c>
      <c r="G7" s="232">
        <v>0</v>
      </c>
      <c r="H7" s="232">
        <v>0</v>
      </c>
      <c r="I7" s="232">
        <v>8280</v>
      </c>
      <c r="J7" s="232">
        <v>0</v>
      </c>
      <c r="K7" s="232">
        <v>0</v>
      </c>
      <c r="L7" s="304">
        <v>0</v>
      </c>
      <c r="M7" s="232">
        <v>0</v>
      </c>
      <c r="N7" s="232">
        <v>0</v>
      </c>
      <c r="O7" s="232">
        <v>0</v>
      </c>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4"/>
      <c r="BA7" s="234"/>
      <c r="BB7" s="234"/>
      <c r="BC7" s="234"/>
      <c r="BD7" s="234"/>
      <c r="BE7" s="234"/>
      <c r="BF7" s="234"/>
      <c r="BG7" s="234"/>
      <c r="BH7" s="234"/>
      <c r="BI7" s="234"/>
      <c r="BJ7" s="234"/>
      <c r="BK7" s="234"/>
      <c r="BL7" s="234"/>
      <c r="BM7" s="234"/>
      <c r="BN7" s="234"/>
      <c r="BO7" s="234"/>
      <c r="BP7" s="234"/>
      <c r="BQ7" s="234"/>
      <c r="BR7" s="234"/>
      <c r="BS7" s="234"/>
      <c r="BT7" s="234"/>
      <c r="BU7" s="234"/>
      <c r="BV7" s="234"/>
      <c r="BW7" s="234"/>
      <c r="BX7" s="234"/>
      <c r="BY7" s="234"/>
      <c r="BZ7" s="234"/>
      <c r="CA7" s="234"/>
      <c r="CB7" s="234"/>
      <c r="CC7" s="234"/>
      <c r="CD7" s="234"/>
      <c r="CE7" s="234"/>
      <c r="CF7" s="234"/>
      <c r="CG7" s="234"/>
      <c r="CH7" s="234"/>
      <c r="CI7" s="234"/>
      <c r="CJ7" s="234"/>
      <c r="CK7" s="234"/>
      <c r="CL7" s="234"/>
      <c r="CM7" s="234"/>
      <c r="CN7" s="234"/>
      <c r="CO7" s="234"/>
      <c r="CP7" s="234"/>
      <c r="CQ7" s="234"/>
      <c r="CR7" s="234"/>
      <c r="CS7" s="234"/>
      <c r="CT7" s="234"/>
      <c r="CU7" s="234"/>
      <c r="CV7" s="234"/>
      <c r="CW7" s="234"/>
      <c r="CX7" s="234"/>
      <c r="CY7" s="234"/>
      <c r="CZ7" s="234"/>
      <c r="DA7" s="234"/>
      <c r="DB7" s="234"/>
      <c r="DC7" s="234"/>
      <c r="DD7" s="234"/>
      <c r="DE7" s="234"/>
      <c r="DF7" s="234"/>
      <c r="DG7" s="234"/>
      <c r="DH7" s="234"/>
      <c r="DI7" s="234"/>
      <c r="DJ7" s="234"/>
      <c r="DK7" s="234"/>
      <c r="DL7" s="234"/>
      <c r="DM7" s="234"/>
      <c r="DN7" s="234"/>
      <c r="DO7" s="234"/>
      <c r="DP7" s="234"/>
      <c r="DQ7" s="234"/>
      <c r="DR7" s="234"/>
      <c r="DS7" s="234"/>
      <c r="DT7" s="234"/>
      <c r="DU7" s="234"/>
      <c r="DV7" s="234"/>
      <c r="DW7" s="234"/>
      <c r="DX7" s="234"/>
      <c r="DY7" s="234"/>
      <c r="DZ7" s="234"/>
      <c r="EA7" s="234"/>
      <c r="EB7" s="234"/>
      <c r="EC7" s="234"/>
      <c r="ED7" s="234"/>
      <c r="EE7" s="234"/>
      <c r="EF7" s="234"/>
      <c r="EG7" s="234"/>
      <c r="EH7" s="234"/>
      <c r="EI7" s="234"/>
      <c r="EJ7" s="234"/>
      <c r="EK7" s="234"/>
      <c r="EL7" s="234"/>
      <c r="EM7" s="234"/>
      <c r="EN7" s="234"/>
      <c r="EO7" s="234"/>
      <c r="EP7" s="234"/>
      <c r="EQ7" s="234"/>
      <c r="ER7" s="234"/>
      <c r="ES7" s="234"/>
      <c r="ET7" s="234"/>
      <c r="EU7" s="234"/>
      <c r="EV7" s="234"/>
      <c r="EW7" s="234"/>
      <c r="EX7" s="234"/>
      <c r="EY7" s="234"/>
      <c r="EZ7" s="234"/>
      <c r="FA7" s="234"/>
      <c r="FB7" s="234"/>
      <c r="FC7" s="234"/>
      <c r="FD7" s="234"/>
      <c r="FE7" s="234"/>
      <c r="FF7" s="234"/>
      <c r="FG7" s="234"/>
      <c r="FH7" s="234"/>
      <c r="FI7" s="234"/>
      <c r="FJ7" s="234"/>
      <c r="FK7" s="234"/>
      <c r="FL7" s="234"/>
      <c r="FM7" s="234"/>
      <c r="FN7" s="234"/>
      <c r="FO7" s="234"/>
      <c r="FP7" s="234"/>
      <c r="FQ7" s="234"/>
      <c r="FR7" s="234"/>
      <c r="FS7" s="234"/>
      <c r="FT7" s="234"/>
      <c r="FU7" s="234"/>
      <c r="FV7" s="234"/>
      <c r="FW7" s="234"/>
      <c r="FX7" s="234"/>
      <c r="FY7" s="234"/>
      <c r="FZ7" s="234"/>
      <c r="GA7" s="234"/>
      <c r="GB7" s="234"/>
      <c r="GC7" s="234"/>
      <c r="GD7" s="234"/>
      <c r="GE7" s="234"/>
      <c r="GF7" s="234"/>
      <c r="GG7" s="234"/>
      <c r="GH7" s="234"/>
      <c r="GI7" s="234"/>
      <c r="GJ7" s="234"/>
      <c r="GK7" s="234"/>
      <c r="GL7" s="234"/>
      <c r="GM7" s="234"/>
      <c r="GN7" s="234"/>
      <c r="GO7" s="234"/>
      <c r="GP7" s="234"/>
      <c r="GQ7" s="234"/>
      <c r="GR7" s="234"/>
      <c r="GS7" s="234"/>
      <c r="GT7" s="234"/>
      <c r="GU7" s="234"/>
      <c r="GV7" s="234"/>
      <c r="GW7" s="234"/>
      <c r="GX7" s="234"/>
      <c r="GY7" s="234"/>
      <c r="GZ7" s="234"/>
      <c r="HA7" s="234"/>
      <c r="HB7" s="234"/>
      <c r="HC7" s="234"/>
      <c r="HD7" s="234"/>
      <c r="HE7" s="234"/>
      <c r="HF7" s="234"/>
      <c r="HG7" s="234"/>
      <c r="HH7" s="234"/>
      <c r="HI7" s="234"/>
      <c r="HJ7" s="234"/>
      <c r="HK7" s="234"/>
      <c r="HL7" s="234"/>
      <c r="HM7" s="234"/>
      <c r="HN7" s="234"/>
      <c r="HO7" s="234"/>
      <c r="HP7" s="234"/>
      <c r="HQ7" s="234"/>
      <c r="HR7" s="234"/>
      <c r="HS7" s="234"/>
      <c r="HT7" s="234"/>
      <c r="HU7" s="234"/>
      <c r="HV7" s="234"/>
      <c r="HW7" s="234"/>
      <c r="HX7" s="234"/>
      <c r="HY7" s="234"/>
      <c r="HZ7" s="234"/>
      <c r="IA7" s="234"/>
      <c r="IB7" s="234"/>
      <c r="IC7" s="234"/>
      <c r="ID7" s="234"/>
      <c r="IE7" s="234"/>
      <c r="IF7" s="234"/>
      <c r="IG7" s="234"/>
      <c r="IH7" s="234"/>
      <c r="II7" s="234"/>
      <c r="IJ7" s="234"/>
      <c r="IK7" s="234"/>
      <c r="IL7" s="234"/>
      <c r="IM7" s="234"/>
      <c r="IN7" s="234"/>
    </row>
    <row r="8" ht="23.1" customHeight="1" spans="1:248">
      <c r="A8" s="249"/>
      <c r="B8" s="231" t="s">
        <v>108</v>
      </c>
      <c r="C8" s="249" t="s">
        <v>109</v>
      </c>
      <c r="D8" s="232">
        <v>8280</v>
      </c>
      <c r="E8" s="232">
        <v>0</v>
      </c>
      <c r="F8" s="232">
        <v>0</v>
      </c>
      <c r="G8" s="232">
        <v>0</v>
      </c>
      <c r="H8" s="232">
        <v>0</v>
      </c>
      <c r="I8" s="232">
        <v>8280</v>
      </c>
      <c r="J8" s="232">
        <v>0</v>
      </c>
      <c r="K8" s="232">
        <v>0</v>
      </c>
      <c r="L8" s="304">
        <v>0</v>
      </c>
      <c r="M8" s="232">
        <v>0</v>
      </c>
      <c r="N8" s="232">
        <v>0</v>
      </c>
      <c r="O8" s="232">
        <v>0</v>
      </c>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299"/>
      <c r="AT8" s="299"/>
      <c r="AU8" s="299"/>
      <c r="AV8" s="299"/>
      <c r="AW8" s="299"/>
      <c r="AX8" s="299"/>
      <c r="AY8" s="299"/>
      <c r="AZ8" s="299"/>
      <c r="BA8" s="299"/>
      <c r="BB8" s="299"/>
      <c r="BC8" s="299"/>
      <c r="BD8" s="299"/>
      <c r="BE8" s="299"/>
      <c r="BF8" s="299"/>
      <c r="BG8" s="299"/>
      <c r="BH8" s="299"/>
      <c r="BI8" s="299"/>
      <c r="BJ8" s="299"/>
      <c r="BK8" s="299"/>
      <c r="BL8" s="299"/>
      <c r="BM8" s="299"/>
      <c r="BN8" s="299"/>
      <c r="BO8" s="299"/>
      <c r="BP8" s="299"/>
      <c r="BQ8" s="299"/>
      <c r="BR8" s="299"/>
      <c r="BS8" s="299"/>
      <c r="BT8" s="299"/>
      <c r="BU8" s="299"/>
      <c r="BV8" s="299"/>
      <c r="BW8" s="299"/>
      <c r="BX8" s="299"/>
      <c r="BY8" s="299"/>
      <c r="BZ8" s="299"/>
      <c r="CA8" s="299"/>
      <c r="CB8" s="299"/>
      <c r="CC8" s="299"/>
      <c r="CD8" s="299"/>
      <c r="CE8" s="299"/>
      <c r="CF8" s="299"/>
      <c r="CG8" s="299"/>
      <c r="CH8" s="299"/>
      <c r="CI8" s="299"/>
      <c r="CJ8" s="299"/>
      <c r="CK8" s="299"/>
      <c r="CL8" s="299"/>
      <c r="CM8" s="299"/>
      <c r="CN8" s="299"/>
      <c r="CO8" s="299"/>
      <c r="CP8" s="299"/>
      <c r="CQ8" s="299"/>
      <c r="CR8" s="299"/>
      <c r="CS8" s="299"/>
      <c r="CT8" s="299"/>
      <c r="CU8" s="299"/>
      <c r="CV8" s="299"/>
      <c r="CW8" s="299"/>
      <c r="CX8" s="299"/>
      <c r="CY8" s="299"/>
      <c r="CZ8" s="299"/>
      <c r="DA8" s="299"/>
      <c r="DB8" s="299"/>
      <c r="DC8" s="299"/>
      <c r="DD8" s="299"/>
      <c r="DE8" s="299"/>
      <c r="DF8" s="299"/>
      <c r="DG8" s="299"/>
      <c r="DH8" s="299"/>
      <c r="DI8" s="299"/>
      <c r="DJ8" s="299"/>
      <c r="DK8" s="299"/>
      <c r="DL8" s="299"/>
      <c r="DM8" s="299"/>
      <c r="DN8" s="299"/>
      <c r="DO8" s="299"/>
      <c r="DP8" s="299"/>
      <c r="DQ8" s="299"/>
      <c r="DR8" s="299"/>
      <c r="DS8" s="299"/>
      <c r="DT8" s="299"/>
      <c r="DU8" s="299"/>
      <c r="DV8" s="299"/>
      <c r="DW8" s="299"/>
      <c r="DX8" s="299"/>
      <c r="DY8" s="299"/>
      <c r="DZ8" s="299"/>
      <c r="EA8" s="299"/>
      <c r="EB8" s="299"/>
      <c r="EC8" s="299"/>
      <c r="ED8" s="299"/>
      <c r="EE8" s="299"/>
      <c r="EF8" s="299"/>
      <c r="EG8" s="299"/>
      <c r="EH8" s="299"/>
      <c r="EI8" s="299"/>
      <c r="EJ8" s="299"/>
      <c r="EK8" s="299"/>
      <c r="EL8" s="299"/>
      <c r="EM8" s="299"/>
      <c r="EN8" s="299"/>
      <c r="EO8" s="299"/>
      <c r="EP8" s="299"/>
      <c r="EQ8" s="299"/>
      <c r="ER8" s="299"/>
      <c r="ES8" s="299"/>
      <c r="ET8" s="299"/>
      <c r="EU8" s="299"/>
      <c r="EV8" s="299"/>
      <c r="EW8" s="299"/>
      <c r="EX8" s="299"/>
      <c r="EY8" s="299"/>
      <c r="EZ8" s="299"/>
      <c r="FA8" s="299"/>
      <c r="FB8" s="299"/>
      <c r="FC8" s="299"/>
      <c r="FD8" s="299"/>
      <c r="FE8" s="299"/>
      <c r="FF8" s="299"/>
      <c r="FG8" s="299"/>
      <c r="FH8" s="299"/>
      <c r="FI8" s="299"/>
      <c r="FJ8" s="299"/>
      <c r="FK8" s="299"/>
      <c r="FL8" s="299"/>
      <c r="FM8" s="299"/>
      <c r="FN8" s="299"/>
      <c r="FO8" s="299"/>
      <c r="FP8" s="299"/>
      <c r="FQ8" s="299"/>
      <c r="FR8" s="299"/>
      <c r="FS8" s="299"/>
      <c r="FT8" s="299"/>
      <c r="FU8" s="299"/>
      <c r="FV8" s="299"/>
      <c r="FW8" s="299"/>
      <c r="FX8" s="299"/>
      <c r="FY8" s="299"/>
      <c r="FZ8" s="299"/>
      <c r="GA8" s="299"/>
      <c r="GB8" s="299"/>
      <c r="GC8" s="299"/>
      <c r="GD8" s="299"/>
      <c r="GE8" s="299"/>
      <c r="GF8" s="299"/>
      <c r="GG8" s="299"/>
      <c r="GH8" s="299"/>
      <c r="GI8" s="299"/>
      <c r="GJ8" s="299"/>
      <c r="GK8" s="299"/>
      <c r="GL8" s="299"/>
      <c r="GM8" s="299"/>
      <c r="GN8" s="299"/>
      <c r="GO8" s="299"/>
      <c r="GP8" s="299"/>
      <c r="GQ8" s="299"/>
      <c r="GR8" s="299"/>
      <c r="GS8" s="299"/>
      <c r="GT8" s="299"/>
      <c r="GU8" s="299"/>
      <c r="GV8" s="299"/>
      <c r="GW8" s="299"/>
      <c r="GX8" s="299"/>
      <c r="GY8" s="299"/>
      <c r="GZ8" s="299"/>
      <c r="HA8" s="299"/>
      <c r="HB8" s="299"/>
      <c r="HC8" s="299"/>
      <c r="HD8" s="299"/>
      <c r="HE8" s="299"/>
      <c r="HF8" s="299"/>
      <c r="HG8" s="299"/>
      <c r="HH8" s="299"/>
      <c r="HI8" s="299"/>
      <c r="HJ8" s="299"/>
      <c r="HK8" s="299"/>
      <c r="HL8" s="299"/>
      <c r="HM8" s="299"/>
      <c r="HN8" s="299"/>
      <c r="HO8" s="299"/>
      <c r="HP8" s="299"/>
      <c r="HQ8" s="299"/>
      <c r="HR8" s="299"/>
      <c r="HS8" s="299"/>
      <c r="HT8" s="299"/>
      <c r="HU8" s="299"/>
      <c r="HV8" s="299"/>
      <c r="HW8" s="299"/>
      <c r="HX8" s="299"/>
      <c r="HY8" s="299"/>
      <c r="HZ8" s="299"/>
      <c r="IA8" s="299"/>
      <c r="IB8" s="299"/>
      <c r="IC8" s="299"/>
      <c r="ID8" s="299"/>
      <c r="IE8" s="299"/>
      <c r="IF8" s="299"/>
      <c r="IG8" s="299"/>
      <c r="IH8" s="299"/>
      <c r="II8" s="299"/>
      <c r="IJ8" s="299"/>
      <c r="IK8" s="299"/>
      <c r="IL8" s="299"/>
      <c r="IM8" s="299"/>
      <c r="IN8" s="299"/>
    </row>
    <row r="9" ht="23.1" customHeight="1" spans="1:248">
      <c r="A9" s="249">
        <v>2130301</v>
      </c>
      <c r="B9" s="231" t="s">
        <v>116</v>
      </c>
      <c r="C9" s="249" t="s">
        <v>117</v>
      </c>
      <c r="D9" s="232">
        <v>8280</v>
      </c>
      <c r="E9" s="232">
        <v>0</v>
      </c>
      <c r="F9" s="232">
        <v>0</v>
      </c>
      <c r="G9" s="232">
        <v>0</v>
      </c>
      <c r="H9" s="232">
        <v>0</v>
      </c>
      <c r="I9" s="232">
        <v>8280</v>
      </c>
      <c r="J9" s="232">
        <v>0</v>
      </c>
      <c r="K9" s="232">
        <v>0</v>
      </c>
      <c r="L9" s="304">
        <v>0</v>
      </c>
      <c r="M9" s="232">
        <v>0</v>
      </c>
      <c r="N9" s="232">
        <v>0</v>
      </c>
      <c r="O9" s="232">
        <v>0</v>
      </c>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299"/>
      <c r="AP9" s="299"/>
      <c r="AQ9" s="299"/>
      <c r="AR9" s="299"/>
      <c r="AS9" s="299"/>
      <c r="AT9" s="299"/>
      <c r="AU9" s="299"/>
      <c r="AV9" s="299"/>
      <c r="AW9" s="299"/>
      <c r="AX9" s="299"/>
      <c r="AY9" s="299"/>
      <c r="AZ9" s="299"/>
      <c r="BA9" s="299"/>
      <c r="BB9" s="299"/>
      <c r="BC9" s="299"/>
      <c r="BD9" s="299"/>
      <c r="BE9" s="299"/>
      <c r="BF9" s="299"/>
      <c r="BG9" s="299"/>
      <c r="BH9" s="299"/>
      <c r="BI9" s="299"/>
      <c r="BJ9" s="299"/>
      <c r="BK9" s="299"/>
      <c r="BL9" s="299"/>
      <c r="BM9" s="299"/>
      <c r="BN9" s="299"/>
      <c r="BO9" s="299"/>
      <c r="BP9" s="299"/>
      <c r="BQ9" s="299"/>
      <c r="BR9" s="299"/>
      <c r="BS9" s="299"/>
      <c r="BT9" s="299"/>
      <c r="BU9" s="299"/>
      <c r="BV9" s="299"/>
      <c r="BW9" s="299"/>
      <c r="BX9" s="299"/>
      <c r="BY9" s="299"/>
      <c r="BZ9" s="299"/>
      <c r="CA9" s="299"/>
      <c r="CB9" s="299"/>
      <c r="CC9" s="299"/>
      <c r="CD9" s="299"/>
      <c r="CE9" s="299"/>
      <c r="CF9" s="299"/>
      <c r="CG9" s="299"/>
      <c r="CH9" s="299"/>
      <c r="CI9" s="299"/>
      <c r="CJ9" s="299"/>
      <c r="CK9" s="299"/>
      <c r="CL9" s="299"/>
      <c r="CM9" s="299"/>
      <c r="CN9" s="299"/>
      <c r="CO9" s="299"/>
      <c r="CP9" s="299"/>
      <c r="CQ9" s="299"/>
      <c r="CR9" s="299"/>
      <c r="CS9" s="299"/>
      <c r="CT9" s="299"/>
      <c r="CU9" s="299"/>
      <c r="CV9" s="299"/>
      <c r="CW9" s="299"/>
      <c r="CX9" s="299"/>
      <c r="CY9" s="299"/>
      <c r="CZ9" s="299"/>
      <c r="DA9" s="299"/>
      <c r="DB9" s="299"/>
      <c r="DC9" s="299"/>
      <c r="DD9" s="299"/>
      <c r="DE9" s="299"/>
      <c r="DF9" s="299"/>
      <c r="DG9" s="299"/>
      <c r="DH9" s="299"/>
      <c r="DI9" s="299"/>
      <c r="DJ9" s="299"/>
      <c r="DK9" s="299"/>
      <c r="DL9" s="299"/>
      <c r="DM9" s="299"/>
      <c r="DN9" s="299"/>
      <c r="DO9" s="299"/>
      <c r="DP9" s="299"/>
      <c r="DQ9" s="299"/>
      <c r="DR9" s="299"/>
      <c r="DS9" s="299"/>
      <c r="DT9" s="299"/>
      <c r="DU9" s="299"/>
      <c r="DV9" s="299"/>
      <c r="DW9" s="299"/>
      <c r="DX9" s="299"/>
      <c r="DY9" s="299"/>
      <c r="DZ9" s="299"/>
      <c r="EA9" s="299"/>
      <c r="EB9" s="299"/>
      <c r="EC9" s="299"/>
      <c r="ED9" s="299"/>
      <c r="EE9" s="299"/>
      <c r="EF9" s="299"/>
      <c r="EG9" s="299"/>
      <c r="EH9" s="299"/>
      <c r="EI9" s="299"/>
      <c r="EJ9" s="299"/>
      <c r="EK9" s="299"/>
      <c r="EL9" s="299"/>
      <c r="EM9" s="299"/>
      <c r="EN9" s="299"/>
      <c r="EO9" s="299"/>
      <c r="EP9" s="299"/>
      <c r="EQ9" s="299"/>
      <c r="ER9" s="299"/>
      <c r="ES9" s="299"/>
      <c r="ET9" s="299"/>
      <c r="EU9" s="299"/>
      <c r="EV9" s="299"/>
      <c r="EW9" s="299"/>
      <c r="EX9" s="299"/>
      <c r="EY9" s="299"/>
      <c r="EZ9" s="299"/>
      <c r="FA9" s="299"/>
      <c r="FB9" s="299"/>
      <c r="FC9" s="299"/>
      <c r="FD9" s="299"/>
      <c r="FE9" s="299"/>
      <c r="FF9" s="299"/>
      <c r="FG9" s="299"/>
      <c r="FH9" s="299"/>
      <c r="FI9" s="299"/>
      <c r="FJ9" s="299"/>
      <c r="FK9" s="299"/>
      <c r="FL9" s="299"/>
      <c r="FM9" s="299"/>
      <c r="FN9" s="299"/>
      <c r="FO9" s="299"/>
      <c r="FP9" s="299"/>
      <c r="FQ9" s="299"/>
      <c r="FR9" s="299"/>
      <c r="FS9" s="299"/>
      <c r="FT9" s="299"/>
      <c r="FU9" s="299"/>
      <c r="FV9" s="299"/>
      <c r="FW9" s="299"/>
      <c r="FX9" s="299"/>
      <c r="FY9" s="299"/>
      <c r="FZ9" s="299"/>
      <c r="GA9" s="299"/>
      <c r="GB9" s="299"/>
      <c r="GC9" s="299"/>
      <c r="GD9" s="299"/>
      <c r="GE9" s="299"/>
      <c r="GF9" s="299"/>
      <c r="GG9" s="299"/>
      <c r="GH9" s="299"/>
      <c r="GI9" s="299"/>
      <c r="GJ9" s="299"/>
      <c r="GK9" s="299"/>
      <c r="GL9" s="299"/>
      <c r="GM9" s="299"/>
      <c r="GN9" s="299"/>
      <c r="GO9" s="299"/>
      <c r="GP9" s="299"/>
      <c r="GQ9" s="299"/>
      <c r="GR9" s="299"/>
      <c r="GS9" s="299"/>
      <c r="GT9" s="299"/>
      <c r="GU9" s="299"/>
      <c r="GV9" s="299"/>
      <c r="GW9" s="299"/>
      <c r="GX9" s="299"/>
      <c r="GY9" s="299"/>
      <c r="GZ9" s="299"/>
      <c r="HA9" s="299"/>
      <c r="HB9" s="299"/>
      <c r="HC9" s="299"/>
      <c r="HD9" s="299"/>
      <c r="HE9" s="299"/>
      <c r="HF9" s="299"/>
      <c r="HG9" s="299"/>
      <c r="HH9" s="299"/>
      <c r="HI9" s="299"/>
      <c r="HJ9" s="299"/>
      <c r="HK9" s="299"/>
      <c r="HL9" s="299"/>
      <c r="HM9" s="299"/>
      <c r="HN9" s="299"/>
      <c r="HO9" s="299"/>
      <c r="HP9" s="299"/>
      <c r="HQ9" s="299"/>
      <c r="HR9" s="299"/>
      <c r="HS9" s="299"/>
      <c r="HT9" s="299"/>
      <c r="HU9" s="299"/>
      <c r="HV9" s="299"/>
      <c r="HW9" s="299"/>
      <c r="HX9" s="299"/>
      <c r="HY9" s="299"/>
      <c r="HZ9" s="299"/>
      <c r="IA9" s="299"/>
      <c r="IB9" s="299"/>
      <c r="IC9" s="299"/>
      <c r="ID9" s="299"/>
      <c r="IE9" s="299"/>
      <c r="IF9" s="299"/>
      <c r="IG9" s="299"/>
      <c r="IH9" s="299"/>
      <c r="II9" s="299"/>
      <c r="IJ9" s="299"/>
      <c r="IK9" s="299"/>
      <c r="IL9" s="299"/>
      <c r="IM9" s="299"/>
      <c r="IN9" s="299"/>
    </row>
    <row r="10" ht="23.1" customHeight="1" spans="1:248">
      <c r="A10" s="249"/>
      <c r="B10" s="250"/>
      <c r="C10" s="249"/>
      <c r="D10" s="232"/>
      <c r="E10" s="232"/>
      <c r="F10" s="232"/>
      <c r="G10" s="232"/>
      <c r="H10" s="232"/>
      <c r="I10" s="232"/>
      <c r="J10" s="232"/>
      <c r="K10" s="232"/>
      <c r="L10" s="304"/>
      <c r="M10" s="232"/>
      <c r="N10" s="232"/>
      <c r="O10" s="232"/>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299"/>
      <c r="AW10" s="299"/>
      <c r="AX10" s="299"/>
      <c r="AY10" s="299"/>
      <c r="AZ10" s="299"/>
      <c r="BA10" s="299"/>
      <c r="BB10" s="299"/>
      <c r="BC10" s="299"/>
      <c r="BD10" s="299"/>
      <c r="BE10" s="299"/>
      <c r="BF10" s="299"/>
      <c r="BG10" s="299"/>
      <c r="BH10" s="299"/>
      <c r="BI10" s="299"/>
      <c r="BJ10" s="299"/>
      <c r="BK10" s="299"/>
      <c r="BL10" s="299"/>
      <c r="BM10" s="299"/>
      <c r="BN10" s="299"/>
      <c r="BO10" s="299"/>
      <c r="BP10" s="299"/>
      <c r="BQ10" s="299"/>
      <c r="BR10" s="299"/>
      <c r="BS10" s="299"/>
      <c r="BT10" s="299"/>
      <c r="BU10" s="299"/>
      <c r="BV10" s="299"/>
      <c r="BW10" s="299"/>
      <c r="BX10" s="299"/>
      <c r="BY10" s="299"/>
      <c r="BZ10" s="299"/>
      <c r="CA10" s="299"/>
      <c r="CB10" s="299"/>
      <c r="CC10" s="299"/>
      <c r="CD10" s="299"/>
      <c r="CE10" s="299"/>
      <c r="CF10" s="299"/>
      <c r="CG10" s="299"/>
      <c r="CH10" s="299"/>
      <c r="CI10" s="299"/>
      <c r="CJ10" s="299"/>
      <c r="CK10" s="299"/>
      <c r="CL10" s="299"/>
      <c r="CM10" s="299"/>
      <c r="CN10" s="299"/>
      <c r="CO10" s="299"/>
      <c r="CP10" s="299"/>
      <c r="CQ10" s="299"/>
      <c r="CR10" s="299"/>
      <c r="CS10" s="299"/>
      <c r="CT10" s="299"/>
      <c r="CU10" s="299"/>
      <c r="CV10" s="299"/>
      <c r="CW10" s="299"/>
      <c r="CX10" s="299"/>
      <c r="CY10" s="299"/>
      <c r="CZ10" s="299"/>
      <c r="DA10" s="299"/>
      <c r="DB10" s="299"/>
      <c r="DC10" s="299"/>
      <c r="DD10" s="299"/>
      <c r="DE10" s="299"/>
      <c r="DF10" s="299"/>
      <c r="DG10" s="299"/>
      <c r="DH10" s="299"/>
      <c r="DI10" s="299"/>
      <c r="DJ10" s="299"/>
      <c r="DK10" s="299"/>
      <c r="DL10" s="299"/>
      <c r="DM10" s="299"/>
      <c r="DN10" s="299"/>
      <c r="DO10" s="299"/>
      <c r="DP10" s="299"/>
      <c r="DQ10" s="299"/>
      <c r="DR10" s="299"/>
      <c r="DS10" s="299"/>
      <c r="DT10" s="299"/>
      <c r="DU10" s="299"/>
      <c r="DV10" s="299"/>
      <c r="DW10" s="299"/>
      <c r="DX10" s="299"/>
      <c r="DY10" s="299"/>
      <c r="DZ10" s="299"/>
      <c r="EA10" s="299"/>
      <c r="EB10" s="299"/>
      <c r="EC10" s="299"/>
      <c r="ED10" s="299"/>
      <c r="EE10" s="299"/>
      <c r="EF10" s="299"/>
      <c r="EG10" s="299"/>
      <c r="EH10" s="299"/>
      <c r="EI10" s="299"/>
      <c r="EJ10" s="299"/>
      <c r="EK10" s="299"/>
      <c r="EL10" s="299"/>
      <c r="EM10" s="299"/>
      <c r="EN10" s="299"/>
      <c r="EO10" s="299"/>
      <c r="EP10" s="299"/>
      <c r="EQ10" s="299"/>
      <c r="ER10" s="299"/>
      <c r="ES10" s="299"/>
      <c r="ET10" s="299"/>
      <c r="EU10" s="299"/>
      <c r="EV10" s="299"/>
      <c r="EW10" s="299"/>
      <c r="EX10" s="299"/>
      <c r="EY10" s="299"/>
      <c r="EZ10" s="299"/>
      <c r="FA10" s="299"/>
      <c r="FB10" s="299"/>
      <c r="FC10" s="299"/>
      <c r="FD10" s="299"/>
      <c r="FE10" s="299"/>
      <c r="FF10" s="299"/>
      <c r="FG10" s="299"/>
      <c r="FH10" s="299"/>
      <c r="FI10" s="299"/>
      <c r="FJ10" s="299"/>
      <c r="FK10" s="299"/>
      <c r="FL10" s="299"/>
      <c r="FM10" s="299"/>
      <c r="FN10" s="299"/>
      <c r="FO10" s="299"/>
      <c r="FP10" s="299"/>
      <c r="FQ10" s="299"/>
      <c r="FR10" s="299"/>
      <c r="FS10" s="299"/>
      <c r="FT10" s="299"/>
      <c r="FU10" s="299"/>
      <c r="FV10" s="299"/>
      <c r="FW10" s="299"/>
      <c r="FX10" s="299"/>
      <c r="FY10" s="299"/>
      <c r="FZ10" s="299"/>
      <c r="GA10" s="299"/>
      <c r="GB10" s="299"/>
      <c r="GC10" s="299"/>
      <c r="GD10" s="299"/>
      <c r="GE10" s="299"/>
      <c r="GF10" s="299"/>
      <c r="GG10" s="299"/>
      <c r="GH10" s="299"/>
      <c r="GI10" s="299"/>
      <c r="GJ10" s="299"/>
      <c r="GK10" s="299"/>
      <c r="GL10" s="299"/>
      <c r="GM10" s="299"/>
      <c r="GN10" s="299"/>
      <c r="GO10" s="299"/>
      <c r="GP10" s="299"/>
      <c r="GQ10" s="299"/>
      <c r="GR10" s="299"/>
      <c r="GS10" s="299"/>
      <c r="GT10" s="299"/>
      <c r="GU10" s="299"/>
      <c r="GV10" s="299"/>
      <c r="GW10" s="299"/>
      <c r="GX10" s="299"/>
      <c r="GY10" s="299"/>
      <c r="GZ10" s="299"/>
      <c r="HA10" s="299"/>
      <c r="HB10" s="299"/>
      <c r="HC10" s="299"/>
      <c r="HD10" s="299"/>
      <c r="HE10" s="299"/>
      <c r="HF10" s="299"/>
      <c r="HG10" s="299"/>
      <c r="HH10" s="299"/>
      <c r="HI10" s="299"/>
      <c r="HJ10" s="299"/>
      <c r="HK10" s="299"/>
      <c r="HL10" s="299"/>
      <c r="HM10" s="299"/>
      <c r="HN10" s="299"/>
      <c r="HO10" s="299"/>
      <c r="HP10" s="299"/>
      <c r="HQ10" s="299"/>
      <c r="HR10" s="299"/>
      <c r="HS10" s="299"/>
      <c r="HT10" s="299"/>
      <c r="HU10" s="299"/>
      <c r="HV10" s="299"/>
      <c r="HW10" s="299"/>
      <c r="HX10" s="299"/>
      <c r="HY10" s="299"/>
      <c r="HZ10" s="299"/>
      <c r="IA10" s="299"/>
      <c r="IB10" s="299"/>
      <c r="IC10" s="299"/>
      <c r="ID10" s="299"/>
      <c r="IE10" s="299"/>
      <c r="IF10" s="299"/>
      <c r="IG10" s="299"/>
      <c r="IH10" s="299"/>
      <c r="II10" s="299"/>
      <c r="IJ10" s="299"/>
      <c r="IK10" s="299"/>
      <c r="IL10" s="299"/>
      <c r="IM10" s="299"/>
      <c r="IN10" s="299"/>
    </row>
    <row r="11" ht="23.1" customHeight="1" spans="1:248">
      <c r="A11" s="249"/>
      <c r="B11" s="250"/>
      <c r="C11" s="249"/>
      <c r="D11" s="232"/>
      <c r="E11" s="232"/>
      <c r="F11" s="232"/>
      <c r="G11" s="232"/>
      <c r="H11" s="232"/>
      <c r="I11" s="232"/>
      <c r="J11" s="232"/>
      <c r="K11" s="232"/>
      <c r="L11" s="304"/>
      <c r="M11" s="232"/>
      <c r="N11" s="232"/>
      <c r="O11" s="232"/>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c r="AT11" s="299"/>
      <c r="AU11" s="299"/>
      <c r="AV11" s="299"/>
      <c r="AW11" s="299"/>
      <c r="AX11" s="299"/>
      <c r="AY11" s="299"/>
      <c r="AZ11" s="299"/>
      <c r="BA11" s="299"/>
      <c r="BB11" s="299"/>
      <c r="BC11" s="299"/>
      <c r="BD11" s="299"/>
      <c r="BE11" s="299"/>
      <c r="BF11" s="299"/>
      <c r="BG11" s="299"/>
      <c r="BH11" s="299"/>
      <c r="BI11" s="299"/>
      <c r="BJ11" s="299"/>
      <c r="BK11" s="299"/>
      <c r="BL11" s="299"/>
      <c r="BM11" s="299"/>
      <c r="BN11" s="299"/>
      <c r="BO11" s="299"/>
      <c r="BP11" s="299"/>
      <c r="BQ11" s="299"/>
      <c r="BR11" s="299"/>
      <c r="BS11" s="299"/>
      <c r="BT11" s="299"/>
      <c r="BU11" s="299"/>
      <c r="BV11" s="299"/>
      <c r="BW11" s="299"/>
      <c r="BX11" s="299"/>
      <c r="BY11" s="299"/>
      <c r="BZ11" s="299"/>
      <c r="CA11" s="299"/>
      <c r="CB11" s="299"/>
      <c r="CC11" s="299"/>
      <c r="CD11" s="299"/>
      <c r="CE11" s="299"/>
      <c r="CF11" s="299"/>
      <c r="CG11" s="299"/>
      <c r="CH11" s="299"/>
      <c r="CI11" s="299"/>
      <c r="CJ11" s="299"/>
      <c r="CK11" s="299"/>
      <c r="CL11" s="299"/>
      <c r="CM11" s="299"/>
      <c r="CN11" s="299"/>
      <c r="CO11" s="299"/>
      <c r="CP11" s="299"/>
      <c r="CQ11" s="299"/>
      <c r="CR11" s="299"/>
      <c r="CS11" s="299"/>
      <c r="CT11" s="299"/>
      <c r="CU11" s="299"/>
      <c r="CV11" s="299"/>
      <c r="CW11" s="299"/>
      <c r="CX11" s="299"/>
      <c r="CY11" s="299"/>
      <c r="CZ11" s="299"/>
      <c r="DA11" s="299"/>
      <c r="DB11" s="299"/>
      <c r="DC11" s="299"/>
      <c r="DD11" s="299"/>
      <c r="DE11" s="299"/>
      <c r="DF11" s="299"/>
      <c r="DG11" s="299"/>
      <c r="DH11" s="299"/>
      <c r="DI11" s="299"/>
      <c r="DJ11" s="299"/>
      <c r="DK11" s="299"/>
      <c r="DL11" s="299"/>
      <c r="DM11" s="299"/>
      <c r="DN11" s="299"/>
      <c r="DO11" s="299"/>
      <c r="DP11" s="299"/>
      <c r="DQ11" s="299"/>
      <c r="DR11" s="299"/>
      <c r="DS11" s="299"/>
      <c r="DT11" s="299"/>
      <c r="DU11" s="299"/>
      <c r="DV11" s="299"/>
      <c r="DW11" s="299"/>
      <c r="DX11" s="299"/>
      <c r="DY11" s="299"/>
      <c r="DZ11" s="299"/>
      <c r="EA11" s="299"/>
      <c r="EB11" s="299"/>
      <c r="EC11" s="299"/>
      <c r="ED11" s="299"/>
      <c r="EE11" s="299"/>
      <c r="EF11" s="299"/>
      <c r="EG11" s="299"/>
      <c r="EH11" s="299"/>
      <c r="EI11" s="299"/>
      <c r="EJ11" s="299"/>
      <c r="EK11" s="299"/>
      <c r="EL11" s="299"/>
      <c r="EM11" s="299"/>
      <c r="EN11" s="299"/>
      <c r="EO11" s="299"/>
      <c r="EP11" s="299"/>
      <c r="EQ11" s="299"/>
      <c r="ER11" s="299"/>
      <c r="ES11" s="299"/>
      <c r="ET11" s="299"/>
      <c r="EU11" s="299"/>
      <c r="EV11" s="299"/>
      <c r="EW11" s="299"/>
      <c r="EX11" s="299"/>
      <c r="EY11" s="299"/>
      <c r="EZ11" s="299"/>
      <c r="FA11" s="299"/>
      <c r="FB11" s="299"/>
      <c r="FC11" s="299"/>
      <c r="FD11" s="299"/>
      <c r="FE11" s="299"/>
      <c r="FF11" s="299"/>
      <c r="FG11" s="299"/>
      <c r="FH11" s="299"/>
      <c r="FI11" s="299"/>
      <c r="FJ11" s="299"/>
      <c r="FK11" s="299"/>
      <c r="FL11" s="299"/>
      <c r="FM11" s="299"/>
      <c r="FN11" s="299"/>
      <c r="FO11" s="299"/>
      <c r="FP11" s="299"/>
      <c r="FQ11" s="299"/>
      <c r="FR11" s="299"/>
      <c r="FS11" s="299"/>
      <c r="FT11" s="299"/>
      <c r="FU11" s="299"/>
      <c r="FV11" s="299"/>
      <c r="FW11" s="299"/>
      <c r="FX11" s="299"/>
      <c r="FY11" s="299"/>
      <c r="FZ11" s="299"/>
      <c r="GA11" s="299"/>
      <c r="GB11" s="299"/>
      <c r="GC11" s="299"/>
      <c r="GD11" s="299"/>
      <c r="GE11" s="299"/>
      <c r="GF11" s="299"/>
      <c r="GG11" s="299"/>
      <c r="GH11" s="299"/>
      <c r="GI11" s="299"/>
      <c r="GJ11" s="299"/>
      <c r="GK11" s="299"/>
      <c r="GL11" s="299"/>
      <c r="GM11" s="299"/>
      <c r="GN11" s="299"/>
      <c r="GO11" s="299"/>
      <c r="GP11" s="299"/>
      <c r="GQ11" s="299"/>
      <c r="GR11" s="299"/>
      <c r="GS11" s="299"/>
      <c r="GT11" s="299"/>
      <c r="GU11" s="299"/>
      <c r="GV11" s="299"/>
      <c r="GW11" s="299"/>
      <c r="GX11" s="299"/>
      <c r="GY11" s="299"/>
      <c r="GZ11" s="299"/>
      <c r="HA11" s="299"/>
      <c r="HB11" s="299"/>
      <c r="HC11" s="299"/>
      <c r="HD11" s="299"/>
      <c r="HE11" s="299"/>
      <c r="HF11" s="299"/>
      <c r="HG11" s="299"/>
      <c r="HH11" s="299"/>
      <c r="HI11" s="299"/>
      <c r="HJ11" s="299"/>
      <c r="HK11" s="299"/>
      <c r="HL11" s="299"/>
      <c r="HM11" s="299"/>
      <c r="HN11" s="299"/>
      <c r="HO11" s="299"/>
      <c r="HP11" s="299"/>
      <c r="HQ11" s="299"/>
      <c r="HR11" s="299"/>
      <c r="HS11" s="299"/>
      <c r="HT11" s="299"/>
      <c r="HU11" s="299"/>
      <c r="HV11" s="299"/>
      <c r="HW11" s="299"/>
      <c r="HX11" s="299"/>
      <c r="HY11" s="299"/>
      <c r="HZ11" s="299"/>
      <c r="IA11" s="299"/>
      <c r="IB11" s="299"/>
      <c r="IC11" s="299"/>
      <c r="ID11" s="299"/>
      <c r="IE11" s="299"/>
      <c r="IF11" s="299"/>
      <c r="IG11" s="299"/>
      <c r="IH11" s="299"/>
      <c r="II11" s="299"/>
      <c r="IJ11" s="299"/>
      <c r="IK11" s="299"/>
      <c r="IL11" s="299"/>
      <c r="IM11" s="299"/>
      <c r="IN11" s="299"/>
    </row>
    <row r="12" ht="23.1" customHeight="1" spans="1:248">
      <c r="A12" s="299"/>
      <c r="B12" s="299"/>
      <c r="C12" s="299"/>
      <c r="D12" s="299"/>
      <c r="E12" s="234"/>
      <c r="F12" s="234"/>
      <c r="G12" s="299"/>
      <c r="H12" s="299"/>
      <c r="I12" s="299"/>
      <c r="J12" s="299"/>
      <c r="K12" s="192"/>
      <c r="L12" s="234"/>
      <c r="M12" s="234"/>
      <c r="N12" s="234"/>
      <c r="O12" s="234"/>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c r="AN12" s="299"/>
      <c r="AO12" s="299"/>
      <c r="AP12" s="299"/>
      <c r="AQ12" s="299"/>
      <c r="AR12" s="299"/>
      <c r="AS12" s="299"/>
      <c r="AT12" s="299"/>
      <c r="AU12" s="299"/>
      <c r="AV12" s="299"/>
      <c r="AW12" s="299"/>
      <c r="AX12" s="299"/>
      <c r="AY12" s="299"/>
      <c r="AZ12" s="299"/>
      <c r="BA12" s="299"/>
      <c r="BB12" s="299"/>
      <c r="BC12" s="299"/>
      <c r="BD12" s="299"/>
      <c r="BE12" s="299"/>
      <c r="BF12" s="299"/>
      <c r="BG12" s="299"/>
      <c r="BH12" s="299"/>
      <c r="BI12" s="299"/>
      <c r="BJ12" s="299"/>
      <c r="BK12" s="299"/>
      <c r="BL12" s="299"/>
      <c r="BM12" s="299"/>
      <c r="BN12" s="299"/>
      <c r="BO12" s="299"/>
      <c r="BP12" s="299"/>
      <c r="BQ12" s="299"/>
      <c r="BR12" s="299"/>
      <c r="BS12" s="299"/>
      <c r="BT12" s="299"/>
      <c r="BU12" s="299"/>
      <c r="BV12" s="299"/>
      <c r="BW12" s="299"/>
      <c r="BX12" s="299"/>
      <c r="BY12" s="299"/>
      <c r="BZ12" s="299"/>
      <c r="CA12" s="299"/>
      <c r="CB12" s="299"/>
      <c r="CC12" s="299"/>
      <c r="CD12" s="299"/>
      <c r="CE12" s="299"/>
      <c r="CF12" s="299"/>
      <c r="CG12" s="299"/>
      <c r="CH12" s="299"/>
      <c r="CI12" s="299"/>
      <c r="CJ12" s="299"/>
      <c r="CK12" s="299"/>
      <c r="CL12" s="299"/>
      <c r="CM12" s="299"/>
      <c r="CN12" s="299"/>
      <c r="CO12" s="299"/>
      <c r="CP12" s="299"/>
      <c r="CQ12" s="299"/>
      <c r="CR12" s="299"/>
      <c r="CS12" s="299"/>
      <c r="CT12" s="299"/>
      <c r="CU12" s="299"/>
      <c r="CV12" s="299"/>
      <c r="CW12" s="299"/>
      <c r="CX12" s="299"/>
      <c r="CY12" s="299"/>
      <c r="CZ12" s="299"/>
      <c r="DA12" s="299"/>
      <c r="DB12" s="299"/>
      <c r="DC12" s="299"/>
      <c r="DD12" s="299"/>
      <c r="DE12" s="299"/>
      <c r="DF12" s="299"/>
      <c r="DG12" s="299"/>
      <c r="DH12" s="299"/>
      <c r="DI12" s="299"/>
      <c r="DJ12" s="299"/>
      <c r="DK12" s="299"/>
      <c r="DL12" s="299"/>
      <c r="DM12" s="299"/>
      <c r="DN12" s="299"/>
      <c r="DO12" s="299"/>
      <c r="DP12" s="299"/>
      <c r="DQ12" s="299"/>
      <c r="DR12" s="299"/>
      <c r="DS12" s="299"/>
      <c r="DT12" s="299"/>
      <c r="DU12" s="299"/>
      <c r="DV12" s="299"/>
      <c r="DW12" s="299"/>
      <c r="DX12" s="299"/>
      <c r="DY12" s="299"/>
      <c r="DZ12" s="299"/>
      <c r="EA12" s="299"/>
      <c r="EB12" s="299"/>
      <c r="EC12" s="299"/>
      <c r="ED12" s="299"/>
      <c r="EE12" s="299"/>
      <c r="EF12" s="299"/>
      <c r="EG12" s="299"/>
      <c r="EH12" s="299"/>
      <c r="EI12" s="299"/>
      <c r="EJ12" s="299"/>
      <c r="EK12" s="299"/>
      <c r="EL12" s="299"/>
      <c r="EM12" s="299"/>
      <c r="EN12" s="299"/>
      <c r="EO12" s="299"/>
      <c r="EP12" s="299"/>
      <c r="EQ12" s="299"/>
      <c r="ER12" s="299"/>
      <c r="ES12" s="299"/>
      <c r="ET12" s="299"/>
      <c r="EU12" s="299"/>
      <c r="EV12" s="299"/>
      <c r="EW12" s="299"/>
      <c r="EX12" s="299"/>
      <c r="EY12" s="299"/>
      <c r="EZ12" s="299"/>
      <c r="FA12" s="299"/>
      <c r="FB12" s="299"/>
      <c r="FC12" s="299"/>
      <c r="FD12" s="299"/>
      <c r="FE12" s="299"/>
      <c r="FF12" s="299"/>
      <c r="FG12" s="299"/>
      <c r="FH12" s="299"/>
      <c r="FI12" s="299"/>
      <c r="FJ12" s="299"/>
      <c r="FK12" s="299"/>
      <c r="FL12" s="299"/>
      <c r="FM12" s="299"/>
      <c r="FN12" s="299"/>
      <c r="FO12" s="299"/>
      <c r="FP12" s="299"/>
      <c r="FQ12" s="299"/>
      <c r="FR12" s="299"/>
      <c r="FS12" s="299"/>
      <c r="FT12" s="299"/>
      <c r="FU12" s="299"/>
      <c r="FV12" s="299"/>
      <c r="FW12" s="299"/>
      <c r="FX12" s="299"/>
      <c r="FY12" s="299"/>
      <c r="FZ12" s="299"/>
      <c r="GA12" s="299"/>
      <c r="GB12" s="299"/>
      <c r="GC12" s="299"/>
      <c r="GD12" s="299"/>
      <c r="GE12" s="299"/>
      <c r="GF12" s="299"/>
      <c r="GG12" s="299"/>
      <c r="GH12" s="299"/>
      <c r="GI12" s="299"/>
      <c r="GJ12" s="299"/>
      <c r="GK12" s="299"/>
      <c r="GL12" s="299"/>
      <c r="GM12" s="299"/>
      <c r="GN12" s="299"/>
      <c r="GO12" s="299"/>
      <c r="GP12" s="299"/>
      <c r="GQ12" s="299"/>
      <c r="GR12" s="299"/>
      <c r="GS12" s="299"/>
      <c r="GT12" s="299"/>
      <c r="GU12" s="299"/>
      <c r="GV12" s="299"/>
      <c r="GW12" s="299"/>
      <c r="GX12" s="299"/>
      <c r="GY12" s="299"/>
      <c r="GZ12" s="299"/>
      <c r="HA12" s="299"/>
      <c r="HB12" s="299"/>
      <c r="HC12" s="299"/>
      <c r="HD12" s="299"/>
      <c r="HE12" s="299"/>
      <c r="HF12" s="299"/>
      <c r="HG12" s="299"/>
      <c r="HH12" s="299"/>
      <c r="HI12" s="299"/>
      <c r="HJ12" s="299"/>
      <c r="HK12" s="299"/>
      <c r="HL12" s="299"/>
      <c r="HM12" s="299"/>
      <c r="HN12" s="299"/>
      <c r="HO12" s="299"/>
      <c r="HP12" s="299"/>
      <c r="HQ12" s="299"/>
      <c r="HR12" s="299"/>
      <c r="HS12" s="299"/>
      <c r="HT12" s="299"/>
      <c r="HU12" s="299"/>
      <c r="HV12" s="299"/>
      <c r="HW12" s="299"/>
      <c r="HX12" s="299"/>
      <c r="HY12" s="299"/>
      <c r="HZ12" s="299"/>
      <c r="IA12" s="299"/>
      <c r="IB12" s="299"/>
      <c r="IC12" s="299"/>
      <c r="ID12" s="299"/>
      <c r="IE12" s="299"/>
      <c r="IF12" s="299"/>
      <c r="IG12" s="299"/>
      <c r="IH12" s="299"/>
      <c r="II12" s="299"/>
      <c r="IJ12" s="299"/>
      <c r="IK12" s="299"/>
      <c r="IL12" s="299"/>
      <c r="IM12" s="299"/>
      <c r="IN12" s="299"/>
    </row>
    <row r="13" ht="23.1" customHeight="1" spans="1:248">
      <c r="A13" s="299"/>
      <c r="B13" s="299"/>
      <c r="C13" s="299"/>
      <c r="D13" s="299"/>
      <c r="E13" s="299"/>
      <c r="F13" s="234"/>
      <c r="G13" s="234"/>
      <c r="H13" s="234"/>
      <c r="I13" s="299"/>
      <c r="J13" s="299"/>
      <c r="K13" s="300"/>
      <c r="L13" s="299"/>
      <c r="M13" s="299"/>
      <c r="N13" s="234"/>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299"/>
      <c r="AW13" s="299"/>
      <c r="AX13" s="299"/>
      <c r="AY13" s="299"/>
      <c r="AZ13" s="299"/>
      <c r="BA13" s="299"/>
      <c r="BB13" s="299"/>
      <c r="BC13" s="299"/>
      <c r="BD13" s="299"/>
      <c r="BE13" s="299"/>
      <c r="BF13" s="299"/>
      <c r="BG13" s="299"/>
      <c r="BH13" s="299"/>
      <c r="BI13" s="299"/>
      <c r="BJ13" s="299"/>
      <c r="BK13" s="299"/>
      <c r="BL13" s="299"/>
      <c r="BM13" s="299"/>
      <c r="BN13" s="299"/>
      <c r="BO13" s="299"/>
      <c r="BP13" s="299"/>
      <c r="BQ13" s="299"/>
      <c r="BR13" s="299"/>
      <c r="BS13" s="299"/>
      <c r="BT13" s="299"/>
      <c r="BU13" s="299"/>
      <c r="BV13" s="299"/>
      <c r="BW13" s="299"/>
      <c r="BX13" s="299"/>
      <c r="BY13" s="299"/>
      <c r="BZ13" s="299"/>
      <c r="CA13" s="299"/>
      <c r="CB13" s="299"/>
      <c r="CC13" s="299"/>
      <c r="CD13" s="299"/>
      <c r="CE13" s="299"/>
      <c r="CF13" s="299"/>
      <c r="CG13" s="299"/>
      <c r="CH13" s="299"/>
      <c r="CI13" s="299"/>
      <c r="CJ13" s="299"/>
      <c r="CK13" s="299"/>
      <c r="CL13" s="299"/>
      <c r="CM13" s="299"/>
      <c r="CN13" s="299"/>
      <c r="CO13" s="299"/>
      <c r="CP13" s="299"/>
      <c r="CQ13" s="299"/>
      <c r="CR13" s="299"/>
      <c r="CS13" s="299"/>
      <c r="CT13" s="299"/>
      <c r="CU13" s="299"/>
      <c r="CV13" s="299"/>
      <c r="CW13" s="299"/>
      <c r="CX13" s="299"/>
      <c r="CY13" s="299"/>
      <c r="CZ13" s="299"/>
      <c r="DA13" s="299"/>
      <c r="DB13" s="299"/>
      <c r="DC13" s="299"/>
      <c r="DD13" s="299"/>
      <c r="DE13" s="299"/>
      <c r="DF13" s="299"/>
      <c r="DG13" s="299"/>
      <c r="DH13" s="299"/>
      <c r="DI13" s="299"/>
      <c r="DJ13" s="299"/>
      <c r="DK13" s="299"/>
      <c r="DL13" s="299"/>
      <c r="DM13" s="299"/>
      <c r="DN13" s="299"/>
      <c r="DO13" s="299"/>
      <c r="DP13" s="299"/>
      <c r="DQ13" s="299"/>
      <c r="DR13" s="299"/>
      <c r="DS13" s="299"/>
      <c r="DT13" s="299"/>
      <c r="DU13" s="299"/>
      <c r="DV13" s="299"/>
      <c r="DW13" s="299"/>
      <c r="DX13" s="299"/>
      <c r="DY13" s="299"/>
      <c r="DZ13" s="299"/>
      <c r="EA13" s="299"/>
      <c r="EB13" s="299"/>
      <c r="EC13" s="299"/>
      <c r="ED13" s="299"/>
      <c r="EE13" s="299"/>
      <c r="EF13" s="299"/>
      <c r="EG13" s="299"/>
      <c r="EH13" s="299"/>
      <c r="EI13" s="299"/>
      <c r="EJ13" s="299"/>
      <c r="EK13" s="299"/>
      <c r="EL13" s="299"/>
      <c r="EM13" s="299"/>
      <c r="EN13" s="299"/>
      <c r="EO13" s="299"/>
      <c r="EP13" s="299"/>
      <c r="EQ13" s="299"/>
      <c r="ER13" s="299"/>
      <c r="ES13" s="299"/>
      <c r="ET13" s="299"/>
      <c r="EU13" s="299"/>
      <c r="EV13" s="299"/>
      <c r="EW13" s="299"/>
      <c r="EX13" s="299"/>
      <c r="EY13" s="299"/>
      <c r="EZ13" s="299"/>
      <c r="FA13" s="299"/>
      <c r="FB13" s="299"/>
      <c r="FC13" s="299"/>
      <c r="FD13" s="299"/>
      <c r="FE13" s="299"/>
      <c r="FF13" s="299"/>
      <c r="FG13" s="299"/>
      <c r="FH13" s="299"/>
      <c r="FI13" s="299"/>
      <c r="FJ13" s="299"/>
      <c r="FK13" s="299"/>
      <c r="FL13" s="299"/>
      <c r="FM13" s="299"/>
      <c r="FN13" s="299"/>
      <c r="FO13" s="299"/>
      <c r="FP13" s="299"/>
      <c r="FQ13" s="299"/>
      <c r="FR13" s="299"/>
      <c r="FS13" s="299"/>
      <c r="FT13" s="299"/>
      <c r="FU13" s="299"/>
      <c r="FV13" s="299"/>
      <c r="FW13" s="299"/>
      <c r="FX13" s="299"/>
      <c r="FY13" s="299"/>
      <c r="FZ13" s="299"/>
      <c r="GA13" s="299"/>
      <c r="GB13" s="299"/>
      <c r="GC13" s="299"/>
      <c r="GD13" s="299"/>
      <c r="GE13" s="299"/>
      <c r="GF13" s="299"/>
      <c r="GG13" s="299"/>
      <c r="GH13" s="299"/>
      <c r="GI13" s="299"/>
      <c r="GJ13" s="299"/>
      <c r="GK13" s="299"/>
      <c r="GL13" s="299"/>
      <c r="GM13" s="299"/>
      <c r="GN13" s="299"/>
      <c r="GO13" s="299"/>
      <c r="GP13" s="299"/>
      <c r="GQ13" s="299"/>
      <c r="GR13" s="299"/>
      <c r="GS13" s="299"/>
      <c r="GT13" s="299"/>
      <c r="GU13" s="299"/>
      <c r="GV13" s="299"/>
      <c r="GW13" s="299"/>
      <c r="GX13" s="299"/>
      <c r="GY13" s="299"/>
      <c r="GZ13" s="299"/>
      <c r="HA13" s="299"/>
      <c r="HB13" s="299"/>
      <c r="HC13" s="299"/>
      <c r="HD13" s="299"/>
      <c r="HE13" s="299"/>
      <c r="HF13" s="299"/>
      <c r="HG13" s="299"/>
      <c r="HH13" s="299"/>
      <c r="HI13" s="299"/>
      <c r="HJ13" s="299"/>
      <c r="HK13" s="299"/>
      <c r="HL13" s="299"/>
      <c r="HM13" s="299"/>
      <c r="HN13" s="299"/>
      <c r="HO13" s="299"/>
      <c r="HP13" s="299"/>
      <c r="HQ13" s="299"/>
      <c r="HR13" s="299"/>
      <c r="HS13" s="299"/>
      <c r="HT13" s="299"/>
      <c r="HU13" s="299"/>
      <c r="HV13" s="299"/>
      <c r="HW13" s="299"/>
      <c r="HX13" s="299"/>
      <c r="HY13" s="299"/>
      <c r="HZ13" s="299"/>
      <c r="IA13" s="299"/>
      <c r="IB13" s="299"/>
      <c r="IC13" s="299"/>
      <c r="ID13" s="299"/>
      <c r="IE13" s="299"/>
      <c r="IF13" s="299"/>
      <c r="IG13" s="299"/>
      <c r="IH13" s="299"/>
      <c r="II13" s="299"/>
      <c r="IJ13" s="299"/>
      <c r="IK13" s="299"/>
      <c r="IL13" s="299"/>
      <c r="IM13" s="299"/>
      <c r="IN13" s="299"/>
    </row>
    <row r="14" ht="23.1" customHeight="1" spans="1:248">
      <c r="A14" s="299"/>
      <c r="B14" s="299"/>
      <c r="C14" s="299"/>
      <c r="D14" s="299"/>
      <c r="E14" s="299"/>
      <c r="F14" s="299"/>
      <c r="G14" s="299"/>
      <c r="H14" s="299"/>
      <c r="I14" s="299"/>
      <c r="J14" s="299"/>
      <c r="K14" s="300"/>
      <c r="L14" s="299"/>
      <c r="M14" s="299"/>
      <c r="N14" s="234"/>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299"/>
      <c r="AQ14" s="299"/>
      <c r="AR14" s="299"/>
      <c r="AS14" s="299"/>
      <c r="AT14" s="299"/>
      <c r="AU14" s="299"/>
      <c r="AV14" s="299"/>
      <c r="AW14" s="299"/>
      <c r="AX14" s="299"/>
      <c r="AY14" s="299"/>
      <c r="AZ14" s="299"/>
      <c r="BA14" s="299"/>
      <c r="BB14" s="299"/>
      <c r="BC14" s="299"/>
      <c r="BD14" s="299"/>
      <c r="BE14" s="299"/>
      <c r="BF14" s="299"/>
      <c r="BG14" s="299"/>
      <c r="BH14" s="299"/>
      <c r="BI14" s="299"/>
      <c r="BJ14" s="299"/>
      <c r="BK14" s="299"/>
      <c r="BL14" s="299"/>
      <c r="BM14" s="299"/>
      <c r="BN14" s="299"/>
      <c r="BO14" s="299"/>
      <c r="BP14" s="299"/>
      <c r="BQ14" s="299"/>
      <c r="BR14" s="299"/>
      <c r="BS14" s="299"/>
      <c r="BT14" s="299"/>
      <c r="BU14" s="299"/>
      <c r="BV14" s="299"/>
      <c r="BW14" s="299"/>
      <c r="BX14" s="299"/>
      <c r="BY14" s="299"/>
      <c r="BZ14" s="299"/>
      <c r="CA14" s="299"/>
      <c r="CB14" s="299"/>
      <c r="CC14" s="299"/>
      <c r="CD14" s="299"/>
      <c r="CE14" s="299"/>
      <c r="CF14" s="299"/>
      <c r="CG14" s="299"/>
      <c r="CH14" s="299"/>
      <c r="CI14" s="299"/>
      <c r="CJ14" s="299"/>
      <c r="CK14" s="299"/>
      <c r="CL14" s="299"/>
      <c r="CM14" s="299"/>
      <c r="CN14" s="299"/>
      <c r="CO14" s="299"/>
      <c r="CP14" s="299"/>
      <c r="CQ14" s="299"/>
      <c r="CR14" s="299"/>
      <c r="CS14" s="299"/>
      <c r="CT14" s="299"/>
      <c r="CU14" s="299"/>
      <c r="CV14" s="299"/>
      <c r="CW14" s="299"/>
      <c r="CX14" s="299"/>
      <c r="CY14" s="299"/>
      <c r="CZ14" s="299"/>
      <c r="DA14" s="299"/>
      <c r="DB14" s="299"/>
      <c r="DC14" s="299"/>
      <c r="DD14" s="299"/>
      <c r="DE14" s="299"/>
      <c r="DF14" s="299"/>
      <c r="DG14" s="299"/>
      <c r="DH14" s="299"/>
      <c r="DI14" s="299"/>
      <c r="DJ14" s="299"/>
      <c r="DK14" s="299"/>
      <c r="DL14" s="299"/>
      <c r="DM14" s="299"/>
      <c r="DN14" s="299"/>
      <c r="DO14" s="299"/>
      <c r="DP14" s="299"/>
      <c r="DQ14" s="299"/>
      <c r="DR14" s="299"/>
      <c r="DS14" s="299"/>
      <c r="DT14" s="299"/>
      <c r="DU14" s="299"/>
      <c r="DV14" s="299"/>
      <c r="DW14" s="299"/>
      <c r="DX14" s="299"/>
      <c r="DY14" s="299"/>
      <c r="DZ14" s="299"/>
      <c r="EA14" s="299"/>
      <c r="EB14" s="299"/>
      <c r="EC14" s="299"/>
      <c r="ED14" s="299"/>
      <c r="EE14" s="299"/>
      <c r="EF14" s="299"/>
      <c r="EG14" s="299"/>
      <c r="EH14" s="299"/>
      <c r="EI14" s="299"/>
      <c r="EJ14" s="299"/>
      <c r="EK14" s="299"/>
      <c r="EL14" s="299"/>
      <c r="EM14" s="299"/>
      <c r="EN14" s="299"/>
      <c r="EO14" s="299"/>
      <c r="EP14" s="299"/>
      <c r="EQ14" s="299"/>
      <c r="ER14" s="299"/>
      <c r="ES14" s="299"/>
      <c r="ET14" s="299"/>
      <c r="EU14" s="299"/>
      <c r="EV14" s="299"/>
      <c r="EW14" s="299"/>
      <c r="EX14" s="299"/>
      <c r="EY14" s="299"/>
      <c r="EZ14" s="299"/>
      <c r="FA14" s="299"/>
      <c r="FB14" s="299"/>
      <c r="FC14" s="299"/>
      <c r="FD14" s="299"/>
      <c r="FE14" s="299"/>
      <c r="FF14" s="299"/>
      <c r="FG14" s="299"/>
      <c r="FH14" s="299"/>
      <c r="FI14" s="299"/>
      <c r="FJ14" s="299"/>
      <c r="FK14" s="299"/>
      <c r="FL14" s="299"/>
      <c r="FM14" s="299"/>
      <c r="FN14" s="299"/>
      <c r="FO14" s="299"/>
      <c r="FP14" s="299"/>
      <c r="FQ14" s="299"/>
      <c r="FR14" s="299"/>
      <c r="FS14" s="299"/>
      <c r="FT14" s="299"/>
      <c r="FU14" s="299"/>
      <c r="FV14" s="299"/>
      <c r="FW14" s="299"/>
      <c r="FX14" s="299"/>
      <c r="FY14" s="299"/>
      <c r="FZ14" s="299"/>
      <c r="GA14" s="299"/>
      <c r="GB14" s="299"/>
      <c r="GC14" s="299"/>
      <c r="GD14" s="299"/>
      <c r="GE14" s="299"/>
      <c r="GF14" s="299"/>
      <c r="GG14" s="299"/>
      <c r="GH14" s="299"/>
      <c r="GI14" s="299"/>
      <c r="GJ14" s="299"/>
      <c r="GK14" s="299"/>
      <c r="GL14" s="299"/>
      <c r="GM14" s="299"/>
      <c r="GN14" s="299"/>
      <c r="GO14" s="299"/>
      <c r="GP14" s="299"/>
      <c r="GQ14" s="299"/>
      <c r="GR14" s="299"/>
      <c r="GS14" s="299"/>
      <c r="GT14" s="299"/>
      <c r="GU14" s="299"/>
      <c r="GV14" s="299"/>
      <c r="GW14" s="299"/>
      <c r="GX14" s="299"/>
      <c r="GY14" s="299"/>
      <c r="GZ14" s="299"/>
      <c r="HA14" s="299"/>
      <c r="HB14" s="299"/>
      <c r="HC14" s="299"/>
      <c r="HD14" s="299"/>
      <c r="HE14" s="299"/>
      <c r="HF14" s="299"/>
      <c r="HG14" s="299"/>
      <c r="HH14" s="299"/>
      <c r="HI14" s="299"/>
      <c r="HJ14" s="299"/>
      <c r="HK14" s="299"/>
      <c r="HL14" s="299"/>
      <c r="HM14" s="299"/>
      <c r="HN14" s="299"/>
      <c r="HO14" s="299"/>
      <c r="HP14" s="299"/>
      <c r="HQ14" s="299"/>
      <c r="HR14" s="299"/>
      <c r="HS14" s="299"/>
      <c r="HT14" s="299"/>
      <c r="HU14" s="299"/>
      <c r="HV14" s="299"/>
      <c r="HW14" s="299"/>
      <c r="HX14" s="299"/>
      <c r="HY14" s="299"/>
      <c r="HZ14" s="299"/>
      <c r="IA14" s="299"/>
      <c r="IB14" s="299"/>
      <c r="IC14" s="299"/>
      <c r="ID14" s="299"/>
      <c r="IE14" s="299"/>
      <c r="IF14" s="299"/>
      <c r="IG14" s="299"/>
      <c r="IH14" s="299"/>
      <c r="II14" s="299"/>
      <c r="IJ14" s="299"/>
      <c r="IK14" s="299"/>
      <c r="IL14" s="299"/>
      <c r="IM14" s="299"/>
      <c r="IN14" s="299"/>
    </row>
    <row r="15" ht="23.1" customHeight="1" spans="1:248">
      <c r="A15" s="299"/>
      <c r="B15" s="299"/>
      <c r="C15" s="299"/>
      <c r="D15" s="299"/>
      <c r="E15" s="299"/>
      <c r="F15" s="299"/>
      <c r="G15" s="299"/>
      <c r="H15" s="299"/>
      <c r="I15" s="299"/>
      <c r="J15" s="299"/>
      <c r="K15" s="300"/>
      <c r="L15" s="299"/>
      <c r="M15" s="299"/>
      <c r="N15" s="234"/>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299"/>
      <c r="AY15" s="299"/>
      <c r="AZ15" s="299"/>
      <c r="BA15" s="299"/>
      <c r="BB15" s="299"/>
      <c r="BC15" s="299"/>
      <c r="BD15" s="299"/>
      <c r="BE15" s="299"/>
      <c r="BF15" s="299"/>
      <c r="BG15" s="299"/>
      <c r="BH15" s="299"/>
      <c r="BI15" s="299"/>
      <c r="BJ15" s="299"/>
      <c r="BK15" s="299"/>
      <c r="BL15" s="299"/>
      <c r="BM15" s="299"/>
      <c r="BN15" s="299"/>
      <c r="BO15" s="299"/>
      <c r="BP15" s="299"/>
      <c r="BQ15" s="299"/>
      <c r="BR15" s="299"/>
      <c r="BS15" s="299"/>
      <c r="BT15" s="299"/>
      <c r="BU15" s="299"/>
      <c r="BV15" s="299"/>
      <c r="BW15" s="299"/>
      <c r="BX15" s="299"/>
      <c r="BY15" s="299"/>
      <c r="BZ15" s="299"/>
      <c r="CA15" s="299"/>
      <c r="CB15" s="299"/>
      <c r="CC15" s="299"/>
      <c r="CD15" s="299"/>
      <c r="CE15" s="299"/>
      <c r="CF15" s="299"/>
      <c r="CG15" s="299"/>
      <c r="CH15" s="299"/>
      <c r="CI15" s="299"/>
      <c r="CJ15" s="299"/>
      <c r="CK15" s="299"/>
      <c r="CL15" s="299"/>
      <c r="CM15" s="299"/>
      <c r="CN15" s="299"/>
      <c r="CO15" s="299"/>
      <c r="CP15" s="299"/>
      <c r="CQ15" s="299"/>
      <c r="CR15" s="299"/>
      <c r="CS15" s="299"/>
      <c r="CT15" s="299"/>
      <c r="CU15" s="299"/>
      <c r="CV15" s="299"/>
      <c r="CW15" s="299"/>
      <c r="CX15" s="299"/>
      <c r="CY15" s="299"/>
      <c r="CZ15" s="299"/>
      <c r="DA15" s="299"/>
      <c r="DB15" s="299"/>
      <c r="DC15" s="299"/>
      <c r="DD15" s="299"/>
      <c r="DE15" s="299"/>
      <c r="DF15" s="299"/>
      <c r="DG15" s="299"/>
      <c r="DH15" s="299"/>
      <c r="DI15" s="299"/>
      <c r="DJ15" s="299"/>
      <c r="DK15" s="299"/>
      <c r="DL15" s="299"/>
      <c r="DM15" s="299"/>
      <c r="DN15" s="299"/>
      <c r="DO15" s="299"/>
      <c r="DP15" s="299"/>
      <c r="DQ15" s="299"/>
      <c r="DR15" s="299"/>
      <c r="DS15" s="299"/>
      <c r="DT15" s="299"/>
      <c r="DU15" s="299"/>
      <c r="DV15" s="299"/>
      <c r="DW15" s="299"/>
      <c r="DX15" s="299"/>
      <c r="DY15" s="299"/>
      <c r="DZ15" s="299"/>
      <c r="EA15" s="299"/>
      <c r="EB15" s="299"/>
      <c r="EC15" s="299"/>
      <c r="ED15" s="299"/>
      <c r="EE15" s="299"/>
      <c r="EF15" s="299"/>
      <c r="EG15" s="299"/>
      <c r="EH15" s="299"/>
      <c r="EI15" s="299"/>
      <c r="EJ15" s="299"/>
      <c r="EK15" s="299"/>
      <c r="EL15" s="299"/>
      <c r="EM15" s="299"/>
      <c r="EN15" s="299"/>
      <c r="EO15" s="299"/>
      <c r="EP15" s="299"/>
      <c r="EQ15" s="299"/>
      <c r="ER15" s="299"/>
      <c r="ES15" s="299"/>
      <c r="ET15" s="299"/>
      <c r="EU15" s="299"/>
      <c r="EV15" s="299"/>
      <c r="EW15" s="299"/>
      <c r="EX15" s="299"/>
      <c r="EY15" s="299"/>
      <c r="EZ15" s="299"/>
      <c r="FA15" s="299"/>
      <c r="FB15" s="299"/>
      <c r="FC15" s="299"/>
      <c r="FD15" s="299"/>
      <c r="FE15" s="299"/>
      <c r="FF15" s="299"/>
      <c r="FG15" s="299"/>
      <c r="FH15" s="299"/>
      <c r="FI15" s="299"/>
      <c r="FJ15" s="299"/>
      <c r="FK15" s="299"/>
      <c r="FL15" s="299"/>
      <c r="FM15" s="299"/>
      <c r="FN15" s="299"/>
      <c r="FO15" s="299"/>
      <c r="FP15" s="299"/>
      <c r="FQ15" s="299"/>
      <c r="FR15" s="299"/>
      <c r="FS15" s="299"/>
      <c r="FT15" s="299"/>
      <c r="FU15" s="299"/>
      <c r="FV15" s="299"/>
      <c r="FW15" s="299"/>
      <c r="FX15" s="299"/>
      <c r="FY15" s="299"/>
      <c r="FZ15" s="299"/>
      <c r="GA15" s="299"/>
      <c r="GB15" s="299"/>
      <c r="GC15" s="299"/>
      <c r="GD15" s="299"/>
      <c r="GE15" s="299"/>
      <c r="GF15" s="299"/>
      <c r="GG15" s="299"/>
      <c r="GH15" s="299"/>
      <c r="GI15" s="299"/>
      <c r="GJ15" s="299"/>
      <c r="GK15" s="299"/>
      <c r="GL15" s="299"/>
      <c r="GM15" s="299"/>
      <c r="GN15" s="299"/>
      <c r="GO15" s="299"/>
      <c r="GP15" s="299"/>
      <c r="GQ15" s="299"/>
      <c r="GR15" s="299"/>
      <c r="GS15" s="299"/>
      <c r="GT15" s="299"/>
      <c r="GU15" s="299"/>
      <c r="GV15" s="299"/>
      <c r="GW15" s="299"/>
      <c r="GX15" s="299"/>
      <c r="GY15" s="299"/>
      <c r="GZ15" s="299"/>
      <c r="HA15" s="299"/>
      <c r="HB15" s="299"/>
      <c r="HC15" s="299"/>
      <c r="HD15" s="299"/>
      <c r="HE15" s="299"/>
      <c r="HF15" s="299"/>
      <c r="HG15" s="299"/>
      <c r="HH15" s="299"/>
      <c r="HI15" s="299"/>
      <c r="HJ15" s="299"/>
      <c r="HK15" s="299"/>
      <c r="HL15" s="299"/>
      <c r="HM15" s="299"/>
      <c r="HN15" s="299"/>
      <c r="HO15" s="299"/>
      <c r="HP15" s="299"/>
      <c r="HQ15" s="299"/>
      <c r="HR15" s="299"/>
      <c r="HS15" s="299"/>
      <c r="HT15" s="299"/>
      <c r="HU15" s="299"/>
      <c r="HV15" s="299"/>
      <c r="HW15" s="299"/>
      <c r="HX15" s="299"/>
      <c r="HY15" s="299"/>
      <c r="HZ15" s="299"/>
      <c r="IA15" s="299"/>
      <c r="IB15" s="299"/>
      <c r="IC15" s="299"/>
      <c r="ID15" s="299"/>
      <c r="IE15" s="299"/>
      <c r="IF15" s="299"/>
      <c r="IG15" s="299"/>
      <c r="IH15" s="299"/>
      <c r="II15" s="299"/>
      <c r="IJ15" s="299"/>
      <c r="IK15" s="299"/>
      <c r="IL15" s="299"/>
      <c r="IM15" s="299"/>
      <c r="IN15" s="299"/>
    </row>
    <row r="16" ht="23.1" customHeight="1" spans="1:248">
      <c r="A16" s="299"/>
      <c r="B16" s="299"/>
      <c r="C16" s="299"/>
      <c r="D16" s="299"/>
      <c r="E16" s="299"/>
      <c r="F16" s="299"/>
      <c r="G16" s="299"/>
      <c r="H16" s="299"/>
      <c r="I16" s="299"/>
      <c r="J16" s="299"/>
      <c r="K16" s="299"/>
      <c r="L16" s="299"/>
      <c r="M16" s="299"/>
      <c r="N16" s="299"/>
      <c r="O16" s="299"/>
      <c r="P16" s="299"/>
      <c r="Q16" s="299"/>
      <c r="R16" s="299"/>
      <c r="S16" s="299"/>
      <c r="T16" s="299"/>
      <c r="U16" s="299"/>
      <c r="V16" s="299"/>
      <c r="W16" s="299"/>
      <c r="X16" s="299"/>
      <c r="Y16" s="299"/>
      <c r="Z16" s="299"/>
      <c r="AA16" s="299"/>
      <c r="AB16" s="299"/>
      <c r="AC16" s="299"/>
      <c r="AD16" s="299"/>
      <c r="AE16" s="299"/>
      <c r="AF16" s="299"/>
      <c r="AG16" s="299"/>
      <c r="AH16" s="299"/>
      <c r="AI16" s="299"/>
      <c r="AJ16" s="299"/>
      <c r="AK16" s="299"/>
      <c r="AL16" s="299"/>
      <c r="AM16" s="299"/>
      <c r="AN16" s="299"/>
      <c r="AO16" s="299"/>
      <c r="AP16" s="299"/>
      <c r="AQ16" s="299"/>
      <c r="AR16" s="299"/>
      <c r="AS16" s="299"/>
      <c r="AT16" s="299"/>
      <c r="AU16" s="299"/>
      <c r="AV16" s="299"/>
      <c r="AW16" s="299"/>
      <c r="AX16" s="299"/>
      <c r="AY16" s="299"/>
      <c r="AZ16" s="299"/>
      <c r="BA16" s="299"/>
      <c r="BB16" s="299"/>
      <c r="BC16" s="299"/>
      <c r="BD16" s="299"/>
      <c r="BE16" s="299"/>
      <c r="BF16" s="299"/>
      <c r="BG16" s="299"/>
      <c r="BH16" s="299"/>
      <c r="BI16" s="299"/>
      <c r="BJ16" s="299"/>
      <c r="BK16" s="299"/>
      <c r="BL16" s="299"/>
      <c r="BM16" s="299"/>
      <c r="BN16" s="299"/>
      <c r="BO16" s="299"/>
      <c r="BP16" s="299"/>
      <c r="BQ16" s="299"/>
      <c r="BR16" s="299"/>
      <c r="BS16" s="299"/>
      <c r="BT16" s="299"/>
      <c r="BU16" s="299"/>
      <c r="BV16" s="299"/>
      <c r="BW16" s="299"/>
      <c r="BX16" s="299"/>
      <c r="BY16" s="299"/>
      <c r="BZ16" s="299"/>
      <c r="CA16" s="299"/>
      <c r="CB16" s="299"/>
      <c r="CC16" s="299"/>
      <c r="CD16" s="299"/>
      <c r="CE16" s="299"/>
      <c r="CF16" s="299"/>
      <c r="CG16" s="299"/>
      <c r="CH16" s="299"/>
      <c r="CI16" s="299"/>
      <c r="CJ16" s="299"/>
      <c r="CK16" s="299"/>
      <c r="CL16" s="299"/>
      <c r="CM16" s="299"/>
      <c r="CN16" s="299"/>
      <c r="CO16" s="299"/>
      <c r="CP16" s="299"/>
      <c r="CQ16" s="299"/>
      <c r="CR16" s="299"/>
      <c r="CS16" s="299"/>
      <c r="CT16" s="299"/>
      <c r="CU16" s="299"/>
      <c r="CV16" s="299"/>
      <c r="CW16" s="299"/>
      <c r="CX16" s="299"/>
      <c r="CY16" s="299"/>
      <c r="CZ16" s="299"/>
      <c r="DA16" s="299"/>
      <c r="DB16" s="299"/>
      <c r="DC16" s="299"/>
      <c r="DD16" s="299"/>
      <c r="DE16" s="299"/>
      <c r="DF16" s="299"/>
      <c r="DG16" s="299"/>
      <c r="DH16" s="299"/>
      <c r="DI16" s="299"/>
      <c r="DJ16" s="299"/>
      <c r="DK16" s="299"/>
      <c r="DL16" s="299"/>
      <c r="DM16" s="299"/>
      <c r="DN16" s="299"/>
      <c r="DO16" s="299"/>
      <c r="DP16" s="299"/>
      <c r="DQ16" s="299"/>
      <c r="DR16" s="299"/>
      <c r="DS16" s="299"/>
      <c r="DT16" s="299"/>
      <c r="DU16" s="299"/>
      <c r="DV16" s="299"/>
      <c r="DW16" s="299"/>
      <c r="DX16" s="299"/>
      <c r="DY16" s="299"/>
      <c r="DZ16" s="299"/>
      <c r="EA16" s="299"/>
      <c r="EB16" s="299"/>
      <c r="EC16" s="299"/>
      <c r="ED16" s="299"/>
      <c r="EE16" s="299"/>
      <c r="EF16" s="299"/>
      <c r="EG16" s="299"/>
      <c r="EH16" s="299"/>
      <c r="EI16" s="299"/>
      <c r="EJ16" s="299"/>
      <c r="EK16" s="299"/>
      <c r="EL16" s="299"/>
      <c r="EM16" s="299"/>
      <c r="EN16" s="299"/>
      <c r="EO16" s="299"/>
      <c r="EP16" s="299"/>
      <c r="EQ16" s="299"/>
      <c r="ER16" s="299"/>
      <c r="ES16" s="299"/>
      <c r="ET16" s="299"/>
      <c r="EU16" s="299"/>
      <c r="EV16" s="299"/>
      <c r="EW16" s="299"/>
      <c r="EX16" s="299"/>
      <c r="EY16" s="299"/>
      <c r="EZ16" s="299"/>
      <c r="FA16" s="299"/>
      <c r="FB16" s="299"/>
      <c r="FC16" s="299"/>
      <c r="FD16" s="299"/>
      <c r="FE16" s="299"/>
      <c r="FF16" s="299"/>
      <c r="FG16" s="299"/>
      <c r="FH16" s="299"/>
      <c r="FI16" s="299"/>
      <c r="FJ16" s="299"/>
      <c r="FK16" s="299"/>
      <c r="FL16" s="299"/>
      <c r="FM16" s="299"/>
      <c r="FN16" s="299"/>
      <c r="FO16" s="299"/>
      <c r="FP16" s="299"/>
      <c r="FQ16" s="299"/>
      <c r="FR16" s="299"/>
      <c r="FS16" s="299"/>
      <c r="FT16" s="299"/>
      <c r="FU16" s="299"/>
      <c r="FV16" s="299"/>
      <c r="FW16" s="299"/>
      <c r="FX16" s="299"/>
      <c r="FY16" s="299"/>
      <c r="FZ16" s="299"/>
      <c r="GA16" s="299"/>
      <c r="GB16" s="299"/>
      <c r="GC16" s="299"/>
      <c r="GD16" s="299"/>
      <c r="GE16" s="299"/>
      <c r="GF16" s="299"/>
      <c r="GG16" s="299"/>
      <c r="GH16" s="299"/>
      <c r="GI16" s="299"/>
      <c r="GJ16" s="299"/>
      <c r="GK16" s="299"/>
      <c r="GL16" s="299"/>
      <c r="GM16" s="299"/>
      <c r="GN16" s="299"/>
      <c r="GO16" s="299"/>
      <c r="GP16" s="299"/>
      <c r="GQ16" s="299"/>
      <c r="GR16" s="299"/>
      <c r="GS16" s="299"/>
      <c r="GT16" s="299"/>
      <c r="GU16" s="299"/>
      <c r="GV16" s="299"/>
      <c r="GW16" s="299"/>
      <c r="GX16" s="299"/>
      <c r="GY16" s="299"/>
      <c r="GZ16" s="299"/>
      <c r="HA16" s="299"/>
      <c r="HB16" s="299"/>
      <c r="HC16" s="299"/>
      <c r="HD16" s="299"/>
      <c r="HE16" s="299"/>
      <c r="HF16" s="299"/>
      <c r="HG16" s="299"/>
      <c r="HH16" s="299"/>
      <c r="HI16" s="299"/>
      <c r="HJ16" s="299"/>
      <c r="HK16" s="299"/>
      <c r="HL16" s="299"/>
      <c r="HM16" s="299"/>
      <c r="HN16" s="299"/>
      <c r="HO16" s="299"/>
      <c r="HP16" s="299"/>
      <c r="HQ16" s="299"/>
      <c r="HR16" s="299"/>
      <c r="HS16" s="299"/>
      <c r="HT16" s="299"/>
      <c r="HU16" s="299"/>
      <c r="HV16" s="299"/>
      <c r="HW16" s="299"/>
      <c r="HX16" s="299"/>
      <c r="HY16" s="299"/>
      <c r="HZ16" s="299"/>
      <c r="IA16" s="299"/>
      <c r="IB16" s="299"/>
      <c r="IC16" s="299"/>
      <c r="ID16" s="299"/>
      <c r="IE16" s="299"/>
      <c r="IF16" s="299"/>
      <c r="IG16" s="299"/>
      <c r="IH16" s="299"/>
      <c r="II16" s="299"/>
      <c r="IJ16" s="299"/>
      <c r="IK16" s="299"/>
      <c r="IL16" s="299"/>
      <c r="IM16" s="299"/>
      <c r="IN16" s="299"/>
    </row>
  </sheetData>
  <sheetProtection formatCells="0" formatColumns="0" formatRows="0"/>
  <mergeCells count="17">
    <mergeCell ref="A2:O2"/>
    <mergeCell ref="N3:O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s>
  <printOptions horizontalCentered="1"/>
  <pageMargins left="0.393700787401575" right="0.393700787401575" top="0.472440963655006" bottom="0.472440963655006" header="0.354330699274859" footer="0.314960634614539"/>
  <pageSetup paperSize="9" scale="84" orientation="landscape"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7"/>
  <sheetViews>
    <sheetView showGridLines="0" showZeros="0" workbookViewId="0">
      <selection activeCell="I14" sqref="I14"/>
    </sheetView>
  </sheetViews>
  <sheetFormatPr defaultColWidth="9" defaultRowHeight="10.8"/>
  <cols>
    <col min="1" max="1" width="20.375" customWidth="1"/>
    <col min="2" max="2" width="13.875" customWidth="1"/>
    <col min="3" max="3" width="19.625" customWidth="1"/>
    <col min="4" max="4" width="23.125" customWidth="1"/>
    <col min="5" max="5" width="14.125" customWidth="1"/>
    <col min="6" max="6" width="13.5" customWidth="1"/>
    <col min="7" max="7" width="13.625" customWidth="1"/>
    <col min="8" max="8" width="14" customWidth="1"/>
    <col min="9" max="9" width="14.125" customWidth="1"/>
    <col min="10" max="10" width="13.5" customWidth="1"/>
    <col min="12" max="12" width="12.375" customWidth="1"/>
    <col min="13" max="14" width="11.125" customWidth="1"/>
    <col min="15" max="15" width="13" customWidth="1"/>
    <col min="17" max="17" width="12.125" customWidth="1"/>
  </cols>
  <sheetData>
    <row r="1" ht="12" customHeight="1" spans="1:17">
      <c r="A1" s="225"/>
      <c r="B1" s="225"/>
      <c r="C1" s="225"/>
      <c r="D1" s="225"/>
      <c r="E1" s="225"/>
      <c r="F1" s="225"/>
      <c r="G1" s="225"/>
      <c r="H1" s="225"/>
      <c r="I1" s="225"/>
      <c r="J1" s="225"/>
      <c r="K1" s="192"/>
      <c r="L1" s="233"/>
      <c r="M1" s="234"/>
      <c r="N1" s="234"/>
      <c r="O1" s="234"/>
      <c r="P1" s="234"/>
      <c r="Q1" s="289" t="s">
        <v>221</v>
      </c>
    </row>
    <row r="2" ht="18.75" customHeight="1" spans="1:17">
      <c r="A2" s="245" t="s">
        <v>222</v>
      </c>
      <c r="B2" s="245"/>
      <c r="C2" s="245"/>
      <c r="D2" s="245"/>
      <c r="E2" s="245"/>
      <c r="F2" s="245"/>
      <c r="G2" s="245"/>
      <c r="H2" s="245"/>
      <c r="I2" s="245"/>
      <c r="J2" s="245"/>
      <c r="K2" s="245"/>
      <c r="L2" s="245"/>
      <c r="M2" s="245"/>
      <c r="N2" s="245"/>
      <c r="O2" s="245"/>
      <c r="P2" s="245"/>
      <c r="Q2" s="245"/>
    </row>
    <row r="3" ht="12" customHeight="1" spans="1:17">
      <c r="A3" s="228"/>
      <c r="B3" s="228"/>
      <c r="C3" s="228"/>
      <c r="D3" s="228"/>
      <c r="E3" s="228"/>
      <c r="F3" s="228"/>
      <c r="G3" s="228"/>
      <c r="H3" s="228"/>
      <c r="I3" s="228"/>
      <c r="J3" s="228"/>
      <c r="K3" s="192"/>
      <c r="L3" s="237"/>
      <c r="M3" s="234"/>
      <c r="N3" s="234"/>
      <c r="O3" s="234"/>
      <c r="P3" s="234"/>
      <c r="Q3" s="235" t="s">
        <v>90</v>
      </c>
    </row>
    <row r="4" ht="24" customHeight="1" spans="1:17">
      <c r="A4" s="229" t="s">
        <v>92</v>
      </c>
      <c r="B4" s="229" t="s">
        <v>112</v>
      </c>
      <c r="C4" s="229" t="s">
        <v>223</v>
      </c>
      <c r="D4" s="229" t="s">
        <v>224</v>
      </c>
      <c r="E4" s="276" t="s">
        <v>114</v>
      </c>
      <c r="F4" s="194" t="s">
        <v>94</v>
      </c>
      <c r="G4" s="194"/>
      <c r="H4" s="194"/>
      <c r="I4" s="215" t="s">
        <v>95</v>
      </c>
      <c r="J4" s="249" t="s">
        <v>96</v>
      </c>
      <c r="K4" s="249" t="s">
        <v>97</v>
      </c>
      <c r="L4" s="249"/>
      <c r="M4" s="249" t="s">
        <v>98</v>
      </c>
      <c r="N4" s="285" t="s">
        <v>225</v>
      </c>
      <c r="O4" s="229" t="s">
        <v>99</v>
      </c>
      <c r="P4" s="229" t="s">
        <v>100</v>
      </c>
      <c r="Q4" s="290" t="s">
        <v>101</v>
      </c>
    </row>
    <row r="5" ht="12" customHeight="1" spans="1:17">
      <c r="A5" s="229"/>
      <c r="B5" s="229"/>
      <c r="C5" s="229"/>
      <c r="D5" s="229"/>
      <c r="E5" s="277"/>
      <c r="F5" s="260" t="s">
        <v>115</v>
      </c>
      <c r="G5" s="280" t="s">
        <v>103</v>
      </c>
      <c r="H5" s="205" t="s">
        <v>104</v>
      </c>
      <c r="I5" s="194"/>
      <c r="J5" s="249"/>
      <c r="K5" s="249"/>
      <c r="L5" s="249"/>
      <c r="M5" s="249"/>
      <c r="N5" s="286"/>
      <c r="O5" s="229"/>
      <c r="P5" s="229"/>
      <c r="Q5" s="291"/>
    </row>
    <row r="6" ht="24" customHeight="1" spans="1:17">
      <c r="A6" s="229"/>
      <c r="B6" s="229"/>
      <c r="C6" s="229"/>
      <c r="D6" s="229"/>
      <c r="E6" s="277"/>
      <c r="F6" s="216"/>
      <c r="G6" s="217"/>
      <c r="H6" s="281"/>
      <c r="I6" s="194"/>
      <c r="J6" s="249"/>
      <c r="K6" s="249" t="s">
        <v>105</v>
      </c>
      <c r="L6" s="249" t="s">
        <v>106</v>
      </c>
      <c r="M6" s="249"/>
      <c r="N6" s="287"/>
      <c r="O6" s="229"/>
      <c r="P6" s="229"/>
      <c r="Q6" s="292"/>
    </row>
    <row r="7" s="98" customFormat="1" ht="35.25" customHeight="1" spans="1:17">
      <c r="A7" s="231" t="s">
        <v>107</v>
      </c>
      <c r="B7" s="249"/>
      <c r="C7" s="249"/>
      <c r="D7" s="231"/>
      <c r="E7" s="282">
        <f>SUM(E8:E17)</f>
        <v>5470000</v>
      </c>
      <c r="F7" s="282">
        <f>SUM(F8:F17)</f>
        <v>5470000</v>
      </c>
      <c r="G7" s="282">
        <f>SUM(G8:G17)</f>
        <v>5470000</v>
      </c>
      <c r="H7" s="282">
        <v>0</v>
      </c>
      <c r="I7" s="282">
        <v>0</v>
      </c>
      <c r="J7" s="282">
        <v>0</v>
      </c>
      <c r="K7" s="282">
        <v>0</v>
      </c>
      <c r="L7" s="288">
        <v>0</v>
      </c>
      <c r="M7" s="282">
        <v>0</v>
      </c>
      <c r="N7" s="282">
        <v>0</v>
      </c>
      <c r="O7" s="282">
        <v>0</v>
      </c>
      <c r="P7" s="282">
        <v>0</v>
      </c>
      <c r="Q7" s="282">
        <v>0</v>
      </c>
    </row>
    <row r="8" ht="29.4" customHeight="1" spans="1:17">
      <c r="A8" s="231" t="s">
        <v>226</v>
      </c>
      <c r="B8" s="251">
        <v>2130302</v>
      </c>
      <c r="C8" s="283" t="s">
        <v>119</v>
      </c>
      <c r="D8" s="250" t="s">
        <v>227</v>
      </c>
      <c r="E8" s="282">
        <v>50000</v>
      </c>
      <c r="F8" s="282">
        <v>50000</v>
      </c>
      <c r="G8" s="282">
        <v>50000</v>
      </c>
      <c r="H8" s="284"/>
      <c r="I8" s="284"/>
      <c r="J8" s="284"/>
      <c r="K8" s="284"/>
      <c r="L8" s="284"/>
      <c r="M8" s="284"/>
      <c r="N8" s="284"/>
      <c r="O8" s="284"/>
      <c r="P8" s="284"/>
      <c r="Q8" s="284"/>
    </row>
    <row r="9" ht="29.4" customHeight="1" spans="1:17">
      <c r="A9" s="231" t="s">
        <v>226</v>
      </c>
      <c r="B9" s="251">
        <v>2130302</v>
      </c>
      <c r="C9" s="283" t="s">
        <v>119</v>
      </c>
      <c r="D9" s="250" t="s">
        <v>228</v>
      </c>
      <c r="E9" s="282">
        <v>250000</v>
      </c>
      <c r="F9" s="282">
        <v>250000</v>
      </c>
      <c r="G9" s="282">
        <v>250000</v>
      </c>
      <c r="H9" s="284"/>
      <c r="I9" s="284"/>
      <c r="J9" s="284"/>
      <c r="K9" s="284"/>
      <c r="L9" s="284"/>
      <c r="M9" s="284"/>
      <c r="N9" s="284"/>
      <c r="O9" s="284"/>
      <c r="P9" s="284"/>
      <c r="Q9" s="284"/>
    </row>
    <row r="10" ht="29.4" customHeight="1" spans="1:17">
      <c r="A10" s="231" t="s">
        <v>226</v>
      </c>
      <c r="B10" s="251">
        <v>2130302</v>
      </c>
      <c r="C10" s="283" t="s">
        <v>119</v>
      </c>
      <c r="D10" s="250" t="s">
        <v>229</v>
      </c>
      <c r="E10" s="282">
        <v>30000</v>
      </c>
      <c r="F10" s="282">
        <v>30000</v>
      </c>
      <c r="G10" s="282">
        <v>30000</v>
      </c>
      <c r="H10" s="284"/>
      <c r="I10" s="284"/>
      <c r="J10" s="284"/>
      <c r="K10" s="284"/>
      <c r="L10" s="284"/>
      <c r="M10" s="284"/>
      <c r="N10" s="284"/>
      <c r="O10" s="284"/>
      <c r="P10" s="284"/>
      <c r="Q10" s="284"/>
    </row>
    <row r="11" ht="29.4" customHeight="1" spans="1:17">
      <c r="A11" s="231" t="s">
        <v>226</v>
      </c>
      <c r="B11" s="251">
        <v>2130302</v>
      </c>
      <c r="C11" s="283" t="s">
        <v>119</v>
      </c>
      <c r="D11" s="250" t="s">
        <v>230</v>
      </c>
      <c r="E11" s="282">
        <v>1300000</v>
      </c>
      <c r="F11" s="282">
        <v>1300000</v>
      </c>
      <c r="G11" s="282">
        <v>1300000</v>
      </c>
      <c r="H11" s="284"/>
      <c r="I11" s="284"/>
      <c r="J11" s="284"/>
      <c r="K11" s="284"/>
      <c r="L11" s="284"/>
      <c r="M11" s="284"/>
      <c r="N11" s="284"/>
      <c r="O11" s="284"/>
      <c r="P11" s="284"/>
      <c r="Q11" s="284"/>
    </row>
    <row r="12" ht="29.4" customHeight="1" spans="1:17">
      <c r="A12" s="231" t="s">
        <v>226</v>
      </c>
      <c r="B12" s="251">
        <v>2130302</v>
      </c>
      <c r="C12" s="283" t="s">
        <v>119</v>
      </c>
      <c r="D12" s="250" t="s">
        <v>231</v>
      </c>
      <c r="E12" s="282">
        <v>3100000</v>
      </c>
      <c r="F12" s="282">
        <v>3100000</v>
      </c>
      <c r="G12" s="282">
        <v>3100000</v>
      </c>
      <c r="H12" s="284"/>
      <c r="I12" s="284"/>
      <c r="J12" s="284"/>
      <c r="K12" s="284"/>
      <c r="L12" s="284"/>
      <c r="M12" s="284"/>
      <c r="N12" s="284"/>
      <c r="O12" s="284"/>
      <c r="P12" s="284"/>
      <c r="Q12" s="284"/>
    </row>
    <row r="13" ht="29.4" customHeight="1" spans="1:17">
      <c r="A13" s="231" t="s">
        <v>226</v>
      </c>
      <c r="B13" s="251">
        <v>2130302</v>
      </c>
      <c r="C13" s="283" t="s">
        <v>119</v>
      </c>
      <c r="D13" s="250" t="s">
        <v>232</v>
      </c>
      <c r="E13" s="282">
        <v>500000</v>
      </c>
      <c r="F13" s="282">
        <v>500000</v>
      </c>
      <c r="G13" s="282">
        <v>500000</v>
      </c>
      <c r="H13" s="284"/>
      <c r="I13" s="284"/>
      <c r="J13" s="284"/>
      <c r="K13" s="284"/>
      <c r="L13" s="284"/>
      <c r="M13" s="284"/>
      <c r="N13" s="284"/>
      <c r="O13" s="284"/>
      <c r="P13" s="284"/>
      <c r="Q13" s="284"/>
    </row>
    <row r="14" ht="29.4" customHeight="1" spans="1:17">
      <c r="A14" s="231" t="s">
        <v>226</v>
      </c>
      <c r="B14" s="251">
        <v>2130302</v>
      </c>
      <c r="C14" s="283" t="s">
        <v>119</v>
      </c>
      <c r="D14" s="250" t="s">
        <v>233</v>
      </c>
      <c r="E14" s="282">
        <v>150000</v>
      </c>
      <c r="F14" s="282">
        <v>150000</v>
      </c>
      <c r="G14" s="282">
        <v>150000</v>
      </c>
      <c r="H14" s="284"/>
      <c r="I14" s="284"/>
      <c r="J14" s="284"/>
      <c r="K14" s="284"/>
      <c r="L14" s="284"/>
      <c r="M14" s="284"/>
      <c r="N14" s="284"/>
      <c r="O14" s="284"/>
      <c r="P14" s="284"/>
      <c r="Q14" s="284"/>
    </row>
    <row r="15" ht="36" customHeight="1" spans="1:17">
      <c r="A15" s="231" t="s">
        <v>226</v>
      </c>
      <c r="B15" s="251">
        <v>2130302</v>
      </c>
      <c r="C15" s="283" t="s">
        <v>119</v>
      </c>
      <c r="D15" s="250" t="s">
        <v>234</v>
      </c>
      <c r="E15" s="282">
        <v>90000</v>
      </c>
      <c r="F15" s="282">
        <v>90000</v>
      </c>
      <c r="G15" s="282">
        <v>90000</v>
      </c>
      <c r="H15" s="284"/>
      <c r="I15" s="284"/>
      <c r="J15" s="284"/>
      <c r="K15" s="284"/>
      <c r="L15" s="284"/>
      <c r="M15" s="284"/>
      <c r="N15" s="284"/>
      <c r="O15" s="284"/>
      <c r="P15" s="284"/>
      <c r="Q15" s="284"/>
    </row>
    <row r="16" ht="36" customHeight="1" spans="1:17">
      <c r="A16" s="231"/>
      <c r="B16" s="251"/>
      <c r="C16" s="283"/>
      <c r="D16" s="250"/>
      <c r="E16" s="282"/>
      <c r="F16" s="282"/>
      <c r="G16" s="282"/>
      <c r="H16" s="284"/>
      <c r="I16" s="284"/>
      <c r="J16" s="284"/>
      <c r="K16" s="284"/>
      <c r="L16" s="284"/>
      <c r="M16" s="284"/>
      <c r="N16" s="284"/>
      <c r="O16" s="284"/>
      <c r="P16" s="284"/>
      <c r="Q16" s="284"/>
    </row>
    <row r="17" ht="36" customHeight="1" spans="1:17">
      <c r="A17" s="231"/>
      <c r="B17" s="251"/>
      <c r="C17" s="283"/>
      <c r="D17" s="250"/>
      <c r="E17" s="282"/>
      <c r="F17" s="282"/>
      <c r="G17" s="282"/>
      <c r="H17" s="284"/>
      <c r="I17" s="284"/>
      <c r="J17" s="284"/>
      <c r="K17" s="284"/>
      <c r="L17" s="284"/>
      <c r="M17" s="284"/>
      <c r="N17" s="284"/>
      <c r="O17" s="284"/>
      <c r="P17" s="284"/>
      <c r="Q17" s="284"/>
    </row>
  </sheetData>
  <sheetProtection formatCells="0" formatColumns="0" formatRows="0"/>
  <mergeCells count="18">
    <mergeCell ref="A2:Q2"/>
    <mergeCell ref="F4:H4"/>
    <mergeCell ref="A4:A6"/>
    <mergeCell ref="B4:B6"/>
    <mergeCell ref="C4:C6"/>
    <mergeCell ref="D4:D6"/>
    <mergeCell ref="E4:E6"/>
    <mergeCell ref="F5:F6"/>
    <mergeCell ref="G5:G6"/>
    <mergeCell ref="H5:H6"/>
    <mergeCell ref="I4:I6"/>
    <mergeCell ref="J4:J6"/>
    <mergeCell ref="M4:M6"/>
    <mergeCell ref="N4:N6"/>
    <mergeCell ref="O4:O6"/>
    <mergeCell ref="P4:P6"/>
    <mergeCell ref="Q4:Q6"/>
    <mergeCell ref="K4:L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6"/>
  <sheetViews>
    <sheetView showGridLines="0" showZeros="0" workbookViewId="0">
      <selection activeCell="U1" sqref="U1"/>
    </sheetView>
  </sheetViews>
  <sheetFormatPr defaultColWidth="9.125" defaultRowHeight="10.8"/>
  <cols>
    <col min="1" max="2" width="10.125" style="98" customWidth="1"/>
    <col min="3" max="3" width="35.625" style="98" customWidth="1"/>
    <col min="4" max="4" width="15.125" style="98" customWidth="1"/>
    <col min="5" max="21" width="9.125" style="98" customWidth="1"/>
    <col min="22" max="22" width="6.875" style="98" customWidth="1"/>
    <col min="23" max="16384" width="9.125" style="98"/>
  </cols>
  <sheetData>
    <row r="1" ht="24.75" customHeight="1" spans="1:22">
      <c r="A1" s="244"/>
      <c r="B1" s="244"/>
      <c r="C1" s="244"/>
      <c r="D1" s="244"/>
      <c r="E1" s="244"/>
      <c r="F1" s="244"/>
      <c r="G1" s="244"/>
      <c r="H1" s="244"/>
      <c r="I1" s="244"/>
      <c r="J1" s="244"/>
      <c r="K1" s="244"/>
      <c r="L1" s="244"/>
      <c r="M1" s="244"/>
      <c r="N1" s="244"/>
      <c r="O1" s="244"/>
      <c r="P1" s="220"/>
      <c r="Q1" s="220"/>
      <c r="R1" s="220"/>
      <c r="S1" s="192"/>
      <c r="T1" s="192"/>
      <c r="U1" s="279" t="s">
        <v>235</v>
      </c>
      <c r="V1" s="192"/>
    </row>
    <row r="2" ht="24.75" customHeight="1" spans="1:22">
      <c r="A2" s="245" t="s">
        <v>236</v>
      </c>
      <c r="B2" s="245"/>
      <c r="C2" s="245"/>
      <c r="D2" s="245"/>
      <c r="E2" s="245"/>
      <c r="F2" s="245"/>
      <c r="G2" s="245"/>
      <c r="H2" s="245"/>
      <c r="I2" s="245"/>
      <c r="J2" s="245"/>
      <c r="K2" s="245"/>
      <c r="L2" s="245"/>
      <c r="M2" s="245"/>
      <c r="N2" s="245"/>
      <c r="O2" s="245"/>
      <c r="P2" s="245"/>
      <c r="Q2" s="245"/>
      <c r="R2" s="245"/>
      <c r="S2" s="245"/>
      <c r="T2" s="245"/>
      <c r="U2" s="245"/>
      <c r="V2" s="192"/>
    </row>
    <row r="3" ht="24.75" customHeight="1" spans="1:22">
      <c r="A3" s="246"/>
      <c r="B3" s="244"/>
      <c r="C3" s="244"/>
      <c r="D3" s="244"/>
      <c r="E3" s="244"/>
      <c r="F3" s="244"/>
      <c r="G3" s="244"/>
      <c r="H3" s="244"/>
      <c r="I3" s="244"/>
      <c r="J3" s="244"/>
      <c r="K3" s="244"/>
      <c r="L3" s="244"/>
      <c r="M3" s="244"/>
      <c r="N3" s="244"/>
      <c r="O3" s="244"/>
      <c r="P3" s="254"/>
      <c r="Q3" s="254"/>
      <c r="R3" s="254"/>
      <c r="S3" s="258"/>
      <c r="T3" s="243" t="s">
        <v>90</v>
      </c>
      <c r="U3" s="243"/>
      <c r="V3" s="192"/>
    </row>
    <row r="4" ht="24.75" customHeight="1" spans="1:22">
      <c r="A4" s="247" t="s">
        <v>112</v>
      </c>
      <c r="B4" s="230" t="s">
        <v>91</v>
      </c>
      <c r="C4" s="196" t="s">
        <v>113</v>
      </c>
      <c r="D4" s="276" t="s">
        <v>114</v>
      </c>
      <c r="E4" s="229" t="s">
        <v>145</v>
      </c>
      <c r="F4" s="229"/>
      <c r="G4" s="229"/>
      <c r="H4" s="230"/>
      <c r="I4" s="229" t="s">
        <v>146</v>
      </c>
      <c r="J4" s="229"/>
      <c r="K4" s="229"/>
      <c r="L4" s="229"/>
      <c r="M4" s="229"/>
      <c r="N4" s="229"/>
      <c r="O4" s="229"/>
      <c r="P4" s="229"/>
      <c r="Q4" s="229"/>
      <c r="R4" s="229"/>
      <c r="S4" s="259" t="s">
        <v>237</v>
      </c>
      <c r="T4" s="240" t="s">
        <v>148</v>
      </c>
      <c r="U4" s="260" t="s">
        <v>149</v>
      </c>
      <c r="V4" s="192"/>
    </row>
    <row r="5" ht="24.75" customHeight="1" spans="1:22">
      <c r="A5" s="247"/>
      <c r="B5" s="230"/>
      <c r="C5" s="196"/>
      <c r="D5" s="277"/>
      <c r="E5" s="240" t="s">
        <v>107</v>
      </c>
      <c r="F5" s="240" t="s">
        <v>151</v>
      </c>
      <c r="G5" s="240" t="s">
        <v>152</v>
      </c>
      <c r="H5" s="240" t="s">
        <v>153</v>
      </c>
      <c r="I5" s="240" t="s">
        <v>107</v>
      </c>
      <c r="J5" s="255" t="s">
        <v>154</v>
      </c>
      <c r="K5" s="278" t="s">
        <v>155</v>
      </c>
      <c r="L5" s="255" t="s">
        <v>156</v>
      </c>
      <c r="M5" s="278" t="s">
        <v>157</v>
      </c>
      <c r="N5" s="240" t="s">
        <v>158</v>
      </c>
      <c r="O5" s="240" t="s">
        <v>159</v>
      </c>
      <c r="P5" s="240" t="s">
        <v>160</v>
      </c>
      <c r="Q5" s="240" t="s">
        <v>161</v>
      </c>
      <c r="R5" s="240" t="s">
        <v>162</v>
      </c>
      <c r="S5" s="229"/>
      <c r="T5" s="229"/>
      <c r="U5" s="216"/>
      <c r="V5" s="192"/>
    </row>
    <row r="6" ht="30.75" customHeight="1" spans="1:22">
      <c r="A6" s="247"/>
      <c r="B6" s="230"/>
      <c r="C6" s="196"/>
      <c r="D6" s="277"/>
      <c r="E6" s="229"/>
      <c r="F6" s="229"/>
      <c r="G6" s="229"/>
      <c r="H6" s="229"/>
      <c r="I6" s="229"/>
      <c r="J6" s="256"/>
      <c r="K6" s="255"/>
      <c r="L6" s="256"/>
      <c r="M6" s="255"/>
      <c r="N6" s="229"/>
      <c r="O6" s="229"/>
      <c r="P6" s="229"/>
      <c r="Q6" s="229"/>
      <c r="R6" s="229"/>
      <c r="S6" s="229"/>
      <c r="T6" s="229"/>
      <c r="U6" s="216"/>
      <c r="V6" s="192"/>
    </row>
    <row r="7" s="98" customFormat="1" ht="24.75" customHeight="1" spans="1:22">
      <c r="A7" s="249"/>
      <c r="B7" s="250" t="s">
        <v>238</v>
      </c>
      <c r="C7" s="251" t="s">
        <v>226</v>
      </c>
      <c r="D7" s="250" t="s">
        <v>239</v>
      </c>
      <c r="E7" s="250" t="s">
        <v>239</v>
      </c>
      <c r="F7" s="250" t="s">
        <v>239</v>
      </c>
      <c r="G7" s="250" t="s">
        <v>239</v>
      </c>
      <c r="H7" s="250" t="s">
        <v>239</v>
      </c>
      <c r="I7" s="250" t="s">
        <v>239</v>
      </c>
      <c r="J7" s="250" t="s">
        <v>239</v>
      </c>
      <c r="K7" s="250" t="s">
        <v>239</v>
      </c>
      <c r="L7" s="250" t="s">
        <v>239</v>
      </c>
      <c r="M7" s="250" t="s">
        <v>239</v>
      </c>
      <c r="N7" s="250" t="s">
        <v>239</v>
      </c>
      <c r="O7" s="250" t="s">
        <v>239</v>
      </c>
      <c r="P7" s="250" t="s">
        <v>239</v>
      </c>
      <c r="Q7" s="250" t="s">
        <v>239</v>
      </c>
      <c r="R7" s="250" t="s">
        <v>239</v>
      </c>
      <c r="S7" s="250" t="s">
        <v>239</v>
      </c>
      <c r="T7" s="250" t="s">
        <v>239</v>
      </c>
      <c r="U7" s="250" t="s">
        <v>239</v>
      </c>
      <c r="V7" s="192"/>
    </row>
    <row r="8" customFormat="1" ht="33" customHeight="1"/>
    <row r="9" ht="18.9" customHeight="1" spans="1:22">
      <c r="A9" s="252"/>
      <c r="B9" s="252"/>
      <c r="C9" s="253"/>
      <c r="D9" s="220"/>
      <c r="E9" s="220"/>
      <c r="F9" s="220"/>
      <c r="G9" s="220"/>
      <c r="H9" s="220"/>
      <c r="I9" s="220"/>
      <c r="J9" s="220"/>
      <c r="K9" s="220"/>
      <c r="L9" s="220"/>
      <c r="M9" s="220"/>
      <c r="N9" s="220"/>
      <c r="O9" s="220"/>
      <c r="P9" s="220"/>
      <c r="Q9" s="220"/>
      <c r="R9" s="220"/>
      <c r="S9" s="192"/>
      <c r="T9" s="192"/>
      <c r="U9" s="261"/>
      <c r="V9" s="192"/>
    </row>
    <row r="10" ht="18.9" customHeight="1" spans="1:22">
      <c r="A10" s="252"/>
      <c r="B10" s="252"/>
      <c r="C10" s="253"/>
      <c r="D10" s="220"/>
      <c r="E10" s="220"/>
      <c r="F10" s="220"/>
      <c r="G10" s="220"/>
      <c r="H10" s="220"/>
      <c r="I10" s="220"/>
      <c r="J10" s="220"/>
      <c r="K10" s="220"/>
      <c r="L10" s="220"/>
      <c r="M10" s="220"/>
      <c r="N10" s="220"/>
      <c r="O10" s="220"/>
      <c r="P10" s="220"/>
      <c r="Q10" s="220"/>
      <c r="R10" s="220"/>
      <c r="S10" s="192"/>
      <c r="T10" s="192"/>
      <c r="U10" s="261"/>
      <c r="V10" s="192"/>
    </row>
    <row r="11" ht="18.9" customHeight="1" spans="1:22">
      <c r="A11" s="252"/>
      <c r="B11" s="252"/>
      <c r="C11" s="253"/>
      <c r="D11" s="220"/>
      <c r="E11" s="220"/>
      <c r="F11" s="220"/>
      <c r="G11" s="220"/>
      <c r="H11" s="220"/>
      <c r="I11" s="220"/>
      <c r="J11" s="220"/>
      <c r="K11" s="220"/>
      <c r="L11" s="220"/>
      <c r="M11" s="220"/>
      <c r="N11" s="220"/>
      <c r="O11" s="220"/>
      <c r="P11" s="220"/>
      <c r="Q11" s="220"/>
      <c r="R11" s="220"/>
      <c r="S11" s="192"/>
      <c r="T11" s="192"/>
      <c r="U11" s="261"/>
      <c r="V11" s="192"/>
    </row>
    <row r="12" ht="18.9" customHeight="1" spans="1:22">
      <c r="A12" s="252"/>
      <c r="B12" s="252"/>
      <c r="C12" s="253"/>
      <c r="D12" s="220"/>
      <c r="E12" s="220"/>
      <c r="F12" s="220"/>
      <c r="G12" s="220"/>
      <c r="H12" s="220"/>
      <c r="I12" s="220"/>
      <c r="J12" s="220"/>
      <c r="K12" s="220"/>
      <c r="L12" s="220"/>
      <c r="M12" s="220"/>
      <c r="N12" s="220"/>
      <c r="O12" s="220"/>
      <c r="P12" s="220"/>
      <c r="Q12" s="220"/>
      <c r="R12" s="220"/>
      <c r="S12" s="192"/>
      <c r="T12" s="192"/>
      <c r="U12" s="261"/>
      <c r="V12" s="192"/>
    </row>
    <row r="13" ht="18.9" customHeight="1" spans="1:22">
      <c r="A13" s="252"/>
      <c r="B13" s="252"/>
      <c r="C13" s="253"/>
      <c r="D13" s="220"/>
      <c r="E13" s="220"/>
      <c r="F13" s="220"/>
      <c r="G13" s="220"/>
      <c r="H13" s="220"/>
      <c r="I13" s="220"/>
      <c r="J13" s="220"/>
      <c r="K13" s="220"/>
      <c r="L13" s="220"/>
      <c r="M13" s="220"/>
      <c r="N13" s="220"/>
      <c r="O13" s="220"/>
      <c r="P13" s="220"/>
      <c r="Q13" s="220"/>
      <c r="R13" s="220"/>
      <c r="S13" s="192"/>
      <c r="T13" s="192"/>
      <c r="U13" s="261"/>
      <c r="V13" s="192"/>
    </row>
    <row r="14" ht="18.9" customHeight="1" spans="1:22">
      <c r="A14" s="252"/>
      <c r="B14" s="252"/>
      <c r="C14" s="253"/>
      <c r="D14" s="220"/>
      <c r="E14" s="220"/>
      <c r="F14" s="220"/>
      <c r="G14" s="220"/>
      <c r="H14" s="220"/>
      <c r="I14" s="220"/>
      <c r="J14" s="220"/>
      <c r="K14" s="220"/>
      <c r="L14" s="220"/>
      <c r="M14" s="220"/>
      <c r="N14" s="220"/>
      <c r="O14" s="220"/>
      <c r="P14" s="220"/>
      <c r="Q14" s="220"/>
      <c r="R14" s="220"/>
      <c r="S14" s="192"/>
      <c r="T14" s="192"/>
      <c r="U14" s="261"/>
      <c r="V14" s="192"/>
    </row>
    <row r="15" ht="18.9" customHeight="1" spans="1:22">
      <c r="A15" s="252"/>
      <c r="B15" s="252"/>
      <c r="C15" s="253"/>
      <c r="D15" s="220"/>
      <c r="E15" s="220"/>
      <c r="F15" s="220"/>
      <c r="G15" s="220"/>
      <c r="H15" s="220"/>
      <c r="I15" s="220"/>
      <c r="J15" s="220"/>
      <c r="K15" s="220"/>
      <c r="L15" s="220"/>
      <c r="M15" s="220"/>
      <c r="N15" s="220"/>
      <c r="O15" s="220"/>
      <c r="P15" s="220"/>
      <c r="Q15" s="220"/>
      <c r="R15" s="220"/>
      <c r="S15" s="192"/>
      <c r="T15" s="192"/>
      <c r="U15" s="261"/>
      <c r="V15" s="192"/>
    </row>
    <row r="16" ht="18.9" customHeight="1" spans="1:22">
      <c r="A16" s="252"/>
      <c r="B16" s="252"/>
      <c r="C16" s="253"/>
      <c r="D16" s="220"/>
      <c r="E16" s="220"/>
      <c r="F16" s="220"/>
      <c r="G16" s="220"/>
      <c r="H16" s="220"/>
      <c r="I16" s="220"/>
      <c r="J16" s="220"/>
      <c r="K16" s="220"/>
      <c r="L16" s="220"/>
      <c r="M16" s="220"/>
      <c r="N16" s="220"/>
      <c r="O16" s="220"/>
      <c r="P16" s="220"/>
      <c r="Q16" s="220"/>
      <c r="R16" s="220"/>
      <c r="S16" s="192"/>
      <c r="T16" s="192"/>
      <c r="U16" s="261"/>
      <c r="V16" s="192"/>
    </row>
    <row r="17" ht="18.9" customHeight="1" spans="1:22">
      <c r="A17" s="252"/>
      <c r="B17" s="252"/>
      <c r="C17" s="253"/>
      <c r="D17" s="220"/>
      <c r="E17" s="220"/>
      <c r="F17" s="220"/>
      <c r="G17" s="220"/>
      <c r="H17" s="220"/>
      <c r="I17" s="220"/>
      <c r="J17" s="220"/>
      <c r="K17" s="220"/>
      <c r="L17" s="220"/>
      <c r="M17" s="220"/>
      <c r="N17" s="220"/>
      <c r="O17" s="220"/>
      <c r="P17" s="220"/>
      <c r="Q17" s="220"/>
      <c r="R17" s="220"/>
      <c r="S17" s="192"/>
      <c r="T17" s="192"/>
      <c r="U17" s="261"/>
      <c r="V17" s="192"/>
    </row>
    <row r="18" ht="18.9" customHeight="1" spans="1:22">
      <c r="A18" s="252"/>
      <c r="B18" s="252"/>
      <c r="C18" s="253"/>
      <c r="D18" s="220"/>
      <c r="E18" s="220"/>
      <c r="F18" s="220"/>
      <c r="G18" s="220"/>
      <c r="H18" s="220"/>
      <c r="I18" s="220"/>
      <c r="J18" s="220"/>
      <c r="K18" s="220"/>
      <c r="L18" s="220"/>
      <c r="M18" s="220"/>
      <c r="N18" s="220"/>
      <c r="O18" s="220"/>
      <c r="P18" s="220"/>
      <c r="Q18" s="220"/>
      <c r="R18" s="220"/>
      <c r="S18" s="192"/>
      <c r="T18" s="192"/>
      <c r="U18" s="261"/>
      <c r="V18" s="192"/>
    </row>
    <row r="19" ht="12.75" customHeight="1" spans="1:22">
      <c r="A19"/>
      <c r="B19"/>
      <c r="C19"/>
      <c r="D19"/>
      <c r="E19"/>
      <c r="F19"/>
      <c r="G19"/>
      <c r="H19"/>
      <c r="I19"/>
      <c r="J19"/>
      <c r="K19"/>
      <c r="L19"/>
      <c r="M19"/>
      <c r="N19"/>
      <c r="O19"/>
      <c r="P19"/>
      <c r="Q19"/>
      <c r="R19"/>
      <c r="S19"/>
      <c r="T19"/>
      <c r="U19"/>
      <c r="V19"/>
    </row>
    <row r="20" ht="12.75" customHeight="1" spans="1:22">
      <c r="A20"/>
      <c r="B20"/>
      <c r="C20"/>
      <c r="D20"/>
      <c r="E20"/>
      <c r="F20"/>
      <c r="G20"/>
      <c r="H20"/>
      <c r="I20"/>
      <c r="J20"/>
      <c r="K20"/>
      <c r="L20"/>
      <c r="M20"/>
      <c r="N20"/>
      <c r="O20"/>
      <c r="P20"/>
      <c r="Q20"/>
      <c r="R20"/>
      <c r="S20"/>
      <c r="T20"/>
      <c r="U20"/>
      <c r="V20"/>
    </row>
    <row r="21" ht="12.75" customHeight="1" spans="1:22">
      <c r="A21"/>
      <c r="B21"/>
      <c r="C21"/>
      <c r="D21"/>
      <c r="E21"/>
      <c r="F21"/>
      <c r="G21"/>
      <c r="H21"/>
      <c r="I21"/>
      <c r="J21"/>
      <c r="K21"/>
      <c r="L21"/>
      <c r="M21"/>
      <c r="N21"/>
      <c r="O21"/>
      <c r="P21"/>
      <c r="Q21"/>
      <c r="R21"/>
      <c r="S21"/>
      <c r="T21"/>
      <c r="U21"/>
      <c r="V21"/>
    </row>
    <row r="22" ht="12.75" customHeight="1" spans="1:22">
      <c r="A22"/>
      <c r="B22"/>
      <c r="C22"/>
      <c r="D22"/>
      <c r="E22"/>
      <c r="F22"/>
      <c r="G22"/>
      <c r="H22"/>
      <c r="I22"/>
      <c r="J22"/>
      <c r="K22"/>
      <c r="L22"/>
      <c r="M22"/>
      <c r="N22"/>
      <c r="O22"/>
      <c r="P22"/>
      <c r="Q22"/>
      <c r="R22"/>
      <c r="S22"/>
      <c r="T22"/>
      <c r="U22"/>
      <c r="V22"/>
    </row>
    <row r="23" ht="12.75" customHeight="1" spans="1:22">
      <c r="A23"/>
      <c r="B23"/>
      <c r="C23"/>
      <c r="D23"/>
      <c r="E23"/>
      <c r="F23"/>
      <c r="G23"/>
      <c r="H23"/>
      <c r="I23"/>
      <c r="J23"/>
      <c r="K23"/>
      <c r="L23"/>
      <c r="M23"/>
      <c r="N23"/>
      <c r="O23"/>
      <c r="P23"/>
      <c r="Q23"/>
      <c r="R23"/>
      <c r="S23"/>
      <c r="T23"/>
      <c r="U23"/>
      <c r="V23"/>
    </row>
    <row r="24" ht="12.75" customHeight="1" spans="1:22">
      <c r="A24"/>
      <c r="B24"/>
      <c r="C24"/>
      <c r="D24"/>
      <c r="E24"/>
      <c r="F24"/>
      <c r="G24"/>
      <c r="H24"/>
      <c r="I24"/>
      <c r="J24"/>
      <c r="K24"/>
      <c r="L24"/>
      <c r="M24"/>
      <c r="N24"/>
      <c r="O24"/>
      <c r="P24"/>
      <c r="Q24"/>
      <c r="R24"/>
      <c r="S24"/>
      <c r="T24"/>
      <c r="U24"/>
      <c r="V24"/>
    </row>
    <row r="25" ht="12.75" customHeight="1" spans="1:22">
      <c r="A25"/>
      <c r="B25"/>
      <c r="C25"/>
      <c r="D25"/>
      <c r="E25"/>
      <c r="F25"/>
      <c r="G25"/>
      <c r="H25"/>
      <c r="I25"/>
      <c r="J25"/>
      <c r="K25"/>
      <c r="L25"/>
      <c r="M25"/>
      <c r="N25"/>
      <c r="O25"/>
      <c r="P25"/>
      <c r="Q25"/>
      <c r="R25"/>
      <c r="S25"/>
      <c r="T25"/>
      <c r="U25"/>
      <c r="V25"/>
    </row>
    <row r="26" ht="12.75" customHeight="1" spans="1:22">
      <c r="A26"/>
      <c r="B26"/>
      <c r="C26"/>
      <c r="D26"/>
      <c r="E26"/>
      <c r="F26"/>
      <c r="G26"/>
      <c r="H26"/>
      <c r="I26"/>
      <c r="J26"/>
      <c r="K26"/>
      <c r="L26"/>
      <c r="M26"/>
      <c r="N26"/>
      <c r="O26"/>
      <c r="P26"/>
      <c r="Q26"/>
      <c r="R26"/>
      <c r="S26"/>
      <c r="T26"/>
      <c r="U26"/>
      <c r="V26"/>
    </row>
    <row r="27" ht="12.75" customHeight="1" spans="1:22">
      <c r="A27"/>
      <c r="B27"/>
      <c r="C27"/>
      <c r="D27"/>
      <c r="E27"/>
      <c r="F27"/>
      <c r="G27"/>
      <c r="H27"/>
      <c r="I27"/>
      <c r="J27"/>
      <c r="K27"/>
      <c r="L27"/>
      <c r="M27"/>
      <c r="N27"/>
      <c r="O27"/>
      <c r="P27"/>
      <c r="Q27"/>
      <c r="R27"/>
      <c r="S27"/>
      <c r="T27"/>
      <c r="U27"/>
      <c r="V27"/>
    </row>
    <row r="28" ht="12.75" customHeight="1" spans="1:22">
      <c r="A28"/>
      <c r="B28"/>
      <c r="C28"/>
      <c r="D28"/>
      <c r="E28"/>
      <c r="F28"/>
      <c r="G28"/>
      <c r="H28"/>
      <c r="I28"/>
      <c r="J28"/>
      <c r="K28"/>
      <c r="L28"/>
      <c r="M28"/>
      <c r="N28"/>
      <c r="O28"/>
      <c r="P28"/>
      <c r="Q28"/>
      <c r="R28"/>
      <c r="S28"/>
      <c r="T28"/>
      <c r="U28"/>
      <c r="V28"/>
    </row>
    <row r="29" ht="12.75" customHeight="1" spans="1:22">
      <c r="A29"/>
      <c r="B29"/>
      <c r="C29"/>
      <c r="D29"/>
      <c r="E29"/>
      <c r="F29"/>
      <c r="G29"/>
      <c r="H29"/>
      <c r="I29"/>
      <c r="J29"/>
      <c r="K29"/>
      <c r="L29"/>
      <c r="M29"/>
      <c r="N29"/>
      <c r="O29"/>
      <c r="P29"/>
      <c r="Q29"/>
      <c r="R29"/>
      <c r="S29"/>
      <c r="T29"/>
      <c r="U29"/>
      <c r="V29"/>
    </row>
    <row r="30" ht="12.75" customHeight="1" spans="1:22">
      <c r="A30"/>
      <c r="B30"/>
      <c r="C30"/>
      <c r="D30"/>
      <c r="E30"/>
      <c r="F30"/>
      <c r="G30"/>
      <c r="H30"/>
      <c r="I30"/>
      <c r="J30"/>
      <c r="K30"/>
      <c r="L30"/>
      <c r="M30"/>
      <c r="N30"/>
      <c r="O30"/>
      <c r="P30"/>
      <c r="Q30"/>
      <c r="R30"/>
      <c r="S30"/>
      <c r="T30"/>
      <c r="U30"/>
      <c r="V30"/>
    </row>
    <row r="31" ht="12.75" customHeight="1" spans="1:22">
      <c r="A31"/>
      <c r="B31"/>
      <c r="C31"/>
      <c r="D31"/>
      <c r="E31"/>
      <c r="F31"/>
      <c r="G31"/>
      <c r="H31"/>
      <c r="I31"/>
      <c r="J31"/>
      <c r="K31"/>
      <c r="L31"/>
      <c r="M31"/>
      <c r="N31"/>
      <c r="O31"/>
      <c r="P31"/>
      <c r="Q31"/>
      <c r="R31"/>
      <c r="S31"/>
      <c r="T31"/>
      <c r="U31"/>
      <c r="V31"/>
    </row>
    <row r="32" ht="12.75" customHeight="1" spans="1:22">
      <c r="A32"/>
      <c r="B32"/>
      <c r="C32"/>
      <c r="D32"/>
      <c r="E32"/>
      <c r="F32"/>
      <c r="G32"/>
      <c r="H32"/>
      <c r="I32"/>
      <c r="J32"/>
      <c r="K32"/>
      <c r="L32"/>
      <c r="M32"/>
      <c r="N32"/>
      <c r="O32"/>
      <c r="P32"/>
      <c r="Q32"/>
      <c r="R32"/>
      <c r="S32"/>
      <c r="T32"/>
      <c r="U32"/>
      <c r="V32"/>
    </row>
    <row r="33" ht="12.75" customHeight="1" spans="1:22">
      <c r="A33"/>
      <c r="B33"/>
      <c r="C33"/>
      <c r="D33"/>
      <c r="E33"/>
      <c r="F33"/>
      <c r="G33"/>
      <c r="H33"/>
      <c r="I33"/>
      <c r="J33"/>
      <c r="K33"/>
      <c r="L33"/>
      <c r="M33"/>
      <c r="N33"/>
      <c r="O33"/>
      <c r="P33"/>
      <c r="Q33"/>
      <c r="R33"/>
      <c r="S33"/>
      <c r="T33"/>
      <c r="U33"/>
      <c r="V33"/>
    </row>
    <row r="34" ht="12.75" customHeight="1" spans="1:22">
      <c r="A34"/>
      <c r="B34"/>
      <c r="C34"/>
      <c r="D34"/>
      <c r="E34"/>
      <c r="F34"/>
      <c r="G34"/>
      <c r="H34"/>
      <c r="I34"/>
      <c r="J34"/>
      <c r="K34"/>
      <c r="L34"/>
      <c r="M34"/>
      <c r="N34"/>
      <c r="O34"/>
      <c r="P34"/>
      <c r="Q34"/>
      <c r="R34"/>
      <c r="S34"/>
      <c r="T34"/>
      <c r="U34"/>
      <c r="V34"/>
    </row>
    <row r="35" ht="12.75" customHeight="1" spans="1:22">
      <c r="A35"/>
      <c r="B35"/>
      <c r="C35"/>
      <c r="D35"/>
      <c r="E35"/>
      <c r="F35"/>
      <c r="G35"/>
      <c r="H35"/>
      <c r="I35"/>
      <c r="J35"/>
      <c r="K35"/>
      <c r="L35"/>
      <c r="M35"/>
      <c r="N35"/>
      <c r="O35"/>
      <c r="P35"/>
      <c r="Q35"/>
      <c r="R35"/>
      <c r="S35"/>
      <c r="T35"/>
      <c r="U35"/>
      <c r="V35"/>
    </row>
    <row r="36" ht="12.75" customHeight="1" spans="1:22">
      <c r="A36" s="192"/>
      <c r="B36" s="192"/>
      <c r="C36" s="192"/>
      <c r="D36" s="192"/>
      <c r="E36" s="192"/>
      <c r="F36" s="192"/>
      <c r="G36" s="192"/>
      <c r="H36" s="192"/>
      <c r="I36" s="192"/>
      <c r="J36" s="192"/>
      <c r="K36" s="192"/>
      <c r="L36" s="192"/>
      <c r="M36" s="192"/>
      <c r="N36" s="192"/>
      <c r="O36" s="192"/>
      <c r="P36" s="192"/>
      <c r="Q36" s="192"/>
      <c r="R36" s="192"/>
      <c r="S36" s="192"/>
      <c r="T36" s="192"/>
      <c r="U36" s="192"/>
      <c r="V36" s="192"/>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5" orientation="landscape"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showGridLines="0" showZeros="0" workbookViewId="0">
      <selection activeCell="B7" sqref="B7"/>
    </sheetView>
  </sheetViews>
  <sheetFormatPr defaultColWidth="9" defaultRowHeight="10.8" outlineLevelCol="2"/>
  <cols>
    <col min="1" max="1" width="37.125" customWidth="1"/>
    <col min="2" max="2" width="32.125" customWidth="1"/>
    <col min="3" max="3" width="25.375" customWidth="1"/>
  </cols>
  <sheetData>
    <row r="1" ht="11.25" customHeight="1" spans="3:3">
      <c r="C1" s="269" t="s">
        <v>240</v>
      </c>
    </row>
    <row r="2" ht="24" customHeight="1" spans="1:3">
      <c r="A2" s="270" t="s">
        <v>241</v>
      </c>
      <c r="B2" s="270"/>
      <c r="C2" s="270"/>
    </row>
    <row r="3" ht="18" customHeight="1" spans="1:3">
      <c r="A3" s="270"/>
      <c r="B3" s="270"/>
      <c r="C3" s="270"/>
    </row>
    <row r="4" ht="18" customHeight="1" spans="1:3">
      <c r="A4" s="271" t="s">
        <v>242</v>
      </c>
      <c r="B4" s="270"/>
      <c r="C4" s="272" t="s">
        <v>90</v>
      </c>
    </row>
    <row r="5" ht="25.5" customHeight="1" spans="1:3">
      <c r="A5" s="273" t="s">
        <v>243</v>
      </c>
      <c r="B5" s="273" t="s">
        <v>244</v>
      </c>
      <c r="C5" s="273" t="s">
        <v>245</v>
      </c>
    </row>
    <row r="6" s="98" customFormat="1" ht="25.5" customHeight="1" spans="1:3">
      <c r="A6" s="274" t="s">
        <v>107</v>
      </c>
      <c r="B6" s="142">
        <f>SUM(B7:B11)</f>
        <v>863000</v>
      </c>
      <c r="C6" s="212"/>
    </row>
    <row r="7" s="98" customFormat="1" ht="25.5" customHeight="1" spans="1:3">
      <c r="A7" s="275" t="s">
        <v>246</v>
      </c>
      <c r="B7" s="142">
        <v>0</v>
      </c>
      <c r="C7" s="212"/>
    </row>
    <row r="8" s="98" customFormat="1" ht="25.5" customHeight="1" spans="1:3">
      <c r="A8" s="275" t="s">
        <v>247</v>
      </c>
      <c r="B8" s="142">
        <v>791400</v>
      </c>
      <c r="C8" s="212"/>
    </row>
    <row r="9" s="98" customFormat="1" ht="25.5" customHeight="1" spans="1:3">
      <c r="A9" s="275" t="s">
        <v>248</v>
      </c>
      <c r="B9" s="142">
        <v>0</v>
      </c>
      <c r="C9" s="212"/>
    </row>
    <row r="10" s="98" customFormat="1" ht="25.5" customHeight="1" spans="1:3">
      <c r="A10" s="275" t="s">
        <v>249</v>
      </c>
      <c r="B10" s="142">
        <v>71600</v>
      </c>
      <c r="C10" s="212"/>
    </row>
    <row r="11" s="98" customFormat="1" ht="25.5" customHeight="1" spans="1:3">
      <c r="A11" s="275" t="s">
        <v>250</v>
      </c>
      <c r="B11" s="142">
        <v>0</v>
      </c>
      <c r="C11" s="212"/>
    </row>
  </sheetData>
  <sheetProtection formatCells="0" formatColumns="0" formatRows="0"/>
  <mergeCells count="1">
    <mergeCell ref="A2:C3"/>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3"/>
  <sheetViews>
    <sheetView showGridLines="0" showZeros="0" workbookViewId="0">
      <selection activeCell="D7" sqref="D7"/>
    </sheetView>
  </sheetViews>
  <sheetFormatPr defaultColWidth="9.375" defaultRowHeight="10.8"/>
  <cols>
    <col min="1" max="1" width="31.125" style="98" customWidth="1"/>
    <col min="2" max="2" width="33.625" style="98" customWidth="1"/>
    <col min="3" max="3" width="21.5" style="98" customWidth="1"/>
    <col min="4" max="4" width="21.375" style="98" customWidth="1"/>
    <col min="5" max="6" width="11" style="98" customWidth="1"/>
    <col min="7" max="8" width="10" style="98" customWidth="1"/>
    <col min="9" max="9" width="10.125" style="98" customWidth="1"/>
    <col min="10" max="10" width="11.625" style="98" customWidth="1"/>
    <col min="11" max="13" width="10.125" style="98" customWidth="1"/>
    <col min="14" max="14" width="6.875" style="98" customWidth="1"/>
    <col min="15" max="16384" width="9.375" style="98"/>
  </cols>
  <sheetData>
    <row r="1" ht="23.1" customHeight="1" spans="1:21">
      <c r="A1" s="261"/>
      <c r="B1" s="261"/>
      <c r="C1" s="261"/>
      <c r="D1" s="261"/>
      <c r="E1" s="261"/>
      <c r="F1" s="261"/>
      <c r="G1" s="261"/>
      <c r="H1" s="261"/>
      <c r="I1" s="261"/>
      <c r="J1" s="261"/>
      <c r="K1" s="261"/>
      <c r="L1" s="261"/>
      <c r="M1" s="261"/>
      <c r="N1" s="261"/>
      <c r="O1" s="261"/>
      <c r="P1" s="261"/>
      <c r="Q1" s="261"/>
      <c r="R1" s="261"/>
      <c r="S1" s="261"/>
      <c r="T1" s="261"/>
      <c r="U1" s="267" t="s">
        <v>251</v>
      </c>
    </row>
    <row r="2" ht="23.1" customHeight="1" spans="1:21">
      <c r="A2" s="227" t="s">
        <v>252</v>
      </c>
      <c r="B2" s="227"/>
      <c r="C2" s="227"/>
      <c r="D2" s="227"/>
      <c r="E2" s="227"/>
      <c r="F2" s="227"/>
      <c r="G2" s="227"/>
      <c r="H2" s="227"/>
      <c r="I2" s="227"/>
      <c r="J2" s="227"/>
      <c r="K2" s="227"/>
      <c r="L2" s="227"/>
      <c r="M2" s="227"/>
      <c r="N2" s="227"/>
      <c r="O2" s="227"/>
      <c r="P2" s="227"/>
      <c r="Q2" s="227"/>
      <c r="R2" s="227"/>
      <c r="S2" s="227"/>
      <c r="T2" s="227"/>
      <c r="U2" s="227"/>
    </row>
    <row r="3" ht="23.1" customHeight="1" spans="1:21">
      <c r="A3" s="234"/>
      <c r="B3" s="234"/>
      <c r="C3" s="234"/>
      <c r="D3" s="234"/>
      <c r="E3" s="234"/>
      <c r="F3" s="234"/>
      <c r="G3" s="234"/>
      <c r="H3" s="234"/>
      <c r="I3" s="234"/>
      <c r="J3" s="234"/>
      <c r="K3" s="234"/>
      <c r="L3" s="234"/>
      <c r="M3" s="234"/>
      <c r="N3" s="234"/>
      <c r="O3" s="234"/>
      <c r="P3" s="234"/>
      <c r="Q3" s="234"/>
      <c r="R3" s="234"/>
      <c r="S3" s="261"/>
      <c r="T3" s="261"/>
      <c r="U3" s="268" t="s">
        <v>90</v>
      </c>
    </row>
    <row r="4" ht="30.75" customHeight="1" spans="1:21">
      <c r="A4" s="229" t="s">
        <v>92</v>
      </c>
      <c r="B4" s="229" t="s">
        <v>224</v>
      </c>
      <c r="C4" s="229" t="s">
        <v>253</v>
      </c>
      <c r="D4" s="230" t="s">
        <v>254</v>
      </c>
      <c r="E4" s="229" t="s">
        <v>255</v>
      </c>
      <c r="F4" s="229"/>
      <c r="G4" s="229"/>
      <c r="H4" s="229"/>
      <c r="I4" s="230" t="s">
        <v>256</v>
      </c>
      <c r="J4" s="265"/>
      <c r="K4" s="265"/>
      <c r="L4" s="265"/>
      <c r="M4" s="265"/>
      <c r="N4" s="265"/>
      <c r="O4" s="259"/>
      <c r="P4" s="229" t="s">
        <v>206</v>
      </c>
      <c r="Q4" s="229"/>
      <c r="R4" s="229" t="s">
        <v>257</v>
      </c>
      <c r="S4" s="229"/>
      <c r="T4" s="229"/>
      <c r="U4" s="229"/>
    </row>
    <row r="5" customFormat="1" ht="30.75" customHeight="1" spans="1:21">
      <c r="A5" s="229"/>
      <c r="B5" s="229"/>
      <c r="C5" s="229"/>
      <c r="D5" s="229"/>
      <c r="E5" s="249" t="s">
        <v>258</v>
      </c>
      <c r="F5" s="229" t="s">
        <v>259</v>
      </c>
      <c r="G5" s="229" t="s">
        <v>260</v>
      </c>
      <c r="H5" s="229" t="s">
        <v>261</v>
      </c>
      <c r="I5" s="266" t="s">
        <v>262</v>
      </c>
      <c r="J5" s="266" t="s">
        <v>263</v>
      </c>
      <c r="K5" s="266" t="s">
        <v>264</v>
      </c>
      <c r="L5" s="266" t="s">
        <v>265</v>
      </c>
      <c r="M5" s="266" t="s">
        <v>266</v>
      </c>
      <c r="N5" s="266" t="s">
        <v>99</v>
      </c>
      <c r="O5" s="266" t="s">
        <v>258</v>
      </c>
      <c r="P5" s="229" t="s">
        <v>267</v>
      </c>
      <c r="Q5" s="229" t="s">
        <v>268</v>
      </c>
      <c r="R5" s="229" t="s">
        <v>107</v>
      </c>
      <c r="S5" s="229" t="s">
        <v>269</v>
      </c>
      <c r="T5" s="266" t="s">
        <v>264</v>
      </c>
      <c r="U5" s="194" t="s">
        <v>270</v>
      </c>
    </row>
    <row r="6" ht="23.25" customHeight="1" spans="1:21">
      <c r="A6" s="229"/>
      <c r="B6" s="229"/>
      <c r="C6" s="229"/>
      <c r="D6" s="229"/>
      <c r="E6" s="249"/>
      <c r="F6" s="229"/>
      <c r="G6" s="229"/>
      <c r="H6" s="229"/>
      <c r="I6" s="240"/>
      <c r="J6" s="240"/>
      <c r="K6" s="240"/>
      <c r="L6" s="240"/>
      <c r="M6" s="240"/>
      <c r="N6" s="240"/>
      <c r="O6" s="240"/>
      <c r="P6" s="229"/>
      <c r="Q6" s="229"/>
      <c r="R6" s="229"/>
      <c r="S6" s="229"/>
      <c r="T6" s="240"/>
      <c r="U6" s="194"/>
    </row>
    <row r="7" s="98" customFormat="1" ht="23.1" customHeight="1" spans="1:21">
      <c r="A7" s="262" t="s">
        <v>226</v>
      </c>
      <c r="B7" s="262"/>
      <c r="C7" s="263" t="s">
        <v>239</v>
      </c>
      <c r="D7" s="263" t="s">
        <v>239</v>
      </c>
      <c r="E7" s="262" t="s">
        <v>239</v>
      </c>
      <c r="F7" s="262" t="s">
        <v>239</v>
      </c>
      <c r="G7" s="262" t="s">
        <v>239</v>
      </c>
      <c r="H7" s="264" t="s">
        <v>239</v>
      </c>
      <c r="I7" s="262" t="s">
        <v>239</v>
      </c>
      <c r="J7" s="264" t="s">
        <v>239</v>
      </c>
      <c r="K7" s="262" t="s">
        <v>239</v>
      </c>
      <c r="L7" s="264" t="s">
        <v>239</v>
      </c>
      <c r="M7" s="262" t="s">
        <v>239</v>
      </c>
      <c r="N7" s="264" t="s">
        <v>239</v>
      </c>
      <c r="O7" s="262" t="s">
        <v>239</v>
      </c>
      <c r="P7" s="264" t="s">
        <v>239</v>
      </c>
      <c r="Q7" s="262" t="s">
        <v>239</v>
      </c>
      <c r="R7" s="264" t="s">
        <v>239</v>
      </c>
      <c r="S7" s="262" t="s">
        <v>239</v>
      </c>
      <c r="T7" s="264" t="s">
        <v>239</v>
      </c>
      <c r="U7" s="262" t="s">
        <v>239</v>
      </c>
    </row>
    <row r="8" ht="23.1" customHeight="1" spans="1:21">
      <c r="A8" s="261"/>
      <c r="B8" s="261"/>
      <c r="C8" s="261"/>
      <c r="D8" s="261"/>
      <c r="E8" s="261"/>
      <c r="F8" s="261"/>
      <c r="G8" s="261"/>
      <c r="H8" s="261"/>
      <c r="I8" s="261"/>
      <c r="J8" s="261"/>
      <c r="K8" s="261"/>
      <c r="L8" s="261"/>
      <c r="M8" s="261"/>
      <c r="N8" s="192"/>
      <c r="O8"/>
      <c r="P8"/>
      <c r="Q8"/>
      <c r="R8"/>
      <c r="S8"/>
      <c r="T8"/>
      <c r="U8"/>
    </row>
    <row r="9" ht="23.1" customHeight="1" spans="1:21">
      <c r="A9" s="261"/>
      <c r="B9" s="261"/>
      <c r="C9" s="261"/>
      <c r="D9" s="261"/>
      <c r="E9" s="261"/>
      <c r="F9" s="261"/>
      <c r="G9" s="261"/>
      <c r="H9" s="261"/>
      <c r="I9" s="261"/>
      <c r="J9" s="261"/>
      <c r="K9" s="261"/>
      <c r="L9" s="261"/>
      <c r="M9" s="261"/>
      <c r="N9" s="192"/>
      <c r="O9"/>
      <c r="P9"/>
      <c r="Q9"/>
      <c r="R9"/>
      <c r="S9"/>
      <c r="T9"/>
      <c r="U9"/>
    </row>
    <row r="10" ht="23.1" customHeight="1" spans="1:21">
      <c r="A10" s="261"/>
      <c r="B10" s="261"/>
      <c r="C10" s="261"/>
      <c r="D10" s="261"/>
      <c r="E10" s="261"/>
      <c r="F10" s="261"/>
      <c r="G10" s="261"/>
      <c r="H10" s="261"/>
      <c r="I10" s="261"/>
      <c r="J10" s="261"/>
      <c r="K10" s="261"/>
      <c r="L10" s="261"/>
      <c r="M10" s="261"/>
      <c r="N10" s="192"/>
      <c r="O10"/>
      <c r="P10"/>
      <c r="Q10"/>
      <c r="R10"/>
      <c r="S10"/>
      <c r="T10"/>
      <c r="U10"/>
    </row>
    <row r="11" ht="23.1" customHeight="1" spans="1:21">
      <c r="A11" s="261"/>
      <c r="B11" s="261"/>
      <c r="C11" s="261"/>
      <c r="D11" s="261"/>
      <c r="E11" s="261"/>
      <c r="F11" s="261"/>
      <c r="G11" s="261"/>
      <c r="H11" s="261"/>
      <c r="I11" s="261"/>
      <c r="J11" s="261"/>
      <c r="K11" s="261"/>
      <c r="L11" s="261"/>
      <c r="M11" s="261"/>
      <c r="N11" s="192"/>
      <c r="O11"/>
      <c r="P11"/>
      <c r="Q11"/>
      <c r="R11"/>
      <c r="S11"/>
      <c r="T11"/>
      <c r="U11"/>
    </row>
    <row r="12" ht="23.1" customHeight="1" spans="1:21">
      <c r="A12" s="261"/>
      <c r="B12" s="261"/>
      <c r="C12" s="261"/>
      <c r="D12" s="261"/>
      <c r="E12" s="261"/>
      <c r="F12" s="261"/>
      <c r="G12" s="261"/>
      <c r="H12" s="261"/>
      <c r="I12" s="261"/>
      <c r="J12" s="261"/>
      <c r="K12" s="261"/>
      <c r="L12" s="261"/>
      <c r="M12" s="261"/>
      <c r="N12" s="192"/>
      <c r="O12"/>
      <c r="P12"/>
      <c r="Q12"/>
      <c r="R12"/>
      <c r="S12"/>
      <c r="T12"/>
      <c r="U12"/>
    </row>
    <row r="13" ht="23.1" customHeight="1" spans="1:21">
      <c r="A13" s="261"/>
      <c r="B13" s="261"/>
      <c r="C13" s="261"/>
      <c r="D13" s="261"/>
      <c r="E13" s="261"/>
      <c r="F13" s="261"/>
      <c r="G13" s="261"/>
      <c r="H13" s="261"/>
      <c r="I13" s="261"/>
      <c r="J13" s="261"/>
      <c r="K13" s="261"/>
      <c r="L13" s="261"/>
      <c r="M13" s="261"/>
      <c r="N13" s="192"/>
      <c r="O13"/>
      <c r="P13"/>
      <c r="Q13"/>
      <c r="R13"/>
      <c r="S13"/>
      <c r="T13"/>
      <c r="U13"/>
    </row>
  </sheetData>
  <sheetProtection formatCells="0" formatColumns="0" formatRows="0"/>
  <mergeCells count="26">
    <mergeCell ref="A2:U2"/>
    <mergeCell ref="E4:H4"/>
    <mergeCell ref="I4:O4"/>
    <mergeCell ref="P4:Q4"/>
    <mergeCell ref="R4:U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393700787401575" right="0.393700787401575" top="0.590551181102362" bottom="0.590551181102362" header="0.393700787401575" footer="0.393700787401575"/>
  <pageSetup paperSize="9" scale="62" orientation="landscape"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6"/>
  <sheetViews>
    <sheetView showGridLines="0" showZeros="0" workbookViewId="0">
      <selection activeCell="U1" sqref="U1"/>
    </sheetView>
  </sheetViews>
  <sheetFormatPr defaultColWidth="9.125" defaultRowHeight="10.8"/>
  <cols>
    <col min="1" max="2" width="11.125" style="98" customWidth="1"/>
    <col min="3" max="3" width="35.625" style="98" customWidth="1"/>
    <col min="4" max="4" width="13.5" style="98" customWidth="1"/>
    <col min="5" max="21" width="9" style="98" customWidth="1"/>
    <col min="22" max="26" width="6.875" style="98" customWidth="1"/>
    <col min="27" max="16384" width="9.125" style="98"/>
  </cols>
  <sheetData>
    <row r="1" ht="24.75" customHeight="1" spans="1:26">
      <c r="A1" s="244"/>
      <c r="B1" s="244"/>
      <c r="C1" s="244"/>
      <c r="D1" s="244"/>
      <c r="E1" s="244"/>
      <c r="F1" s="244"/>
      <c r="G1" s="244"/>
      <c r="H1" s="244"/>
      <c r="I1" s="244"/>
      <c r="J1" s="244"/>
      <c r="K1" s="244"/>
      <c r="L1" s="244"/>
      <c r="M1" s="244"/>
      <c r="N1" s="244"/>
      <c r="O1" s="244"/>
      <c r="P1" s="220"/>
      <c r="Q1" s="220"/>
      <c r="R1" s="220"/>
      <c r="S1" s="192"/>
      <c r="T1" s="192"/>
      <c r="U1" s="257" t="s">
        <v>271</v>
      </c>
      <c r="V1" s="192"/>
      <c r="W1" s="192"/>
      <c r="X1" s="192"/>
      <c r="Y1" s="192"/>
      <c r="Z1" s="192"/>
    </row>
    <row r="2" ht="24.75" customHeight="1" spans="1:26">
      <c r="A2" s="245" t="s">
        <v>272</v>
      </c>
      <c r="B2" s="245"/>
      <c r="C2" s="245"/>
      <c r="D2" s="245"/>
      <c r="E2" s="245"/>
      <c r="F2" s="245"/>
      <c r="G2" s="245"/>
      <c r="H2" s="245"/>
      <c r="I2" s="245"/>
      <c r="J2" s="245"/>
      <c r="K2" s="245"/>
      <c r="L2" s="245"/>
      <c r="M2" s="245"/>
      <c r="N2" s="245"/>
      <c r="O2" s="245"/>
      <c r="P2" s="245"/>
      <c r="Q2" s="245"/>
      <c r="R2" s="245"/>
      <c r="S2" s="245"/>
      <c r="T2" s="245"/>
      <c r="U2" s="245"/>
      <c r="V2" s="192"/>
      <c r="W2" s="192"/>
      <c r="X2" s="192"/>
      <c r="Y2" s="192"/>
      <c r="Z2" s="192"/>
    </row>
    <row r="3" ht="24.75" customHeight="1" spans="1:26">
      <c r="A3" s="246"/>
      <c r="B3" s="244"/>
      <c r="C3" s="244"/>
      <c r="D3" s="244"/>
      <c r="E3" s="244"/>
      <c r="F3" s="244"/>
      <c r="G3" s="244"/>
      <c r="H3" s="244"/>
      <c r="I3" s="244"/>
      <c r="J3" s="244"/>
      <c r="K3" s="244"/>
      <c r="L3" s="244"/>
      <c r="M3" s="244"/>
      <c r="N3" s="244"/>
      <c r="O3" s="244"/>
      <c r="P3" s="254"/>
      <c r="Q3" s="254"/>
      <c r="R3" s="254"/>
      <c r="S3" s="258"/>
      <c r="T3" s="243" t="s">
        <v>90</v>
      </c>
      <c r="U3" s="243"/>
      <c r="V3" s="192"/>
      <c r="W3" s="192"/>
      <c r="X3" s="192"/>
      <c r="Y3" s="192"/>
      <c r="Z3" s="192"/>
    </row>
    <row r="4" ht="24.75" customHeight="1" spans="1:26">
      <c r="A4" s="247" t="s">
        <v>112</v>
      </c>
      <c r="B4" s="229" t="s">
        <v>91</v>
      </c>
      <c r="C4" s="196" t="s">
        <v>113</v>
      </c>
      <c r="D4" s="248" t="s">
        <v>114</v>
      </c>
      <c r="E4" s="229" t="s">
        <v>145</v>
      </c>
      <c r="F4" s="229"/>
      <c r="G4" s="229"/>
      <c r="H4" s="230"/>
      <c r="I4" s="229" t="s">
        <v>146</v>
      </c>
      <c r="J4" s="229"/>
      <c r="K4" s="229"/>
      <c r="L4" s="229"/>
      <c r="M4" s="229"/>
      <c r="N4" s="229"/>
      <c r="O4" s="229"/>
      <c r="P4" s="229"/>
      <c r="Q4" s="229"/>
      <c r="R4" s="229"/>
      <c r="S4" s="259" t="s">
        <v>237</v>
      </c>
      <c r="T4" s="240" t="s">
        <v>148</v>
      </c>
      <c r="U4" s="260" t="s">
        <v>149</v>
      </c>
      <c r="V4" s="192"/>
      <c r="W4" s="192"/>
      <c r="X4" s="192"/>
      <c r="Y4" s="192"/>
      <c r="Z4" s="192"/>
    </row>
    <row r="5" ht="24.75" customHeight="1" spans="1:26">
      <c r="A5" s="247"/>
      <c r="B5" s="229"/>
      <c r="C5" s="196"/>
      <c r="D5" s="249"/>
      <c r="E5" s="240" t="s">
        <v>107</v>
      </c>
      <c r="F5" s="240" t="s">
        <v>151</v>
      </c>
      <c r="G5" s="240" t="s">
        <v>152</v>
      </c>
      <c r="H5" s="240" t="s">
        <v>153</v>
      </c>
      <c r="I5" s="240" t="s">
        <v>107</v>
      </c>
      <c r="J5" s="255" t="s">
        <v>154</v>
      </c>
      <c r="K5" s="255" t="s">
        <v>155</v>
      </c>
      <c r="L5" s="255" t="s">
        <v>156</v>
      </c>
      <c r="M5" s="255" t="s">
        <v>157</v>
      </c>
      <c r="N5" s="240" t="s">
        <v>158</v>
      </c>
      <c r="O5" s="240" t="s">
        <v>159</v>
      </c>
      <c r="P5" s="240" t="s">
        <v>160</v>
      </c>
      <c r="Q5" s="240" t="s">
        <v>161</v>
      </c>
      <c r="R5" s="240" t="s">
        <v>162</v>
      </c>
      <c r="S5" s="229"/>
      <c r="T5" s="229"/>
      <c r="U5" s="216"/>
      <c r="V5" s="192"/>
      <c r="W5" s="192"/>
      <c r="X5" s="192"/>
      <c r="Y5" s="192"/>
      <c r="Z5" s="192"/>
    </row>
    <row r="6" ht="30.75" customHeight="1" spans="1:26">
      <c r="A6" s="247"/>
      <c r="B6" s="229"/>
      <c r="C6" s="196"/>
      <c r="D6" s="249"/>
      <c r="E6" s="229"/>
      <c r="F6" s="229"/>
      <c r="G6" s="229"/>
      <c r="H6" s="229"/>
      <c r="I6" s="229"/>
      <c r="J6" s="256"/>
      <c r="K6" s="256"/>
      <c r="L6" s="256"/>
      <c r="M6" s="256"/>
      <c r="N6" s="229"/>
      <c r="O6" s="229"/>
      <c r="P6" s="229"/>
      <c r="Q6" s="229"/>
      <c r="R6" s="229"/>
      <c r="S6" s="229"/>
      <c r="T6" s="229"/>
      <c r="U6" s="216"/>
      <c r="V6" s="192"/>
      <c r="W6" s="192"/>
      <c r="X6" s="192"/>
      <c r="Y6" s="192"/>
      <c r="Z6" s="192"/>
    </row>
    <row r="7" s="98" customFormat="1" ht="24.75" customHeight="1" spans="1:26">
      <c r="A7" s="249"/>
      <c r="B7" s="250" t="s">
        <v>238</v>
      </c>
      <c r="C7" s="251" t="s">
        <v>226</v>
      </c>
      <c r="D7" s="250" t="s">
        <v>239</v>
      </c>
      <c r="E7" s="250" t="s">
        <v>239</v>
      </c>
      <c r="F7" s="250" t="s">
        <v>239</v>
      </c>
      <c r="G7" s="250" t="s">
        <v>239</v>
      </c>
      <c r="H7" s="250" t="s">
        <v>239</v>
      </c>
      <c r="I7" s="250" t="s">
        <v>239</v>
      </c>
      <c r="J7" s="250" t="s">
        <v>239</v>
      </c>
      <c r="K7" s="250" t="s">
        <v>239</v>
      </c>
      <c r="L7" s="250" t="s">
        <v>239</v>
      </c>
      <c r="M7" s="250" t="s">
        <v>239</v>
      </c>
      <c r="N7" s="250" t="s">
        <v>239</v>
      </c>
      <c r="O7" s="250" t="s">
        <v>239</v>
      </c>
      <c r="P7" s="250" t="s">
        <v>239</v>
      </c>
      <c r="Q7" s="250" t="s">
        <v>239</v>
      </c>
      <c r="R7" s="250" t="s">
        <v>239</v>
      </c>
      <c r="S7" s="250" t="s">
        <v>239</v>
      </c>
      <c r="T7" s="250" t="s">
        <v>239</v>
      </c>
      <c r="U7" s="250" t="s">
        <v>239</v>
      </c>
      <c r="V7" s="192"/>
      <c r="W7" s="192"/>
      <c r="X7" s="192"/>
      <c r="Y7" s="192"/>
      <c r="Z7" s="192"/>
    </row>
    <row r="8" customFormat="1" ht="32.25" customHeight="1"/>
    <row r="9" ht="18.9" customHeight="1" spans="1:26">
      <c r="A9" s="252"/>
      <c r="B9" s="252"/>
      <c r="C9" s="253"/>
      <c r="D9" s="220"/>
      <c r="E9" s="220"/>
      <c r="F9" s="220"/>
      <c r="G9" s="220"/>
      <c r="H9" s="220"/>
      <c r="I9" s="220"/>
      <c r="J9" s="220"/>
      <c r="K9" s="220"/>
      <c r="L9" s="220"/>
      <c r="M9" s="220"/>
      <c r="N9" s="220"/>
      <c r="O9" s="220"/>
      <c r="P9" s="220"/>
      <c r="Q9" s="220"/>
      <c r="R9" s="220"/>
      <c r="S9" s="192"/>
      <c r="T9" s="192"/>
      <c r="U9" s="261"/>
      <c r="V9" s="192"/>
      <c r="W9" s="192"/>
      <c r="X9" s="192"/>
      <c r="Y9" s="192"/>
      <c r="Z9" s="192"/>
    </row>
    <row r="10" ht="18.9" customHeight="1" spans="1:26">
      <c r="A10" s="252"/>
      <c r="B10" s="252"/>
      <c r="C10" s="253"/>
      <c r="D10" s="220"/>
      <c r="E10" s="220"/>
      <c r="F10" s="220"/>
      <c r="G10" s="220"/>
      <c r="H10" s="220"/>
      <c r="I10" s="220"/>
      <c r="J10" s="220"/>
      <c r="K10" s="220"/>
      <c r="L10" s="220"/>
      <c r="M10" s="220"/>
      <c r="N10" s="220"/>
      <c r="O10" s="220"/>
      <c r="P10" s="220"/>
      <c r="Q10" s="220"/>
      <c r="R10" s="220"/>
      <c r="S10" s="192"/>
      <c r="T10" s="192"/>
      <c r="U10" s="261"/>
      <c r="V10" s="192"/>
      <c r="W10" s="192"/>
      <c r="X10" s="192"/>
      <c r="Y10" s="192"/>
      <c r="Z10" s="192"/>
    </row>
    <row r="11" ht="18.9" customHeight="1" spans="1:26">
      <c r="A11" s="252"/>
      <c r="B11" s="252"/>
      <c r="C11" s="253"/>
      <c r="D11" s="220"/>
      <c r="E11" s="220"/>
      <c r="F11" s="220"/>
      <c r="G11" s="220"/>
      <c r="H11" s="220"/>
      <c r="I11" s="220"/>
      <c r="J11" s="220"/>
      <c r="K11" s="220"/>
      <c r="L11" s="220"/>
      <c r="M11" s="220"/>
      <c r="N11" s="220"/>
      <c r="O11" s="220"/>
      <c r="P11" s="220"/>
      <c r="Q11" s="220"/>
      <c r="R11" s="220"/>
      <c r="S11" s="192"/>
      <c r="T11" s="192"/>
      <c r="U11" s="261"/>
      <c r="V11" s="192"/>
      <c r="W11" s="192"/>
      <c r="X11" s="192"/>
      <c r="Y11" s="192"/>
      <c r="Z11" s="192"/>
    </row>
    <row r="12" ht="18.9" customHeight="1" spans="1:26">
      <c r="A12" s="252"/>
      <c r="B12" s="252"/>
      <c r="C12" s="253"/>
      <c r="D12" s="220"/>
      <c r="E12" s="220"/>
      <c r="F12" s="220"/>
      <c r="G12" s="220"/>
      <c r="H12" s="220"/>
      <c r="I12" s="220"/>
      <c r="J12" s="220"/>
      <c r="K12" s="220"/>
      <c r="L12" s="220"/>
      <c r="M12" s="220"/>
      <c r="N12" s="220"/>
      <c r="O12" s="220"/>
      <c r="P12" s="220"/>
      <c r="Q12" s="220"/>
      <c r="R12" s="220"/>
      <c r="S12" s="192"/>
      <c r="T12" s="192"/>
      <c r="U12" s="261"/>
      <c r="V12" s="192"/>
      <c r="W12" s="192"/>
      <c r="X12" s="192"/>
      <c r="Y12" s="192"/>
      <c r="Z12" s="192"/>
    </row>
    <row r="13" ht="18.9" customHeight="1" spans="1:26">
      <c r="A13" s="252"/>
      <c r="B13" s="252"/>
      <c r="C13" s="253"/>
      <c r="D13" s="220"/>
      <c r="E13" s="220"/>
      <c r="F13" s="220"/>
      <c r="G13" s="220"/>
      <c r="H13" s="220"/>
      <c r="I13" s="220"/>
      <c r="J13" s="220"/>
      <c r="K13" s="220"/>
      <c r="L13" s="220"/>
      <c r="M13" s="220"/>
      <c r="N13" s="220"/>
      <c r="O13" s="220"/>
      <c r="P13" s="220"/>
      <c r="Q13" s="220"/>
      <c r="R13" s="220"/>
      <c r="S13" s="192"/>
      <c r="T13" s="192"/>
      <c r="U13" s="261"/>
      <c r="V13" s="192"/>
      <c r="W13" s="192"/>
      <c r="X13" s="192"/>
      <c r="Y13" s="192"/>
      <c r="Z13" s="192"/>
    </row>
    <row r="14" ht="18.9" customHeight="1" spans="1:26">
      <c r="A14" s="252"/>
      <c r="B14" s="252"/>
      <c r="C14" s="253"/>
      <c r="D14" s="220"/>
      <c r="E14" s="220"/>
      <c r="F14" s="220"/>
      <c r="G14" s="220"/>
      <c r="H14" s="220"/>
      <c r="I14" s="220"/>
      <c r="J14" s="220"/>
      <c r="K14" s="220"/>
      <c r="L14" s="220"/>
      <c r="M14" s="220"/>
      <c r="N14" s="220"/>
      <c r="O14" s="220"/>
      <c r="P14" s="220"/>
      <c r="Q14" s="220"/>
      <c r="R14" s="220"/>
      <c r="S14" s="192"/>
      <c r="T14" s="192"/>
      <c r="U14" s="261"/>
      <c r="V14" s="192"/>
      <c r="W14" s="192"/>
      <c r="X14" s="192"/>
      <c r="Y14" s="192"/>
      <c r="Z14" s="192"/>
    </row>
    <row r="15" ht="18.9" customHeight="1" spans="1:26">
      <c r="A15" s="252"/>
      <c r="B15" s="252"/>
      <c r="C15" s="253"/>
      <c r="D15" s="220"/>
      <c r="E15" s="220"/>
      <c r="F15" s="220"/>
      <c r="G15" s="220"/>
      <c r="H15" s="220"/>
      <c r="I15" s="220"/>
      <c r="J15" s="220"/>
      <c r="K15" s="220"/>
      <c r="L15" s="220"/>
      <c r="M15" s="220"/>
      <c r="N15" s="220"/>
      <c r="O15" s="220"/>
      <c r="P15" s="220"/>
      <c r="Q15" s="220"/>
      <c r="R15" s="220"/>
      <c r="S15" s="192"/>
      <c r="T15" s="192"/>
      <c r="U15" s="261"/>
      <c r="V15" s="192"/>
      <c r="W15" s="192"/>
      <c r="X15" s="192"/>
      <c r="Y15" s="192"/>
      <c r="Z15" s="192"/>
    </row>
    <row r="16" ht="18.9" customHeight="1" spans="1:26">
      <c r="A16" s="252"/>
      <c r="B16" s="252"/>
      <c r="C16" s="253"/>
      <c r="D16" s="220"/>
      <c r="E16" s="220"/>
      <c r="F16" s="220"/>
      <c r="G16" s="220"/>
      <c r="H16" s="220"/>
      <c r="I16" s="220"/>
      <c r="J16" s="220"/>
      <c r="K16" s="220"/>
      <c r="L16" s="220"/>
      <c r="M16" s="220"/>
      <c r="N16" s="220"/>
      <c r="O16" s="220"/>
      <c r="P16" s="220"/>
      <c r="Q16" s="220"/>
      <c r="R16" s="220"/>
      <c r="S16" s="192"/>
      <c r="T16" s="192"/>
      <c r="U16" s="261"/>
      <c r="V16" s="192"/>
      <c r="W16" s="192"/>
      <c r="X16" s="192"/>
      <c r="Y16" s="192"/>
      <c r="Z16" s="192"/>
    </row>
    <row r="17" ht="18.9" customHeight="1" spans="1:26">
      <c r="A17" s="252"/>
      <c r="B17" s="252"/>
      <c r="C17" s="253"/>
      <c r="D17" s="220"/>
      <c r="E17" s="220"/>
      <c r="F17" s="220"/>
      <c r="G17" s="220"/>
      <c r="H17" s="220"/>
      <c r="I17" s="220"/>
      <c r="J17" s="220"/>
      <c r="K17" s="220"/>
      <c r="L17" s="220"/>
      <c r="M17" s="220"/>
      <c r="N17" s="220"/>
      <c r="O17" s="220"/>
      <c r="P17" s="220"/>
      <c r="Q17" s="220"/>
      <c r="R17" s="220"/>
      <c r="S17" s="192"/>
      <c r="T17" s="192"/>
      <c r="U17" s="261"/>
      <c r="V17" s="192"/>
      <c r="W17" s="192"/>
      <c r="X17" s="192"/>
      <c r="Y17" s="192"/>
      <c r="Z17" s="192"/>
    </row>
    <row r="18" ht="18.9" customHeight="1" spans="1:26">
      <c r="A18" s="252"/>
      <c r="B18" s="252"/>
      <c r="C18" s="253"/>
      <c r="D18" s="220"/>
      <c r="E18" s="220"/>
      <c r="F18" s="220"/>
      <c r="G18" s="220"/>
      <c r="H18" s="220"/>
      <c r="I18" s="220"/>
      <c r="J18" s="220"/>
      <c r="K18" s="220"/>
      <c r="L18" s="220"/>
      <c r="M18" s="220"/>
      <c r="N18" s="220"/>
      <c r="O18" s="220"/>
      <c r="P18" s="220"/>
      <c r="Q18" s="220"/>
      <c r="R18" s="220"/>
      <c r="S18" s="192"/>
      <c r="T18" s="192"/>
      <c r="U18" s="261"/>
      <c r="V18" s="192"/>
      <c r="W18" s="192"/>
      <c r="X18" s="192"/>
      <c r="Y18" s="192"/>
      <c r="Z18" s="192"/>
    </row>
    <row r="19" ht="12.75" customHeight="1" spans="1:26">
      <c r="A19"/>
      <c r="B19"/>
      <c r="C19"/>
      <c r="D19"/>
      <c r="E19"/>
      <c r="F19"/>
      <c r="G19"/>
      <c r="H19"/>
      <c r="I19"/>
      <c r="J19"/>
      <c r="K19"/>
      <c r="L19"/>
      <c r="M19"/>
      <c r="N19"/>
      <c r="O19"/>
      <c r="P19"/>
      <c r="Q19"/>
      <c r="R19"/>
      <c r="S19"/>
      <c r="T19"/>
      <c r="U19"/>
      <c r="V19"/>
      <c r="W19"/>
      <c r="X19"/>
      <c r="Y19"/>
      <c r="Z19"/>
    </row>
    <row r="20" ht="12.75" customHeight="1" spans="1:26">
      <c r="A20"/>
      <c r="B20"/>
      <c r="C20"/>
      <c r="D20"/>
      <c r="E20"/>
      <c r="F20"/>
      <c r="G20"/>
      <c r="H20"/>
      <c r="I20"/>
      <c r="J20"/>
      <c r="K20"/>
      <c r="L20"/>
      <c r="M20"/>
      <c r="N20"/>
      <c r="O20"/>
      <c r="P20"/>
      <c r="Q20"/>
      <c r="R20"/>
      <c r="S20"/>
      <c r="T20"/>
      <c r="U20"/>
      <c r="V20"/>
      <c r="W20"/>
      <c r="X20"/>
      <c r="Y20"/>
      <c r="Z20"/>
    </row>
    <row r="21" ht="12.75" customHeight="1" spans="1:26">
      <c r="A21"/>
      <c r="B21"/>
      <c r="C21"/>
      <c r="D21"/>
      <c r="E21"/>
      <c r="F21"/>
      <c r="G21"/>
      <c r="H21"/>
      <c r="I21"/>
      <c r="J21"/>
      <c r="K21"/>
      <c r="L21"/>
      <c r="M21"/>
      <c r="N21"/>
      <c r="O21"/>
      <c r="P21"/>
      <c r="Q21"/>
      <c r="R21"/>
      <c r="S21"/>
      <c r="T21"/>
      <c r="U21"/>
      <c r="V21"/>
      <c r="W21"/>
      <c r="X21"/>
      <c r="Y21"/>
      <c r="Z21"/>
    </row>
    <row r="22" ht="12.75" customHeight="1" spans="1:26">
      <c r="A22"/>
      <c r="B22"/>
      <c r="C22"/>
      <c r="D22"/>
      <c r="E22"/>
      <c r="F22"/>
      <c r="G22"/>
      <c r="H22"/>
      <c r="I22"/>
      <c r="J22"/>
      <c r="K22"/>
      <c r="L22"/>
      <c r="M22"/>
      <c r="N22"/>
      <c r="O22"/>
      <c r="P22"/>
      <c r="Q22"/>
      <c r="R22"/>
      <c r="S22"/>
      <c r="T22"/>
      <c r="U22"/>
      <c r="V22"/>
      <c r="W22"/>
      <c r="X22"/>
      <c r="Y22"/>
      <c r="Z22"/>
    </row>
    <row r="23" ht="12.75" customHeight="1" spans="1:26">
      <c r="A23"/>
      <c r="B23"/>
      <c r="C23"/>
      <c r="D23"/>
      <c r="E23"/>
      <c r="F23"/>
      <c r="G23"/>
      <c r="H23"/>
      <c r="I23"/>
      <c r="J23"/>
      <c r="K23"/>
      <c r="L23"/>
      <c r="M23"/>
      <c r="N23"/>
      <c r="O23"/>
      <c r="P23"/>
      <c r="Q23"/>
      <c r="R23"/>
      <c r="S23"/>
      <c r="T23"/>
      <c r="U23"/>
      <c r="V23"/>
      <c r="W23"/>
      <c r="X23"/>
      <c r="Y23"/>
      <c r="Z23"/>
    </row>
    <row r="24" ht="12.75" customHeight="1" spans="1:26">
      <c r="A24"/>
      <c r="B24"/>
      <c r="C24"/>
      <c r="D24"/>
      <c r="E24"/>
      <c r="F24"/>
      <c r="G24"/>
      <c r="H24"/>
      <c r="I24"/>
      <c r="J24"/>
      <c r="K24"/>
      <c r="L24"/>
      <c r="M24"/>
      <c r="N24"/>
      <c r="O24"/>
      <c r="P24"/>
      <c r="Q24"/>
      <c r="R24"/>
      <c r="S24"/>
      <c r="T24"/>
      <c r="U24"/>
      <c r="V24"/>
      <c r="W24"/>
      <c r="X24"/>
      <c r="Y24"/>
      <c r="Z24"/>
    </row>
    <row r="25" ht="12.75" customHeight="1" spans="1:26">
      <c r="A25"/>
      <c r="B25"/>
      <c r="C25"/>
      <c r="D25"/>
      <c r="E25"/>
      <c r="F25"/>
      <c r="G25"/>
      <c r="H25"/>
      <c r="I25"/>
      <c r="J25"/>
      <c r="K25"/>
      <c r="L25"/>
      <c r="M25"/>
      <c r="N25"/>
      <c r="O25"/>
      <c r="P25"/>
      <c r="Q25"/>
      <c r="R25"/>
      <c r="S25"/>
      <c r="T25"/>
      <c r="U25"/>
      <c r="V25"/>
      <c r="W25"/>
      <c r="X25"/>
      <c r="Y25"/>
      <c r="Z25"/>
    </row>
    <row r="26" ht="12.75" customHeight="1" spans="1:26">
      <c r="A26"/>
      <c r="B26"/>
      <c r="C26"/>
      <c r="D26"/>
      <c r="E26"/>
      <c r="F26"/>
      <c r="G26"/>
      <c r="H26"/>
      <c r="I26"/>
      <c r="J26"/>
      <c r="K26"/>
      <c r="L26"/>
      <c r="M26"/>
      <c r="N26"/>
      <c r="O26"/>
      <c r="P26"/>
      <c r="Q26"/>
      <c r="R26"/>
      <c r="S26"/>
      <c r="T26"/>
      <c r="U26"/>
      <c r="V26"/>
      <c r="W26"/>
      <c r="X26"/>
      <c r="Y26"/>
      <c r="Z26"/>
    </row>
    <row r="27" ht="12.75" customHeight="1" spans="1:26">
      <c r="A27"/>
      <c r="B27"/>
      <c r="C27"/>
      <c r="D27"/>
      <c r="E27"/>
      <c r="F27"/>
      <c r="G27"/>
      <c r="H27"/>
      <c r="I27"/>
      <c r="J27"/>
      <c r="K27"/>
      <c r="L27"/>
      <c r="M27"/>
      <c r="N27"/>
      <c r="O27"/>
      <c r="P27"/>
      <c r="Q27"/>
      <c r="R27"/>
      <c r="S27"/>
      <c r="T27"/>
      <c r="U27"/>
      <c r="V27"/>
      <c r="W27"/>
      <c r="X27"/>
      <c r="Y27"/>
      <c r="Z27"/>
    </row>
    <row r="28" ht="12.75" customHeight="1" spans="1:26">
      <c r="A28"/>
      <c r="B28"/>
      <c r="C28"/>
      <c r="D28"/>
      <c r="E28"/>
      <c r="F28"/>
      <c r="G28"/>
      <c r="H28"/>
      <c r="I28"/>
      <c r="J28"/>
      <c r="K28"/>
      <c r="L28"/>
      <c r="M28"/>
      <c r="N28"/>
      <c r="O28"/>
      <c r="P28"/>
      <c r="Q28"/>
      <c r="R28"/>
      <c r="S28"/>
      <c r="T28"/>
      <c r="U28"/>
      <c r="V28"/>
      <c r="W28"/>
      <c r="X28"/>
      <c r="Y28"/>
      <c r="Z28"/>
    </row>
    <row r="29" ht="12.75" customHeight="1" spans="1:26">
      <c r="A29"/>
      <c r="B29"/>
      <c r="C29"/>
      <c r="D29"/>
      <c r="E29"/>
      <c r="F29"/>
      <c r="G29"/>
      <c r="H29"/>
      <c r="I29"/>
      <c r="J29"/>
      <c r="K29"/>
      <c r="L29"/>
      <c r="M29"/>
      <c r="N29"/>
      <c r="O29"/>
      <c r="P29"/>
      <c r="Q29"/>
      <c r="R29"/>
      <c r="S29"/>
      <c r="T29"/>
      <c r="U29"/>
      <c r="V29"/>
      <c r="W29"/>
      <c r="X29"/>
      <c r="Y29"/>
      <c r="Z29"/>
    </row>
    <row r="30" ht="12.75" customHeight="1" spans="1:26">
      <c r="A30"/>
      <c r="B30"/>
      <c r="C30"/>
      <c r="D30"/>
      <c r="E30"/>
      <c r="F30"/>
      <c r="G30"/>
      <c r="H30"/>
      <c r="I30"/>
      <c r="J30"/>
      <c r="K30"/>
      <c r="L30"/>
      <c r="M30"/>
      <c r="N30"/>
      <c r="O30"/>
      <c r="P30"/>
      <c r="Q30"/>
      <c r="R30"/>
      <c r="S30"/>
      <c r="T30"/>
      <c r="U30"/>
      <c r="V30"/>
      <c r="W30"/>
      <c r="X30"/>
      <c r="Y30"/>
      <c r="Z30"/>
    </row>
    <row r="31" ht="12.75" customHeight="1" spans="1:26">
      <c r="A31"/>
      <c r="B31"/>
      <c r="C31"/>
      <c r="D31"/>
      <c r="E31"/>
      <c r="F31"/>
      <c r="G31"/>
      <c r="H31"/>
      <c r="I31"/>
      <c r="J31"/>
      <c r="K31"/>
      <c r="L31"/>
      <c r="M31"/>
      <c r="N31"/>
      <c r="O31"/>
      <c r="P31"/>
      <c r="Q31"/>
      <c r="R31"/>
      <c r="S31"/>
      <c r="T31"/>
      <c r="U31"/>
      <c r="V31"/>
      <c r="W31"/>
      <c r="X31"/>
      <c r="Y31"/>
      <c r="Z31"/>
    </row>
    <row r="32" ht="12.75" customHeight="1" spans="1:26">
      <c r="A32"/>
      <c r="B32"/>
      <c r="C32"/>
      <c r="D32"/>
      <c r="E32"/>
      <c r="F32"/>
      <c r="G32"/>
      <c r="H32"/>
      <c r="I32"/>
      <c r="J32"/>
      <c r="K32"/>
      <c r="L32"/>
      <c r="M32"/>
      <c r="N32"/>
      <c r="O32"/>
      <c r="P32"/>
      <c r="Q32"/>
      <c r="R32"/>
      <c r="S32"/>
      <c r="T32"/>
      <c r="U32"/>
      <c r="V32"/>
      <c r="W32"/>
      <c r="X32"/>
      <c r="Y32"/>
      <c r="Z32"/>
    </row>
    <row r="33" ht="12.75" customHeight="1" spans="1:26">
      <c r="A33"/>
      <c r="B33"/>
      <c r="C33"/>
      <c r="D33"/>
      <c r="E33"/>
      <c r="F33"/>
      <c r="G33"/>
      <c r="H33"/>
      <c r="I33"/>
      <c r="J33"/>
      <c r="K33"/>
      <c r="L33"/>
      <c r="M33"/>
      <c r="N33"/>
      <c r="O33"/>
      <c r="P33"/>
      <c r="Q33"/>
      <c r="R33"/>
      <c r="S33"/>
      <c r="T33"/>
      <c r="U33"/>
      <c r="V33"/>
      <c r="W33"/>
      <c r="X33"/>
      <c r="Y33"/>
      <c r="Z33"/>
    </row>
    <row r="34" ht="12.75" customHeight="1" spans="1:26">
      <c r="A34"/>
      <c r="B34"/>
      <c r="C34"/>
      <c r="D34"/>
      <c r="E34"/>
      <c r="F34"/>
      <c r="G34"/>
      <c r="H34"/>
      <c r="I34"/>
      <c r="J34"/>
      <c r="K34"/>
      <c r="L34"/>
      <c r="M34"/>
      <c r="N34"/>
      <c r="O34"/>
      <c r="P34"/>
      <c r="Q34"/>
      <c r="R34"/>
      <c r="S34"/>
      <c r="T34"/>
      <c r="U34"/>
      <c r="V34"/>
      <c r="W34"/>
      <c r="X34"/>
      <c r="Y34"/>
      <c r="Z34"/>
    </row>
    <row r="35" ht="12.75" customHeight="1" spans="1:26">
      <c r="A35"/>
      <c r="B35"/>
      <c r="C35"/>
      <c r="D35"/>
      <c r="E35"/>
      <c r="F35"/>
      <c r="G35"/>
      <c r="H35"/>
      <c r="I35"/>
      <c r="J35"/>
      <c r="K35"/>
      <c r="L35"/>
      <c r="M35"/>
      <c r="N35"/>
      <c r="O35"/>
      <c r="P35"/>
      <c r="Q35"/>
      <c r="R35"/>
      <c r="S35"/>
      <c r="T35"/>
      <c r="U35"/>
      <c r="V35"/>
      <c r="W35"/>
      <c r="X35"/>
      <c r="Y35"/>
      <c r="Z35"/>
    </row>
    <row r="36" ht="12.75" customHeight="1" spans="1:26">
      <c r="A36" s="192"/>
      <c r="B36" s="192"/>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6" orientation="landscape"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21"/>
  <sheetViews>
    <sheetView showGridLines="0" showZeros="0" workbookViewId="0">
      <selection activeCell="H9" sqref="H9"/>
    </sheetView>
  </sheetViews>
  <sheetFormatPr defaultColWidth="9.125" defaultRowHeight="10.8"/>
  <cols>
    <col min="1" max="1" width="10.625" style="98" customWidth="1"/>
    <col min="2" max="2" width="18.875" style="98" customWidth="1"/>
    <col min="3" max="3" width="11.625" style="98" customWidth="1"/>
    <col min="4" max="4" width="12" style="98" customWidth="1"/>
    <col min="5" max="5" width="11.375" style="98" customWidth="1"/>
    <col min="6" max="6" width="11.625" style="98" customWidth="1"/>
    <col min="7" max="7" width="9.625" style="98" customWidth="1"/>
    <col min="8" max="8" width="11.125" style="98" customWidth="1"/>
    <col min="9" max="9" width="10.875" style="98" customWidth="1"/>
    <col min="10" max="10" width="11.5" style="98" customWidth="1"/>
    <col min="11" max="11" width="12.125" style="98" customWidth="1"/>
    <col min="12" max="12" width="8.625" style="98" customWidth="1"/>
    <col min="13" max="13" width="8.5" style="98" customWidth="1"/>
    <col min="14" max="14" width="9.875" style="98" customWidth="1"/>
    <col min="15" max="15" width="8.375" style="98" customWidth="1"/>
    <col min="16" max="16" width="9.125" style="98" customWidth="1"/>
    <col min="17" max="17" width="7.875" style="98" customWidth="1"/>
    <col min="18" max="18" width="7.5" style="98" customWidth="1"/>
    <col min="19" max="19" width="7.875" style="98" customWidth="1"/>
    <col min="20" max="247" width="6.625" style="98" customWidth="1"/>
    <col min="248" max="16384" width="9.125" style="98"/>
  </cols>
  <sheetData>
    <row r="1" ht="23.1" customHeight="1" spans="1:247">
      <c r="A1" s="224"/>
      <c r="B1" s="225"/>
      <c r="C1" s="225"/>
      <c r="D1" s="225"/>
      <c r="E1" s="226"/>
      <c r="F1" s="225"/>
      <c r="G1" s="225"/>
      <c r="H1" s="225"/>
      <c r="I1" s="225"/>
      <c r="J1" s="225"/>
      <c r="K1" s="225"/>
      <c r="L1" s="225"/>
      <c r="O1" s="233"/>
      <c r="P1" s="234"/>
      <c r="Q1" s="234"/>
      <c r="R1" s="241" t="s">
        <v>273</v>
      </c>
      <c r="S1" s="242"/>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234"/>
      <c r="BO1" s="234"/>
      <c r="BP1" s="234"/>
      <c r="BQ1" s="234"/>
      <c r="BR1" s="234"/>
      <c r="BS1" s="234"/>
      <c r="BT1" s="234"/>
      <c r="BU1" s="234"/>
      <c r="BV1" s="234"/>
      <c r="BW1" s="234"/>
      <c r="BX1" s="234"/>
      <c r="BY1" s="234"/>
      <c r="BZ1" s="234"/>
      <c r="CA1" s="234"/>
      <c r="CB1" s="234"/>
      <c r="CC1" s="234"/>
      <c r="CD1" s="234"/>
      <c r="CE1" s="234"/>
      <c r="CF1" s="234"/>
      <c r="CG1" s="234"/>
      <c r="CH1" s="234"/>
      <c r="CI1" s="234"/>
      <c r="CJ1" s="234"/>
      <c r="CK1" s="234"/>
      <c r="CL1" s="234"/>
      <c r="CM1" s="234"/>
      <c r="CN1" s="234"/>
      <c r="CO1" s="234"/>
      <c r="CP1" s="234"/>
      <c r="CQ1" s="234"/>
      <c r="CR1" s="234"/>
      <c r="CS1" s="234"/>
      <c r="CT1" s="234"/>
      <c r="CU1" s="234"/>
      <c r="CV1" s="234"/>
      <c r="CW1" s="234"/>
      <c r="CX1" s="234"/>
      <c r="CY1" s="234"/>
      <c r="CZ1" s="234"/>
      <c r="DA1" s="234"/>
      <c r="DB1" s="234"/>
      <c r="DC1" s="234"/>
      <c r="DD1" s="234"/>
      <c r="DE1" s="234"/>
      <c r="DF1" s="234"/>
      <c r="DG1" s="234"/>
      <c r="DH1" s="234"/>
      <c r="DI1" s="234"/>
      <c r="DJ1" s="234"/>
      <c r="DK1" s="234"/>
      <c r="DL1" s="234"/>
      <c r="DM1" s="234"/>
      <c r="DN1" s="234"/>
      <c r="DO1" s="234"/>
      <c r="DP1" s="234"/>
      <c r="DQ1" s="234"/>
      <c r="DR1" s="234"/>
      <c r="DS1" s="234"/>
      <c r="DT1" s="234"/>
      <c r="DU1" s="234"/>
      <c r="DV1" s="234"/>
      <c r="DW1" s="234"/>
      <c r="DX1" s="234"/>
      <c r="DY1" s="234"/>
      <c r="DZ1" s="234"/>
      <c r="EA1" s="234"/>
      <c r="EB1" s="234"/>
      <c r="EC1" s="234"/>
      <c r="ED1" s="234"/>
      <c r="EE1" s="234"/>
      <c r="EF1" s="234"/>
      <c r="EG1" s="234"/>
      <c r="EH1" s="234"/>
      <c r="EI1" s="234"/>
      <c r="EJ1" s="234"/>
      <c r="EK1" s="234"/>
      <c r="EL1" s="234"/>
      <c r="EM1" s="234"/>
      <c r="EN1" s="234"/>
      <c r="EO1" s="234"/>
      <c r="EP1" s="234"/>
      <c r="EQ1" s="234"/>
      <c r="ER1" s="234"/>
      <c r="ES1" s="234"/>
      <c r="ET1" s="234"/>
      <c r="EU1" s="234"/>
      <c r="EV1" s="234"/>
      <c r="EW1" s="234"/>
      <c r="EX1" s="234"/>
      <c r="EY1" s="234"/>
      <c r="EZ1" s="234"/>
      <c r="FA1" s="234"/>
      <c r="FB1" s="234"/>
      <c r="FC1" s="234"/>
      <c r="FD1" s="234"/>
      <c r="FE1" s="234"/>
      <c r="FF1" s="234"/>
      <c r="FG1" s="234"/>
      <c r="FH1" s="234"/>
      <c r="FI1" s="234"/>
      <c r="FJ1" s="234"/>
      <c r="FK1" s="234"/>
      <c r="FL1" s="234"/>
      <c r="FM1" s="234"/>
      <c r="FN1" s="234"/>
      <c r="FO1" s="234"/>
      <c r="FP1" s="234"/>
      <c r="FQ1" s="234"/>
      <c r="FR1" s="234"/>
      <c r="FS1" s="234"/>
      <c r="FT1" s="234"/>
      <c r="FU1" s="234"/>
      <c r="FV1" s="234"/>
      <c r="FW1" s="234"/>
      <c r="FX1" s="234"/>
      <c r="FY1" s="234"/>
      <c r="FZ1" s="234"/>
      <c r="GA1" s="234"/>
      <c r="GB1" s="234"/>
      <c r="GC1" s="234"/>
      <c r="GD1" s="234"/>
      <c r="GE1" s="234"/>
      <c r="GF1" s="234"/>
      <c r="GG1" s="234"/>
      <c r="GH1" s="234"/>
      <c r="GI1" s="234"/>
      <c r="GJ1" s="234"/>
      <c r="GK1" s="234"/>
      <c r="GL1" s="234"/>
      <c r="GM1" s="234"/>
      <c r="GN1" s="234"/>
      <c r="GO1" s="234"/>
      <c r="GP1" s="234"/>
      <c r="GQ1" s="234"/>
      <c r="GR1" s="234"/>
      <c r="GS1" s="234"/>
      <c r="GT1" s="234"/>
      <c r="GU1" s="234"/>
      <c r="GV1" s="234"/>
      <c r="GW1" s="234"/>
      <c r="GX1" s="234"/>
      <c r="GY1" s="234"/>
      <c r="GZ1" s="234"/>
      <c r="HA1" s="234"/>
      <c r="HB1" s="234"/>
      <c r="HC1" s="234"/>
      <c r="HD1" s="234"/>
      <c r="HE1" s="234"/>
      <c r="HF1" s="234"/>
      <c r="HG1" s="234"/>
      <c r="HH1" s="234"/>
      <c r="HI1" s="234"/>
      <c r="HJ1" s="234"/>
      <c r="HK1" s="234"/>
      <c r="HL1" s="234"/>
      <c r="HM1" s="234"/>
      <c r="HN1" s="234"/>
      <c r="HO1" s="234"/>
      <c r="HP1" s="234"/>
      <c r="HQ1" s="234"/>
      <c r="HR1" s="234"/>
      <c r="HS1" s="234"/>
      <c r="HT1" s="234"/>
      <c r="HU1" s="234"/>
      <c r="HV1" s="234"/>
      <c r="HW1" s="234"/>
      <c r="HX1" s="234"/>
      <c r="HY1" s="234"/>
      <c r="HZ1" s="234"/>
      <c r="IA1" s="234"/>
      <c r="IB1" s="234"/>
      <c r="IC1" s="234"/>
      <c r="ID1" s="234"/>
      <c r="IE1" s="234"/>
      <c r="IF1" s="234"/>
      <c r="IG1" s="234"/>
      <c r="IH1" s="234"/>
      <c r="II1" s="234"/>
      <c r="IJ1" s="234"/>
      <c r="IK1" s="234"/>
      <c r="IL1" s="234"/>
      <c r="IM1" s="234"/>
    </row>
    <row r="2" ht="23.1" customHeight="1" spans="2:247">
      <c r="B2" s="227" t="s">
        <v>274</v>
      </c>
      <c r="C2" s="227"/>
      <c r="D2" s="227"/>
      <c r="E2" s="227"/>
      <c r="F2" s="227"/>
      <c r="G2" s="227"/>
      <c r="H2" s="227"/>
      <c r="I2" s="227"/>
      <c r="J2" s="227"/>
      <c r="K2" s="227"/>
      <c r="L2" s="227"/>
      <c r="M2" s="227"/>
      <c r="N2" s="227"/>
      <c r="O2" s="227"/>
      <c r="P2" s="227"/>
      <c r="Q2" s="227"/>
      <c r="R2" s="227"/>
      <c r="S2" s="227"/>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W2" s="234"/>
      <c r="AX2" s="234"/>
      <c r="AY2" s="234"/>
      <c r="AZ2" s="234"/>
      <c r="BA2" s="234"/>
      <c r="BB2" s="234"/>
      <c r="BC2" s="234"/>
      <c r="BD2" s="234"/>
      <c r="BE2" s="234"/>
      <c r="BF2" s="234"/>
      <c r="BG2" s="234"/>
      <c r="BH2" s="234"/>
      <c r="BI2" s="234"/>
      <c r="BJ2" s="234"/>
      <c r="BK2" s="234"/>
      <c r="BL2" s="234"/>
      <c r="BM2" s="234"/>
      <c r="BN2" s="234"/>
      <c r="BO2" s="234"/>
      <c r="BP2" s="234"/>
      <c r="BQ2" s="234"/>
      <c r="BR2" s="234"/>
      <c r="BS2" s="234"/>
      <c r="BT2" s="234"/>
      <c r="BU2" s="234"/>
      <c r="BV2" s="234"/>
      <c r="BW2" s="234"/>
      <c r="BX2" s="234"/>
      <c r="BY2" s="234"/>
      <c r="BZ2" s="234"/>
      <c r="CA2" s="234"/>
      <c r="CB2" s="234"/>
      <c r="CC2" s="234"/>
      <c r="CD2" s="234"/>
      <c r="CE2" s="234"/>
      <c r="CF2" s="234"/>
      <c r="CG2" s="234"/>
      <c r="CH2" s="234"/>
      <c r="CI2" s="234"/>
      <c r="CJ2" s="234"/>
      <c r="CK2" s="234"/>
      <c r="CL2" s="234"/>
      <c r="CM2" s="234"/>
      <c r="CN2" s="234"/>
      <c r="CO2" s="234"/>
      <c r="CP2" s="234"/>
      <c r="CQ2" s="234"/>
      <c r="CR2" s="234"/>
      <c r="CS2" s="234"/>
      <c r="CT2" s="234"/>
      <c r="CU2" s="234"/>
      <c r="CV2" s="234"/>
      <c r="CW2" s="234"/>
      <c r="CX2" s="234"/>
      <c r="CY2" s="234"/>
      <c r="CZ2" s="234"/>
      <c r="DA2" s="234"/>
      <c r="DB2" s="234"/>
      <c r="DC2" s="234"/>
      <c r="DD2" s="234"/>
      <c r="DE2" s="234"/>
      <c r="DF2" s="234"/>
      <c r="DG2" s="234"/>
      <c r="DH2" s="234"/>
      <c r="DI2" s="234"/>
      <c r="DJ2" s="234"/>
      <c r="DK2" s="234"/>
      <c r="DL2" s="234"/>
      <c r="DM2" s="234"/>
      <c r="DN2" s="234"/>
      <c r="DO2" s="234"/>
      <c r="DP2" s="234"/>
      <c r="DQ2" s="234"/>
      <c r="DR2" s="234"/>
      <c r="DS2" s="234"/>
      <c r="DT2" s="234"/>
      <c r="DU2" s="234"/>
      <c r="DV2" s="234"/>
      <c r="DW2" s="234"/>
      <c r="DX2" s="234"/>
      <c r="DY2" s="234"/>
      <c r="DZ2" s="234"/>
      <c r="EA2" s="234"/>
      <c r="EB2" s="234"/>
      <c r="EC2" s="234"/>
      <c r="ED2" s="234"/>
      <c r="EE2" s="234"/>
      <c r="EF2" s="234"/>
      <c r="EG2" s="234"/>
      <c r="EH2" s="234"/>
      <c r="EI2" s="234"/>
      <c r="EJ2" s="234"/>
      <c r="EK2" s="234"/>
      <c r="EL2" s="234"/>
      <c r="EM2" s="234"/>
      <c r="EN2" s="234"/>
      <c r="EO2" s="234"/>
      <c r="EP2" s="234"/>
      <c r="EQ2" s="234"/>
      <c r="ER2" s="234"/>
      <c r="ES2" s="234"/>
      <c r="ET2" s="234"/>
      <c r="EU2" s="234"/>
      <c r="EV2" s="234"/>
      <c r="EW2" s="234"/>
      <c r="EX2" s="234"/>
      <c r="EY2" s="234"/>
      <c r="EZ2" s="234"/>
      <c r="FA2" s="234"/>
      <c r="FB2" s="234"/>
      <c r="FC2" s="234"/>
      <c r="FD2" s="234"/>
      <c r="FE2" s="234"/>
      <c r="FF2" s="234"/>
      <c r="FG2" s="234"/>
      <c r="FH2" s="234"/>
      <c r="FI2" s="234"/>
      <c r="FJ2" s="234"/>
      <c r="FK2" s="234"/>
      <c r="FL2" s="234"/>
      <c r="FM2" s="234"/>
      <c r="FN2" s="234"/>
      <c r="FO2" s="234"/>
      <c r="FP2" s="234"/>
      <c r="FQ2" s="234"/>
      <c r="FR2" s="234"/>
      <c r="FS2" s="234"/>
      <c r="FT2" s="234"/>
      <c r="FU2" s="234"/>
      <c r="FV2" s="234"/>
      <c r="FW2" s="234"/>
      <c r="FX2" s="234"/>
      <c r="FY2" s="234"/>
      <c r="FZ2" s="234"/>
      <c r="GA2" s="234"/>
      <c r="GB2" s="234"/>
      <c r="GC2" s="234"/>
      <c r="GD2" s="234"/>
      <c r="GE2" s="234"/>
      <c r="GF2" s="234"/>
      <c r="GG2" s="234"/>
      <c r="GH2" s="234"/>
      <c r="GI2" s="234"/>
      <c r="GJ2" s="234"/>
      <c r="GK2" s="234"/>
      <c r="GL2" s="234"/>
      <c r="GM2" s="234"/>
      <c r="GN2" s="234"/>
      <c r="GO2" s="234"/>
      <c r="GP2" s="234"/>
      <c r="GQ2" s="234"/>
      <c r="GR2" s="234"/>
      <c r="GS2" s="234"/>
      <c r="GT2" s="234"/>
      <c r="GU2" s="234"/>
      <c r="GV2" s="234"/>
      <c r="GW2" s="234"/>
      <c r="GX2" s="234"/>
      <c r="GY2" s="234"/>
      <c r="GZ2" s="234"/>
      <c r="HA2" s="234"/>
      <c r="HB2" s="234"/>
      <c r="HC2" s="234"/>
      <c r="HD2" s="234"/>
      <c r="HE2" s="234"/>
      <c r="HF2" s="234"/>
      <c r="HG2" s="234"/>
      <c r="HH2" s="234"/>
      <c r="HI2" s="234"/>
      <c r="HJ2" s="234"/>
      <c r="HK2" s="234"/>
      <c r="HL2" s="234"/>
      <c r="HM2" s="234"/>
      <c r="HN2" s="234"/>
      <c r="HO2" s="234"/>
      <c r="HP2" s="234"/>
      <c r="HQ2" s="234"/>
      <c r="HR2" s="234"/>
      <c r="HS2" s="234"/>
      <c r="HT2" s="234"/>
      <c r="HU2" s="234"/>
      <c r="HV2" s="234"/>
      <c r="HW2" s="234"/>
      <c r="HX2" s="234"/>
      <c r="HY2" s="234"/>
      <c r="HZ2" s="234"/>
      <c r="IA2" s="234"/>
      <c r="IB2" s="234"/>
      <c r="IC2" s="234"/>
      <c r="ID2" s="234"/>
      <c r="IE2" s="234"/>
      <c r="IF2" s="234"/>
      <c r="IG2" s="234"/>
      <c r="IH2" s="234"/>
      <c r="II2" s="234"/>
      <c r="IJ2" s="234"/>
      <c r="IK2" s="234"/>
      <c r="IL2" s="234"/>
      <c r="IM2" s="234"/>
    </row>
    <row r="3" ht="23.1" customHeight="1" spans="2:247">
      <c r="B3" s="228"/>
      <c r="C3" s="228"/>
      <c r="D3" s="228"/>
      <c r="E3" s="228"/>
      <c r="F3" s="228"/>
      <c r="G3" s="228"/>
      <c r="H3" s="228"/>
      <c r="I3" s="228"/>
      <c r="J3" s="228"/>
      <c r="K3" s="228"/>
      <c r="L3" s="228"/>
      <c r="M3" s="235"/>
      <c r="N3" s="236"/>
      <c r="O3" s="237"/>
      <c r="P3" s="234"/>
      <c r="Q3" s="234"/>
      <c r="R3" s="243" t="s">
        <v>275</v>
      </c>
      <c r="S3" s="243"/>
      <c r="T3" s="234"/>
      <c r="U3" s="234"/>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4"/>
      <c r="BU3" s="234"/>
      <c r="BV3" s="234"/>
      <c r="BW3" s="234"/>
      <c r="BX3" s="234"/>
      <c r="BY3" s="234"/>
      <c r="BZ3" s="234"/>
      <c r="CA3" s="234"/>
      <c r="CB3" s="234"/>
      <c r="CC3" s="234"/>
      <c r="CD3" s="234"/>
      <c r="CE3" s="234"/>
      <c r="CF3" s="234"/>
      <c r="CG3" s="234"/>
      <c r="CH3" s="234"/>
      <c r="CI3" s="234"/>
      <c r="CJ3" s="234"/>
      <c r="CK3" s="234"/>
      <c r="CL3" s="234"/>
      <c r="CM3" s="234"/>
      <c r="CN3" s="234"/>
      <c r="CO3" s="234"/>
      <c r="CP3" s="234"/>
      <c r="CQ3" s="234"/>
      <c r="CR3" s="234"/>
      <c r="CS3" s="234"/>
      <c r="CT3" s="234"/>
      <c r="CU3" s="234"/>
      <c r="CV3" s="234"/>
      <c r="CW3" s="234"/>
      <c r="CX3" s="234"/>
      <c r="CY3" s="234"/>
      <c r="CZ3" s="234"/>
      <c r="DA3" s="234"/>
      <c r="DB3" s="234"/>
      <c r="DC3" s="234"/>
      <c r="DD3" s="234"/>
      <c r="DE3" s="234"/>
      <c r="DF3" s="234"/>
      <c r="DG3" s="234"/>
      <c r="DH3" s="234"/>
      <c r="DI3" s="234"/>
      <c r="DJ3" s="234"/>
      <c r="DK3" s="234"/>
      <c r="DL3" s="234"/>
      <c r="DM3" s="234"/>
      <c r="DN3" s="234"/>
      <c r="DO3" s="234"/>
      <c r="DP3" s="234"/>
      <c r="DQ3" s="234"/>
      <c r="DR3" s="234"/>
      <c r="DS3" s="234"/>
      <c r="DT3" s="234"/>
      <c r="DU3" s="234"/>
      <c r="DV3" s="234"/>
      <c r="DW3" s="234"/>
      <c r="DX3" s="234"/>
      <c r="DY3" s="234"/>
      <c r="DZ3" s="234"/>
      <c r="EA3" s="234"/>
      <c r="EB3" s="234"/>
      <c r="EC3" s="234"/>
      <c r="ED3" s="234"/>
      <c r="EE3" s="234"/>
      <c r="EF3" s="234"/>
      <c r="EG3" s="234"/>
      <c r="EH3" s="234"/>
      <c r="EI3" s="234"/>
      <c r="EJ3" s="234"/>
      <c r="EK3" s="234"/>
      <c r="EL3" s="234"/>
      <c r="EM3" s="234"/>
      <c r="EN3" s="234"/>
      <c r="EO3" s="234"/>
      <c r="EP3" s="234"/>
      <c r="EQ3" s="234"/>
      <c r="ER3" s="234"/>
      <c r="ES3" s="234"/>
      <c r="ET3" s="234"/>
      <c r="EU3" s="234"/>
      <c r="EV3" s="234"/>
      <c r="EW3" s="234"/>
      <c r="EX3" s="234"/>
      <c r="EY3" s="234"/>
      <c r="EZ3" s="234"/>
      <c r="FA3" s="234"/>
      <c r="FB3" s="234"/>
      <c r="FC3" s="234"/>
      <c r="FD3" s="234"/>
      <c r="FE3" s="234"/>
      <c r="FF3" s="234"/>
      <c r="FG3" s="234"/>
      <c r="FH3" s="234"/>
      <c r="FI3" s="234"/>
      <c r="FJ3" s="234"/>
      <c r="FK3" s="234"/>
      <c r="FL3" s="234"/>
      <c r="FM3" s="234"/>
      <c r="FN3" s="234"/>
      <c r="FO3" s="234"/>
      <c r="FP3" s="234"/>
      <c r="FQ3" s="234"/>
      <c r="FR3" s="234"/>
      <c r="FS3" s="234"/>
      <c r="FT3" s="234"/>
      <c r="FU3" s="234"/>
      <c r="FV3" s="234"/>
      <c r="FW3" s="234"/>
      <c r="FX3" s="234"/>
      <c r="FY3" s="234"/>
      <c r="FZ3" s="234"/>
      <c r="GA3" s="234"/>
      <c r="GB3" s="234"/>
      <c r="GC3" s="234"/>
      <c r="GD3" s="234"/>
      <c r="GE3" s="234"/>
      <c r="GF3" s="234"/>
      <c r="GG3" s="234"/>
      <c r="GH3" s="234"/>
      <c r="GI3" s="234"/>
      <c r="GJ3" s="234"/>
      <c r="GK3" s="234"/>
      <c r="GL3" s="234"/>
      <c r="GM3" s="234"/>
      <c r="GN3" s="234"/>
      <c r="GO3" s="234"/>
      <c r="GP3" s="234"/>
      <c r="GQ3" s="234"/>
      <c r="GR3" s="234"/>
      <c r="GS3" s="234"/>
      <c r="GT3" s="234"/>
      <c r="GU3" s="234"/>
      <c r="GV3" s="234"/>
      <c r="GW3" s="234"/>
      <c r="GX3" s="234"/>
      <c r="GY3" s="234"/>
      <c r="GZ3" s="234"/>
      <c r="HA3" s="234"/>
      <c r="HB3" s="234"/>
      <c r="HC3" s="234"/>
      <c r="HD3" s="234"/>
      <c r="HE3" s="234"/>
      <c r="HF3" s="234"/>
      <c r="HG3" s="234"/>
      <c r="HH3" s="234"/>
      <c r="HI3" s="234"/>
      <c r="HJ3" s="234"/>
      <c r="HK3" s="234"/>
      <c r="HL3" s="234"/>
      <c r="HM3" s="234"/>
      <c r="HN3" s="234"/>
      <c r="HO3" s="234"/>
      <c r="HP3" s="234"/>
      <c r="HQ3" s="234"/>
      <c r="HR3" s="234"/>
      <c r="HS3" s="234"/>
      <c r="HT3" s="234"/>
      <c r="HU3" s="234"/>
      <c r="HV3" s="234"/>
      <c r="HW3" s="234"/>
      <c r="HX3" s="234"/>
      <c r="HY3" s="234"/>
      <c r="HZ3" s="234"/>
      <c r="IA3" s="234"/>
      <c r="IB3" s="234"/>
      <c r="IC3" s="234"/>
      <c r="ID3" s="234"/>
      <c r="IE3" s="234"/>
      <c r="IF3" s="234"/>
      <c r="IG3" s="234"/>
      <c r="IH3" s="234"/>
      <c r="II3" s="234"/>
      <c r="IJ3" s="234"/>
      <c r="IK3" s="234"/>
      <c r="IL3" s="234"/>
      <c r="IM3" s="234"/>
    </row>
    <row r="4" ht="23.1" customHeight="1" spans="1:247">
      <c r="A4" s="211" t="s">
        <v>276</v>
      </c>
      <c r="B4" s="229" t="s">
        <v>92</v>
      </c>
      <c r="C4" s="229" t="s">
        <v>224</v>
      </c>
      <c r="D4" s="229" t="s">
        <v>277</v>
      </c>
      <c r="E4" s="229" t="s">
        <v>278</v>
      </c>
      <c r="F4" s="229" t="s">
        <v>279</v>
      </c>
      <c r="G4" s="230" t="s">
        <v>280</v>
      </c>
      <c r="H4" s="230" t="s">
        <v>93</v>
      </c>
      <c r="I4" s="200" t="s">
        <v>94</v>
      </c>
      <c r="J4" s="200"/>
      <c r="K4" s="200"/>
      <c r="L4" s="238" t="s">
        <v>95</v>
      </c>
      <c r="M4" s="194" t="s">
        <v>96</v>
      </c>
      <c r="N4" s="194" t="s">
        <v>97</v>
      </c>
      <c r="O4" s="194"/>
      <c r="P4" s="229" t="s">
        <v>98</v>
      </c>
      <c r="Q4" s="229" t="s">
        <v>99</v>
      </c>
      <c r="R4" s="240" t="s">
        <v>100</v>
      </c>
      <c r="S4" s="198" t="s">
        <v>101</v>
      </c>
      <c r="AK4" s="234"/>
      <c r="AL4" s="234"/>
      <c r="AM4" s="234"/>
      <c r="AN4" s="234"/>
      <c r="AO4" s="234"/>
      <c r="AP4" s="234"/>
      <c r="AQ4" s="234"/>
      <c r="AR4" s="234"/>
      <c r="AS4" s="234"/>
      <c r="AT4" s="234"/>
      <c r="AU4" s="234"/>
      <c r="AV4" s="234"/>
      <c r="AW4" s="234"/>
      <c r="AX4" s="234"/>
      <c r="AY4" s="234"/>
      <c r="AZ4" s="234"/>
      <c r="BA4" s="234"/>
      <c r="BB4" s="234"/>
      <c r="BC4" s="234"/>
      <c r="BD4" s="234"/>
      <c r="BE4" s="234"/>
      <c r="BF4" s="234"/>
      <c r="BG4" s="234"/>
      <c r="BH4" s="234"/>
      <c r="BI4" s="234"/>
      <c r="BJ4" s="234"/>
      <c r="BK4" s="234"/>
      <c r="BL4" s="234"/>
      <c r="BM4" s="234"/>
      <c r="BN4" s="234"/>
      <c r="BO4" s="234"/>
      <c r="BP4" s="234"/>
      <c r="BQ4" s="234"/>
      <c r="BR4" s="234"/>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34"/>
      <c r="CT4" s="234"/>
      <c r="CU4" s="234"/>
      <c r="CV4" s="234"/>
      <c r="CW4" s="234"/>
      <c r="CX4" s="234"/>
      <c r="CY4" s="234"/>
      <c r="CZ4" s="234"/>
      <c r="DA4" s="234"/>
      <c r="DB4" s="234"/>
      <c r="DC4" s="234"/>
      <c r="DD4" s="234"/>
      <c r="DE4" s="234"/>
      <c r="DF4" s="234"/>
      <c r="DG4" s="234"/>
      <c r="DH4" s="234"/>
      <c r="DI4" s="234"/>
      <c r="DJ4" s="234"/>
      <c r="DK4" s="234"/>
      <c r="DL4" s="234"/>
      <c r="DM4" s="234"/>
      <c r="DN4" s="234"/>
      <c r="DO4" s="234"/>
      <c r="DP4" s="234"/>
      <c r="DQ4" s="234"/>
      <c r="DR4" s="234"/>
      <c r="DS4" s="234"/>
      <c r="DT4" s="234"/>
      <c r="DU4" s="234"/>
      <c r="DV4" s="234"/>
      <c r="DW4" s="234"/>
      <c r="DX4" s="234"/>
      <c r="DY4" s="234"/>
      <c r="DZ4" s="234"/>
      <c r="EA4" s="234"/>
      <c r="EB4" s="234"/>
      <c r="EC4" s="234"/>
      <c r="ED4" s="234"/>
      <c r="EE4" s="234"/>
      <c r="EF4" s="234"/>
      <c r="EG4" s="234"/>
      <c r="EH4" s="234"/>
      <c r="EI4" s="234"/>
      <c r="EJ4" s="234"/>
      <c r="EK4" s="234"/>
      <c r="EL4" s="234"/>
      <c r="EM4" s="234"/>
      <c r="EN4" s="234"/>
      <c r="EO4" s="234"/>
      <c r="EP4" s="234"/>
      <c r="EQ4" s="234"/>
      <c r="ER4" s="234"/>
      <c r="ES4" s="234"/>
      <c r="ET4" s="234"/>
      <c r="EU4" s="234"/>
      <c r="EV4" s="234"/>
      <c r="EW4" s="234"/>
      <c r="EX4" s="234"/>
      <c r="EY4" s="234"/>
      <c r="EZ4" s="234"/>
      <c r="FA4" s="234"/>
      <c r="FB4" s="234"/>
      <c r="FC4" s="234"/>
      <c r="FD4" s="234"/>
      <c r="FE4" s="234"/>
      <c r="FF4" s="234"/>
      <c r="FG4" s="234"/>
      <c r="FH4" s="234"/>
      <c r="FI4" s="234"/>
      <c r="FJ4" s="234"/>
      <c r="FK4" s="234"/>
      <c r="FL4" s="234"/>
      <c r="FM4" s="234"/>
      <c r="FN4" s="234"/>
      <c r="FO4" s="234"/>
      <c r="FP4" s="234"/>
      <c r="FQ4" s="234"/>
      <c r="FR4" s="234"/>
      <c r="FS4" s="234"/>
      <c r="FT4" s="234"/>
      <c r="FU4" s="234"/>
      <c r="FV4" s="234"/>
      <c r="FW4" s="234"/>
      <c r="FX4" s="234"/>
      <c r="FY4" s="234"/>
      <c r="FZ4" s="234"/>
      <c r="GA4" s="234"/>
      <c r="GB4" s="234"/>
      <c r="GC4" s="234"/>
      <c r="GD4" s="234"/>
      <c r="GE4" s="234"/>
      <c r="GF4" s="234"/>
      <c r="GG4" s="234"/>
      <c r="GH4" s="234"/>
      <c r="GI4" s="234"/>
      <c r="GJ4" s="234"/>
      <c r="GK4" s="234"/>
      <c r="GL4" s="234"/>
      <c r="GM4" s="234"/>
      <c r="GN4" s="234"/>
      <c r="GO4" s="234"/>
      <c r="GP4" s="234"/>
      <c r="GQ4" s="234"/>
      <c r="GR4" s="234"/>
      <c r="GS4" s="234"/>
      <c r="GT4" s="234"/>
      <c r="GU4" s="234"/>
      <c r="GV4" s="234"/>
      <c r="GW4" s="234"/>
      <c r="GX4" s="234"/>
      <c r="GY4" s="234"/>
      <c r="GZ4" s="234"/>
      <c r="HA4" s="234"/>
      <c r="HB4" s="234"/>
      <c r="HC4" s="234"/>
      <c r="HD4" s="234"/>
      <c r="HE4" s="234"/>
      <c r="HF4" s="234"/>
      <c r="HG4" s="234"/>
      <c r="HH4" s="234"/>
      <c r="HI4" s="234"/>
      <c r="HJ4" s="234"/>
      <c r="HK4" s="234"/>
      <c r="HL4" s="234"/>
      <c r="HM4" s="234"/>
      <c r="HN4" s="234"/>
      <c r="HO4" s="234"/>
      <c r="HP4" s="234"/>
      <c r="HQ4" s="234"/>
      <c r="HR4" s="234"/>
      <c r="HS4" s="234"/>
      <c r="HT4" s="234"/>
      <c r="HU4" s="234"/>
      <c r="HV4" s="234"/>
      <c r="HW4" s="234"/>
      <c r="HX4" s="234"/>
      <c r="HY4" s="234"/>
      <c r="HZ4" s="234"/>
      <c r="IA4" s="234"/>
      <c r="IB4" s="234"/>
      <c r="IC4" s="234"/>
      <c r="ID4" s="234"/>
      <c r="IE4" s="234"/>
      <c r="IF4" s="234"/>
      <c r="IG4" s="234"/>
      <c r="IH4" s="234"/>
      <c r="II4" s="234"/>
      <c r="IJ4" s="234"/>
      <c r="IK4" s="234"/>
      <c r="IL4" s="234"/>
      <c r="IM4" s="234"/>
    </row>
    <row r="5" ht="23.1" customHeight="1" spans="1:247">
      <c r="A5" s="211"/>
      <c r="B5" s="229"/>
      <c r="C5" s="229"/>
      <c r="D5" s="229"/>
      <c r="E5" s="229"/>
      <c r="F5" s="229"/>
      <c r="G5" s="230"/>
      <c r="H5" s="229"/>
      <c r="I5" s="198" t="s">
        <v>115</v>
      </c>
      <c r="J5" s="239" t="s">
        <v>103</v>
      </c>
      <c r="K5" s="240" t="s">
        <v>104</v>
      </c>
      <c r="L5" s="194"/>
      <c r="M5" s="194"/>
      <c r="N5" s="194"/>
      <c r="O5" s="194"/>
      <c r="P5" s="229"/>
      <c r="Q5" s="229"/>
      <c r="R5" s="229"/>
      <c r="S5" s="194"/>
      <c r="AK5" s="234"/>
      <c r="AL5" s="234"/>
      <c r="AM5" s="234"/>
      <c r="AN5" s="234"/>
      <c r="AO5" s="234"/>
      <c r="AP5" s="234"/>
      <c r="AQ5" s="234"/>
      <c r="AR5" s="234"/>
      <c r="AS5" s="234"/>
      <c r="AT5" s="234"/>
      <c r="AU5" s="234"/>
      <c r="AV5" s="234"/>
      <c r="AW5" s="234"/>
      <c r="AX5" s="234"/>
      <c r="AY5" s="234"/>
      <c r="AZ5" s="234"/>
      <c r="BA5" s="234"/>
      <c r="BB5" s="234"/>
      <c r="BC5" s="234"/>
      <c r="BD5" s="234"/>
      <c r="BE5" s="234"/>
      <c r="BF5" s="234"/>
      <c r="BG5" s="234"/>
      <c r="BH5" s="234"/>
      <c r="BI5" s="234"/>
      <c r="BJ5" s="234"/>
      <c r="BK5" s="234"/>
      <c r="BL5" s="234"/>
      <c r="BM5" s="234"/>
      <c r="BN5" s="234"/>
      <c r="BO5" s="234"/>
      <c r="BP5" s="234"/>
      <c r="BQ5" s="234"/>
      <c r="BR5" s="234"/>
      <c r="BS5" s="234"/>
      <c r="BT5" s="234"/>
      <c r="BU5" s="234"/>
      <c r="BV5" s="234"/>
      <c r="BW5" s="234"/>
      <c r="BX5" s="234"/>
      <c r="BY5" s="234"/>
      <c r="BZ5" s="234"/>
      <c r="CA5" s="234"/>
      <c r="CB5" s="234"/>
      <c r="CC5" s="234"/>
      <c r="CD5" s="234"/>
      <c r="CE5" s="234"/>
      <c r="CF5" s="234"/>
      <c r="CG5" s="234"/>
      <c r="CH5" s="234"/>
      <c r="CI5" s="234"/>
      <c r="CJ5" s="234"/>
      <c r="CK5" s="234"/>
      <c r="CL5" s="234"/>
      <c r="CM5" s="234"/>
      <c r="CN5" s="234"/>
      <c r="CO5" s="234"/>
      <c r="CP5" s="234"/>
      <c r="CQ5" s="234"/>
      <c r="CR5" s="234"/>
      <c r="CS5" s="234"/>
      <c r="CT5" s="234"/>
      <c r="CU5" s="234"/>
      <c r="CV5" s="234"/>
      <c r="CW5" s="234"/>
      <c r="CX5" s="234"/>
      <c r="CY5" s="234"/>
      <c r="CZ5" s="234"/>
      <c r="DA5" s="234"/>
      <c r="DB5" s="234"/>
      <c r="DC5" s="234"/>
      <c r="DD5" s="234"/>
      <c r="DE5" s="234"/>
      <c r="DF5" s="234"/>
      <c r="DG5" s="234"/>
      <c r="DH5" s="234"/>
      <c r="DI5" s="234"/>
      <c r="DJ5" s="234"/>
      <c r="DK5" s="234"/>
      <c r="DL5" s="234"/>
      <c r="DM5" s="234"/>
      <c r="DN5" s="234"/>
      <c r="DO5" s="234"/>
      <c r="DP5" s="234"/>
      <c r="DQ5" s="234"/>
      <c r="DR5" s="234"/>
      <c r="DS5" s="234"/>
      <c r="DT5" s="234"/>
      <c r="DU5" s="234"/>
      <c r="DV5" s="234"/>
      <c r="DW5" s="234"/>
      <c r="DX5" s="234"/>
      <c r="DY5" s="234"/>
      <c r="DZ5" s="234"/>
      <c r="EA5" s="234"/>
      <c r="EB5" s="234"/>
      <c r="EC5" s="234"/>
      <c r="ED5" s="234"/>
      <c r="EE5" s="234"/>
      <c r="EF5" s="234"/>
      <c r="EG5" s="234"/>
      <c r="EH5" s="234"/>
      <c r="EI5" s="234"/>
      <c r="EJ5" s="234"/>
      <c r="EK5" s="234"/>
      <c r="EL5" s="234"/>
      <c r="EM5" s="234"/>
      <c r="EN5" s="234"/>
      <c r="EO5" s="234"/>
      <c r="EP5" s="234"/>
      <c r="EQ5" s="234"/>
      <c r="ER5" s="234"/>
      <c r="ES5" s="234"/>
      <c r="ET5" s="234"/>
      <c r="EU5" s="234"/>
      <c r="EV5" s="234"/>
      <c r="EW5" s="234"/>
      <c r="EX5" s="234"/>
      <c r="EY5" s="234"/>
      <c r="EZ5" s="234"/>
      <c r="FA5" s="234"/>
      <c r="FB5" s="234"/>
      <c r="FC5" s="234"/>
      <c r="FD5" s="234"/>
      <c r="FE5" s="234"/>
      <c r="FF5" s="234"/>
      <c r="FG5" s="234"/>
      <c r="FH5" s="234"/>
      <c r="FI5" s="234"/>
      <c r="FJ5" s="234"/>
      <c r="FK5" s="234"/>
      <c r="FL5" s="234"/>
      <c r="FM5" s="234"/>
      <c r="FN5" s="234"/>
      <c r="FO5" s="234"/>
      <c r="FP5" s="234"/>
      <c r="FQ5" s="234"/>
      <c r="FR5" s="234"/>
      <c r="FS5" s="234"/>
      <c r="FT5" s="234"/>
      <c r="FU5" s="234"/>
      <c r="FV5" s="234"/>
      <c r="FW5" s="234"/>
      <c r="FX5" s="234"/>
      <c r="FY5" s="234"/>
      <c r="FZ5" s="234"/>
      <c r="GA5" s="234"/>
      <c r="GB5" s="234"/>
      <c r="GC5" s="234"/>
      <c r="GD5" s="234"/>
      <c r="GE5" s="234"/>
      <c r="GF5" s="234"/>
      <c r="GG5" s="234"/>
      <c r="GH5" s="234"/>
      <c r="GI5" s="234"/>
      <c r="GJ5" s="234"/>
      <c r="GK5" s="234"/>
      <c r="GL5" s="234"/>
      <c r="GM5" s="234"/>
      <c r="GN5" s="234"/>
      <c r="GO5" s="234"/>
      <c r="GP5" s="234"/>
      <c r="GQ5" s="234"/>
      <c r="GR5" s="234"/>
      <c r="GS5" s="234"/>
      <c r="GT5" s="234"/>
      <c r="GU5" s="234"/>
      <c r="GV5" s="234"/>
      <c r="GW5" s="234"/>
      <c r="GX5" s="234"/>
      <c r="GY5" s="234"/>
      <c r="GZ5" s="234"/>
      <c r="HA5" s="234"/>
      <c r="HB5" s="234"/>
      <c r="HC5" s="234"/>
      <c r="HD5" s="234"/>
      <c r="HE5" s="234"/>
      <c r="HF5" s="234"/>
      <c r="HG5" s="234"/>
      <c r="HH5" s="234"/>
      <c r="HI5" s="234"/>
      <c r="HJ5" s="234"/>
      <c r="HK5" s="234"/>
      <c r="HL5" s="234"/>
      <c r="HM5" s="234"/>
      <c r="HN5" s="234"/>
      <c r="HO5" s="234"/>
      <c r="HP5" s="234"/>
      <c r="HQ5" s="234"/>
      <c r="HR5" s="234"/>
      <c r="HS5" s="234"/>
      <c r="HT5" s="234"/>
      <c r="HU5" s="234"/>
      <c r="HV5" s="234"/>
      <c r="HW5" s="234"/>
      <c r="HX5" s="234"/>
      <c r="HY5" s="234"/>
      <c r="HZ5" s="234"/>
      <c r="IA5" s="234"/>
      <c r="IB5" s="234"/>
      <c r="IC5" s="234"/>
      <c r="ID5" s="234"/>
      <c r="IE5" s="234"/>
      <c r="IF5" s="234"/>
      <c r="IG5" s="234"/>
      <c r="IH5" s="234"/>
      <c r="II5" s="234"/>
      <c r="IJ5" s="234"/>
      <c r="IK5" s="234"/>
      <c r="IL5" s="234"/>
      <c r="IM5" s="234"/>
    </row>
    <row r="6" ht="19.5" customHeight="1" spans="1:247">
      <c r="A6" s="211"/>
      <c r="B6" s="229"/>
      <c r="C6" s="229"/>
      <c r="D6" s="229"/>
      <c r="E6" s="229"/>
      <c r="F6" s="229"/>
      <c r="G6" s="230"/>
      <c r="H6" s="229"/>
      <c r="I6" s="194"/>
      <c r="J6" s="230"/>
      <c r="K6" s="229"/>
      <c r="L6" s="194"/>
      <c r="M6" s="194"/>
      <c r="N6" s="194" t="s">
        <v>105</v>
      </c>
      <c r="O6" s="194" t="s">
        <v>106</v>
      </c>
      <c r="P6" s="229"/>
      <c r="Q6" s="229"/>
      <c r="R6" s="229"/>
      <c r="S6" s="194"/>
      <c r="AK6" s="234"/>
      <c r="AL6" s="234"/>
      <c r="AM6" s="234"/>
      <c r="AN6" s="234"/>
      <c r="AO6" s="234"/>
      <c r="AP6" s="234"/>
      <c r="AQ6" s="234"/>
      <c r="AR6" s="234"/>
      <c r="AS6" s="234"/>
      <c r="AT6" s="234"/>
      <c r="AU6" s="234"/>
      <c r="AV6" s="234"/>
      <c r="AW6" s="234"/>
      <c r="AX6" s="234"/>
      <c r="AY6" s="234"/>
      <c r="AZ6" s="234"/>
      <c r="BA6" s="234"/>
      <c r="BB6" s="234"/>
      <c r="BC6" s="234"/>
      <c r="BD6" s="234"/>
      <c r="BE6" s="234"/>
      <c r="BF6" s="234"/>
      <c r="BG6" s="234"/>
      <c r="BH6" s="234"/>
      <c r="BI6" s="234"/>
      <c r="BJ6" s="234"/>
      <c r="BK6" s="234"/>
      <c r="BL6" s="234"/>
      <c r="BM6" s="234"/>
      <c r="BN6" s="234"/>
      <c r="BO6" s="234"/>
      <c r="BP6" s="234"/>
      <c r="BQ6" s="234"/>
      <c r="BR6" s="234"/>
      <c r="BS6" s="234"/>
      <c r="BT6" s="234"/>
      <c r="BU6" s="234"/>
      <c r="BV6" s="234"/>
      <c r="BW6" s="234"/>
      <c r="BX6" s="234"/>
      <c r="BY6" s="234"/>
      <c r="BZ6" s="234"/>
      <c r="CA6" s="234"/>
      <c r="CB6" s="234"/>
      <c r="CC6" s="234"/>
      <c r="CD6" s="234"/>
      <c r="CE6" s="234"/>
      <c r="CF6" s="234"/>
      <c r="CG6" s="234"/>
      <c r="CH6" s="234"/>
      <c r="CI6" s="234"/>
      <c r="CJ6" s="234"/>
      <c r="CK6" s="234"/>
      <c r="CL6" s="234"/>
      <c r="CM6" s="234"/>
      <c r="CN6" s="234"/>
      <c r="CO6" s="234"/>
      <c r="CP6" s="234"/>
      <c r="CQ6" s="234"/>
      <c r="CR6" s="234"/>
      <c r="CS6" s="234"/>
      <c r="CT6" s="234"/>
      <c r="CU6" s="234"/>
      <c r="CV6" s="234"/>
      <c r="CW6" s="234"/>
      <c r="CX6" s="234"/>
      <c r="CY6" s="234"/>
      <c r="CZ6" s="234"/>
      <c r="DA6" s="234"/>
      <c r="DB6" s="234"/>
      <c r="DC6" s="234"/>
      <c r="DD6" s="234"/>
      <c r="DE6" s="234"/>
      <c r="DF6" s="234"/>
      <c r="DG6" s="234"/>
      <c r="DH6" s="234"/>
      <c r="DI6" s="234"/>
      <c r="DJ6" s="234"/>
      <c r="DK6" s="234"/>
      <c r="DL6" s="234"/>
      <c r="DM6" s="234"/>
      <c r="DN6" s="234"/>
      <c r="DO6" s="234"/>
      <c r="DP6" s="234"/>
      <c r="DQ6" s="234"/>
      <c r="DR6" s="234"/>
      <c r="DS6" s="234"/>
      <c r="DT6" s="234"/>
      <c r="DU6" s="234"/>
      <c r="DV6" s="234"/>
      <c r="DW6" s="234"/>
      <c r="DX6" s="234"/>
      <c r="DY6" s="234"/>
      <c r="DZ6" s="234"/>
      <c r="EA6" s="234"/>
      <c r="EB6" s="234"/>
      <c r="EC6" s="234"/>
      <c r="ED6" s="234"/>
      <c r="EE6" s="234"/>
      <c r="EF6" s="234"/>
      <c r="EG6" s="234"/>
      <c r="EH6" s="234"/>
      <c r="EI6" s="234"/>
      <c r="EJ6" s="234"/>
      <c r="EK6" s="234"/>
      <c r="EL6" s="234"/>
      <c r="EM6" s="234"/>
      <c r="EN6" s="234"/>
      <c r="EO6" s="234"/>
      <c r="EP6" s="234"/>
      <c r="EQ6" s="234"/>
      <c r="ER6" s="234"/>
      <c r="ES6" s="234"/>
      <c r="ET6" s="234"/>
      <c r="EU6" s="234"/>
      <c r="EV6" s="234"/>
      <c r="EW6" s="234"/>
      <c r="EX6" s="234"/>
      <c r="EY6" s="234"/>
      <c r="EZ6" s="234"/>
      <c r="FA6" s="234"/>
      <c r="FB6" s="234"/>
      <c r="FC6" s="234"/>
      <c r="FD6" s="234"/>
      <c r="FE6" s="234"/>
      <c r="FF6" s="234"/>
      <c r="FG6" s="234"/>
      <c r="FH6" s="234"/>
      <c r="FI6" s="234"/>
      <c r="FJ6" s="234"/>
      <c r="FK6" s="234"/>
      <c r="FL6" s="234"/>
      <c r="FM6" s="234"/>
      <c r="FN6" s="234"/>
      <c r="FO6" s="234"/>
      <c r="FP6" s="234"/>
      <c r="FQ6" s="234"/>
      <c r="FR6" s="234"/>
      <c r="FS6" s="234"/>
      <c r="FT6" s="234"/>
      <c r="FU6" s="234"/>
      <c r="FV6" s="234"/>
      <c r="FW6" s="234"/>
      <c r="FX6" s="234"/>
      <c r="FY6" s="234"/>
      <c r="FZ6" s="234"/>
      <c r="GA6" s="234"/>
      <c r="GB6" s="234"/>
      <c r="GC6" s="234"/>
      <c r="GD6" s="234"/>
      <c r="GE6" s="234"/>
      <c r="GF6" s="234"/>
      <c r="GG6" s="234"/>
      <c r="GH6" s="234"/>
      <c r="GI6" s="234"/>
      <c r="GJ6" s="234"/>
      <c r="GK6" s="234"/>
      <c r="GL6" s="234"/>
      <c r="GM6" s="234"/>
      <c r="GN6" s="234"/>
      <c r="GO6" s="234"/>
      <c r="GP6" s="234"/>
      <c r="GQ6" s="234"/>
      <c r="GR6" s="234"/>
      <c r="GS6" s="234"/>
      <c r="GT6" s="234"/>
      <c r="GU6" s="234"/>
      <c r="GV6" s="234"/>
      <c r="GW6" s="234"/>
      <c r="GX6" s="234"/>
      <c r="GY6" s="234"/>
      <c r="GZ6" s="234"/>
      <c r="HA6" s="234"/>
      <c r="HB6" s="234"/>
      <c r="HC6" s="234"/>
      <c r="HD6" s="234"/>
      <c r="HE6" s="234"/>
      <c r="HF6" s="234"/>
      <c r="HG6" s="234"/>
      <c r="HH6" s="234"/>
      <c r="HI6" s="234"/>
      <c r="HJ6" s="234"/>
      <c r="HK6" s="234"/>
      <c r="HL6" s="234"/>
      <c r="HM6" s="234"/>
      <c r="HN6" s="234"/>
      <c r="HO6" s="234"/>
      <c r="HP6" s="234"/>
      <c r="HQ6" s="234"/>
      <c r="HR6" s="234"/>
      <c r="HS6" s="234"/>
      <c r="HT6" s="234"/>
      <c r="HU6" s="234"/>
      <c r="HV6" s="234"/>
      <c r="HW6" s="234"/>
      <c r="HX6" s="234"/>
      <c r="HY6" s="234"/>
      <c r="HZ6" s="234"/>
      <c r="IA6" s="234"/>
      <c r="IB6" s="234"/>
      <c r="IC6" s="234"/>
      <c r="ID6" s="234"/>
      <c r="IE6" s="234"/>
      <c r="IF6" s="234"/>
      <c r="IG6" s="234"/>
      <c r="IH6" s="234"/>
      <c r="II6" s="234"/>
      <c r="IJ6" s="234"/>
      <c r="IK6" s="234"/>
      <c r="IL6" s="234"/>
      <c r="IM6" s="234"/>
    </row>
    <row r="7" ht="39.75" customHeight="1" spans="1:247">
      <c r="A7" s="211"/>
      <c r="B7" s="229"/>
      <c r="C7" s="229"/>
      <c r="D7" s="229"/>
      <c r="E7" s="229"/>
      <c r="F7" s="229"/>
      <c r="G7" s="230"/>
      <c r="H7" s="229"/>
      <c r="I7" s="194"/>
      <c r="J7" s="230"/>
      <c r="K7" s="229"/>
      <c r="L7" s="194"/>
      <c r="M7" s="194"/>
      <c r="N7" s="194"/>
      <c r="O7" s="194"/>
      <c r="P7" s="229"/>
      <c r="Q7" s="229"/>
      <c r="R7" s="229"/>
      <c r="S7" s="19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4"/>
      <c r="BA7" s="234"/>
      <c r="BB7" s="234"/>
      <c r="BC7" s="234"/>
      <c r="BD7" s="234"/>
      <c r="BE7" s="234"/>
      <c r="BF7" s="234"/>
      <c r="BG7" s="234"/>
      <c r="BH7" s="234"/>
      <c r="BI7" s="234"/>
      <c r="BJ7" s="234"/>
      <c r="BK7" s="234"/>
      <c r="BL7" s="234"/>
      <c r="BM7" s="234"/>
      <c r="BN7" s="234"/>
      <c r="BO7" s="234"/>
      <c r="BP7" s="234"/>
      <c r="BQ7" s="234"/>
      <c r="BR7" s="234"/>
      <c r="BS7" s="234"/>
      <c r="BT7" s="234"/>
      <c r="BU7" s="234"/>
      <c r="BV7" s="234"/>
      <c r="BW7" s="234"/>
      <c r="BX7" s="234"/>
      <c r="BY7" s="234"/>
      <c r="BZ7" s="234"/>
      <c r="CA7" s="234"/>
      <c r="CB7" s="234"/>
      <c r="CC7" s="234"/>
      <c r="CD7" s="234"/>
      <c r="CE7" s="234"/>
      <c r="CF7" s="234"/>
      <c r="CG7" s="234"/>
      <c r="CH7" s="234"/>
      <c r="CI7" s="234"/>
      <c r="CJ7" s="234"/>
      <c r="CK7" s="234"/>
      <c r="CL7" s="234"/>
      <c r="CM7" s="234"/>
      <c r="CN7" s="234"/>
      <c r="CO7" s="234"/>
      <c r="CP7" s="234"/>
      <c r="CQ7" s="234"/>
      <c r="CR7" s="234"/>
      <c r="CS7" s="234"/>
      <c r="CT7" s="234"/>
      <c r="CU7" s="234"/>
      <c r="CV7" s="234"/>
      <c r="CW7" s="234"/>
      <c r="CX7" s="234"/>
      <c r="CY7" s="234"/>
      <c r="CZ7" s="234"/>
      <c r="DA7" s="234"/>
      <c r="DB7" s="234"/>
      <c r="DC7" s="234"/>
      <c r="DD7" s="234"/>
      <c r="DE7" s="234"/>
      <c r="DF7" s="234"/>
      <c r="DG7" s="234"/>
      <c r="DH7" s="234"/>
      <c r="DI7" s="234"/>
      <c r="DJ7" s="234"/>
      <c r="DK7" s="234"/>
      <c r="DL7" s="234"/>
      <c r="DM7" s="234"/>
      <c r="DN7" s="234"/>
      <c r="DO7" s="234"/>
      <c r="DP7" s="234"/>
      <c r="DQ7" s="234"/>
      <c r="DR7" s="234"/>
      <c r="DS7" s="234"/>
      <c r="DT7" s="234"/>
      <c r="DU7" s="234"/>
      <c r="DV7" s="234"/>
      <c r="DW7" s="234"/>
      <c r="DX7" s="234"/>
      <c r="DY7" s="234"/>
      <c r="DZ7" s="234"/>
      <c r="EA7" s="234"/>
      <c r="EB7" s="234"/>
      <c r="EC7" s="234"/>
      <c r="ED7" s="234"/>
      <c r="EE7" s="234"/>
      <c r="EF7" s="234"/>
      <c r="EG7" s="234"/>
      <c r="EH7" s="234"/>
      <c r="EI7" s="234"/>
      <c r="EJ7" s="234"/>
      <c r="EK7" s="234"/>
      <c r="EL7" s="234"/>
      <c r="EM7" s="234"/>
      <c r="EN7" s="234"/>
      <c r="EO7" s="234"/>
      <c r="EP7" s="234"/>
      <c r="EQ7" s="234"/>
      <c r="ER7" s="234"/>
      <c r="ES7" s="234"/>
      <c r="ET7" s="234"/>
      <c r="EU7" s="234"/>
      <c r="EV7" s="234"/>
      <c r="EW7" s="234"/>
      <c r="EX7" s="234"/>
      <c r="EY7" s="234"/>
      <c r="EZ7" s="234"/>
      <c r="FA7" s="234"/>
      <c r="FB7" s="234"/>
      <c r="FC7" s="234"/>
      <c r="FD7" s="234"/>
      <c r="FE7" s="234"/>
      <c r="FF7" s="234"/>
      <c r="FG7" s="234"/>
      <c r="FH7" s="234"/>
      <c r="FI7" s="234"/>
      <c r="FJ7" s="234"/>
      <c r="FK7" s="234"/>
      <c r="FL7" s="234"/>
      <c r="FM7" s="234"/>
      <c r="FN7" s="234"/>
      <c r="FO7" s="234"/>
      <c r="FP7" s="234"/>
      <c r="FQ7" s="234"/>
      <c r="FR7" s="234"/>
      <c r="FS7" s="234"/>
      <c r="FT7" s="234"/>
      <c r="FU7" s="234"/>
      <c r="FV7" s="234"/>
      <c r="FW7" s="234"/>
      <c r="FX7" s="234"/>
      <c r="FY7" s="234"/>
      <c r="FZ7" s="234"/>
      <c r="GA7" s="234"/>
      <c r="GB7" s="234"/>
      <c r="GC7" s="234"/>
      <c r="GD7" s="234"/>
      <c r="GE7" s="234"/>
      <c r="GF7" s="234"/>
      <c r="GG7" s="234"/>
      <c r="GH7" s="234"/>
      <c r="GI7" s="234"/>
      <c r="GJ7" s="234"/>
      <c r="GK7" s="234"/>
      <c r="GL7" s="234"/>
      <c r="GM7" s="234"/>
      <c r="GN7" s="234"/>
      <c r="GO7" s="234"/>
      <c r="GP7" s="234"/>
      <c r="GQ7" s="234"/>
      <c r="GR7" s="234"/>
      <c r="GS7" s="234"/>
      <c r="GT7" s="234"/>
      <c r="GU7" s="234"/>
      <c r="GV7" s="234"/>
      <c r="GW7" s="234"/>
      <c r="GX7" s="234"/>
      <c r="GY7" s="234"/>
      <c r="GZ7" s="234"/>
      <c r="HA7" s="234"/>
      <c r="HB7" s="234"/>
      <c r="HC7" s="234"/>
      <c r="HD7" s="234"/>
      <c r="HE7" s="234"/>
      <c r="HF7" s="234"/>
      <c r="HG7" s="234"/>
      <c r="HH7" s="234"/>
      <c r="HI7" s="234"/>
      <c r="HJ7" s="234"/>
      <c r="HK7" s="234"/>
      <c r="HL7" s="234"/>
      <c r="HM7" s="234"/>
      <c r="HN7" s="234"/>
      <c r="HO7" s="234"/>
      <c r="HP7" s="234"/>
      <c r="HQ7" s="234"/>
      <c r="HR7" s="234"/>
      <c r="HS7" s="234"/>
      <c r="HT7" s="234"/>
      <c r="HU7" s="234"/>
      <c r="HV7" s="234"/>
      <c r="HW7" s="234"/>
      <c r="HX7" s="234"/>
      <c r="HY7" s="234"/>
      <c r="HZ7" s="234"/>
      <c r="IA7" s="234"/>
      <c r="IB7" s="234"/>
      <c r="IC7" s="234"/>
      <c r="ID7" s="234"/>
      <c r="IE7" s="234"/>
      <c r="IF7" s="234"/>
      <c r="IG7" s="234"/>
      <c r="IH7" s="234"/>
      <c r="II7" s="234"/>
      <c r="IJ7" s="234"/>
      <c r="IK7" s="234"/>
      <c r="IL7" s="234"/>
      <c r="IM7" s="234"/>
    </row>
    <row r="8" customFormat="1" ht="27.75" customHeight="1" spans="1:19">
      <c r="A8" s="231" t="s">
        <v>108</v>
      </c>
      <c r="B8" s="231" t="s">
        <v>109</v>
      </c>
      <c r="C8" s="231"/>
      <c r="D8" s="231"/>
      <c r="E8" s="231"/>
      <c r="F8" s="232">
        <v>1140</v>
      </c>
      <c r="G8" s="231"/>
      <c r="H8" s="232">
        <f>SUM(H9:H18)</f>
        <v>211000</v>
      </c>
      <c r="I8" s="232">
        <v>211000</v>
      </c>
      <c r="J8" s="232">
        <v>211000</v>
      </c>
      <c r="K8" s="232">
        <v>0</v>
      </c>
      <c r="L8" s="232">
        <v>0</v>
      </c>
      <c r="M8" s="232">
        <v>0</v>
      </c>
      <c r="N8" s="232">
        <v>0</v>
      </c>
      <c r="O8" s="177">
        <v>0</v>
      </c>
      <c r="P8" s="177">
        <v>0</v>
      </c>
      <c r="Q8" s="177">
        <v>0</v>
      </c>
      <c r="R8" s="177">
        <v>0</v>
      </c>
      <c r="S8" s="177">
        <v>0</v>
      </c>
    </row>
    <row r="9" ht="27.75" customHeight="1" spans="1:247">
      <c r="A9" s="231" t="s">
        <v>116</v>
      </c>
      <c r="B9" s="231" t="s">
        <v>281</v>
      </c>
      <c r="C9" s="231" t="s">
        <v>282</v>
      </c>
      <c r="D9" s="231" t="s">
        <v>283</v>
      </c>
      <c r="E9" s="231"/>
      <c r="F9" s="232">
        <v>5</v>
      </c>
      <c r="G9" s="231" t="s">
        <v>284</v>
      </c>
      <c r="H9" s="232">
        <v>15000</v>
      </c>
      <c r="I9" s="232">
        <v>15000</v>
      </c>
      <c r="J9" s="232">
        <v>15000</v>
      </c>
      <c r="K9" s="232">
        <v>0</v>
      </c>
      <c r="L9" s="232">
        <v>0</v>
      </c>
      <c r="M9" s="232">
        <v>0</v>
      </c>
      <c r="N9" s="232">
        <v>0</v>
      </c>
      <c r="O9" s="177">
        <v>0</v>
      </c>
      <c r="P9" s="177">
        <v>0</v>
      </c>
      <c r="Q9" s="177">
        <v>0</v>
      </c>
      <c r="R9" s="177">
        <v>0</v>
      </c>
      <c r="S9" s="177">
        <v>0</v>
      </c>
      <c r="T9" s="234"/>
      <c r="U9" s="234"/>
      <c r="V9" s="234"/>
      <c r="W9" s="234"/>
      <c r="X9" s="234"/>
      <c r="Y9" s="234"/>
      <c r="Z9" s="234"/>
      <c r="AA9" s="234"/>
      <c r="AB9" s="234"/>
      <c r="AC9" s="234"/>
      <c r="AD9" s="234"/>
      <c r="AE9" s="234"/>
      <c r="AF9" s="234"/>
      <c r="AG9" s="234"/>
      <c r="AH9" s="234"/>
      <c r="AI9" s="234"/>
      <c r="AJ9" s="234"/>
      <c r="AK9" s="234"/>
      <c r="AL9" s="234"/>
      <c r="AM9" s="234"/>
      <c r="AN9" s="234"/>
      <c r="AO9" s="234"/>
      <c r="AP9" s="234"/>
      <c r="AQ9" s="234"/>
      <c r="AR9" s="234"/>
      <c r="AS9" s="234"/>
      <c r="AT9" s="234"/>
      <c r="AU9" s="234"/>
      <c r="AV9" s="234"/>
      <c r="AW9" s="234"/>
      <c r="AX9" s="234"/>
      <c r="AY9" s="234"/>
      <c r="AZ9" s="234"/>
      <c r="BA9" s="234"/>
      <c r="BB9" s="234"/>
      <c r="BC9" s="234"/>
      <c r="BD9" s="234"/>
      <c r="BE9" s="234"/>
      <c r="BF9" s="234"/>
      <c r="BG9" s="234"/>
      <c r="BH9" s="234"/>
      <c r="BI9" s="234"/>
      <c r="BJ9" s="234"/>
      <c r="BK9" s="234"/>
      <c r="BL9" s="234"/>
      <c r="BM9" s="234"/>
      <c r="BN9" s="234"/>
      <c r="BO9" s="234"/>
      <c r="BP9" s="234"/>
      <c r="BQ9" s="234"/>
      <c r="BR9" s="234"/>
      <c r="BS9" s="234"/>
      <c r="BT9" s="234"/>
      <c r="BU9" s="234"/>
      <c r="BV9" s="234"/>
      <c r="BW9" s="234"/>
      <c r="BX9" s="234"/>
      <c r="BY9" s="234"/>
      <c r="BZ9" s="234"/>
      <c r="CA9" s="234"/>
      <c r="CB9" s="234"/>
      <c r="CC9" s="234"/>
      <c r="CD9" s="234"/>
      <c r="CE9" s="234"/>
      <c r="CF9" s="234"/>
      <c r="CG9" s="234"/>
      <c r="CH9" s="234"/>
      <c r="CI9" s="234"/>
      <c r="CJ9" s="234"/>
      <c r="CK9" s="234"/>
      <c r="CL9" s="234"/>
      <c r="CM9" s="234"/>
      <c r="CN9" s="234"/>
      <c r="CO9" s="234"/>
      <c r="CP9" s="234"/>
      <c r="CQ9" s="234"/>
      <c r="CR9" s="234"/>
      <c r="CS9" s="234"/>
      <c r="CT9" s="234"/>
      <c r="CU9" s="234"/>
      <c r="CV9" s="234"/>
      <c r="CW9" s="234"/>
      <c r="CX9" s="234"/>
      <c r="CY9" s="234"/>
      <c r="CZ9" s="234"/>
      <c r="DA9" s="234"/>
      <c r="DB9" s="234"/>
      <c r="DC9" s="234"/>
      <c r="DD9" s="234"/>
      <c r="DE9" s="234"/>
      <c r="DF9" s="234"/>
      <c r="DG9" s="234"/>
      <c r="DH9" s="234"/>
      <c r="DI9" s="234"/>
      <c r="DJ9" s="234"/>
      <c r="DK9" s="234"/>
      <c r="DL9" s="234"/>
      <c r="DM9" s="234"/>
      <c r="DN9" s="234"/>
      <c r="DO9" s="234"/>
      <c r="DP9" s="234"/>
      <c r="DQ9" s="234"/>
      <c r="DR9" s="234"/>
      <c r="DS9" s="234"/>
      <c r="DT9" s="234"/>
      <c r="DU9" s="234"/>
      <c r="DV9" s="234"/>
      <c r="DW9" s="234"/>
      <c r="DX9" s="234"/>
      <c r="DY9" s="234"/>
      <c r="DZ9" s="234"/>
      <c r="EA9" s="234"/>
      <c r="EB9" s="234"/>
      <c r="EC9" s="234"/>
      <c r="ED9" s="234"/>
      <c r="EE9" s="234"/>
      <c r="EF9" s="234"/>
      <c r="EG9" s="234"/>
      <c r="EH9" s="234"/>
      <c r="EI9" s="234"/>
      <c r="EJ9" s="234"/>
      <c r="EK9" s="234"/>
      <c r="EL9" s="234"/>
      <c r="EM9" s="234"/>
      <c r="EN9" s="234"/>
      <c r="EO9" s="234"/>
      <c r="EP9" s="234"/>
      <c r="EQ9" s="234"/>
      <c r="ER9" s="234"/>
      <c r="ES9" s="234"/>
      <c r="ET9" s="234"/>
      <c r="EU9" s="234"/>
      <c r="EV9" s="234"/>
      <c r="EW9" s="234"/>
      <c r="EX9" s="234"/>
      <c r="EY9" s="234"/>
      <c r="EZ9" s="234"/>
      <c r="FA9" s="234"/>
      <c r="FB9" s="234"/>
      <c r="FC9" s="234"/>
      <c r="FD9" s="234"/>
      <c r="FE9" s="234"/>
      <c r="FF9" s="234"/>
      <c r="FG9" s="234"/>
      <c r="FH9" s="234"/>
      <c r="FI9" s="234"/>
      <c r="FJ9" s="234"/>
      <c r="FK9" s="234"/>
      <c r="FL9" s="234"/>
      <c r="FM9" s="234"/>
      <c r="FN9" s="234"/>
      <c r="FO9" s="234"/>
      <c r="FP9" s="234"/>
      <c r="FQ9" s="234"/>
      <c r="FR9" s="234"/>
      <c r="FS9" s="234"/>
      <c r="FT9" s="234"/>
      <c r="FU9" s="234"/>
      <c r="FV9" s="234"/>
      <c r="FW9" s="234"/>
      <c r="FX9" s="234"/>
      <c r="FY9" s="234"/>
      <c r="FZ9" s="234"/>
      <c r="GA9" s="234"/>
      <c r="GB9" s="234"/>
      <c r="GC9" s="234"/>
      <c r="GD9" s="234"/>
      <c r="GE9" s="234"/>
      <c r="GF9" s="234"/>
      <c r="GG9" s="234"/>
      <c r="GH9" s="234"/>
      <c r="GI9" s="234"/>
      <c r="GJ9" s="234"/>
      <c r="GK9" s="234"/>
      <c r="GL9" s="234"/>
      <c r="GM9" s="234"/>
      <c r="GN9" s="234"/>
      <c r="GO9" s="234"/>
      <c r="GP9" s="234"/>
      <c r="GQ9" s="234"/>
      <c r="GR9" s="234"/>
      <c r="GS9" s="234"/>
      <c r="GT9" s="234"/>
      <c r="GU9" s="234"/>
      <c r="GV9" s="234"/>
      <c r="GW9" s="234"/>
      <c r="GX9" s="234"/>
      <c r="GY9" s="234"/>
      <c r="GZ9" s="234"/>
      <c r="HA9" s="234"/>
      <c r="HB9" s="234"/>
      <c r="HC9" s="234"/>
      <c r="HD9" s="234"/>
      <c r="HE9" s="234"/>
      <c r="HF9" s="234"/>
      <c r="HG9" s="234"/>
      <c r="HH9" s="234"/>
      <c r="HI9" s="234"/>
      <c r="HJ9" s="234"/>
      <c r="HK9" s="234"/>
      <c r="HL9" s="234"/>
      <c r="HM9" s="234"/>
      <c r="HN9" s="234"/>
      <c r="HO9" s="234"/>
      <c r="HP9" s="234"/>
      <c r="HQ9" s="234"/>
      <c r="HR9" s="234"/>
      <c r="HS9" s="234"/>
      <c r="HT9" s="234"/>
      <c r="HU9" s="234"/>
      <c r="HV9" s="234"/>
      <c r="HW9" s="234"/>
      <c r="HX9" s="234"/>
      <c r="HY9" s="234"/>
      <c r="HZ9" s="234"/>
      <c r="IA9" s="234"/>
      <c r="IB9" s="234"/>
      <c r="IC9" s="234"/>
      <c r="ID9" s="234"/>
      <c r="IE9" s="234"/>
      <c r="IF9" s="234"/>
      <c r="IG9" s="234"/>
      <c r="IH9" s="234"/>
      <c r="II9" s="234"/>
      <c r="IJ9" s="234"/>
      <c r="IK9" s="234"/>
      <c r="IL9" s="234"/>
      <c r="IM9" s="234"/>
    </row>
    <row r="10" ht="27.75" customHeight="1" spans="1:247">
      <c r="A10" s="231" t="s">
        <v>116</v>
      </c>
      <c r="B10" s="231" t="s">
        <v>281</v>
      </c>
      <c r="C10" s="231" t="s">
        <v>285</v>
      </c>
      <c r="D10" s="231" t="s">
        <v>286</v>
      </c>
      <c r="E10" s="231"/>
      <c r="F10" s="232">
        <v>200</v>
      </c>
      <c r="G10" s="231" t="s">
        <v>287</v>
      </c>
      <c r="H10" s="232">
        <v>16000</v>
      </c>
      <c r="I10" s="232">
        <v>16000</v>
      </c>
      <c r="J10" s="232">
        <v>16000</v>
      </c>
      <c r="K10" s="232">
        <v>0</v>
      </c>
      <c r="L10" s="232">
        <v>0</v>
      </c>
      <c r="M10" s="232">
        <v>0</v>
      </c>
      <c r="N10" s="232">
        <v>0</v>
      </c>
      <c r="O10" s="177">
        <v>0</v>
      </c>
      <c r="P10" s="177">
        <v>0</v>
      </c>
      <c r="Q10" s="177">
        <v>0</v>
      </c>
      <c r="R10" s="177">
        <v>0</v>
      </c>
      <c r="S10" s="177">
        <v>0</v>
      </c>
      <c r="T10" s="234"/>
      <c r="U10" s="234"/>
      <c r="V10" s="234"/>
      <c r="W10" s="234"/>
      <c r="X10" s="234"/>
      <c r="Y10" s="234"/>
      <c r="Z10" s="234"/>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c r="BC10" s="234"/>
      <c r="BD10" s="234"/>
      <c r="BE10" s="234"/>
      <c r="BF10" s="234"/>
      <c r="BG10" s="234"/>
      <c r="BH10" s="234"/>
      <c r="BI10" s="234"/>
      <c r="BJ10" s="234"/>
      <c r="BK10" s="234"/>
      <c r="BL10" s="234"/>
      <c r="BM10" s="234"/>
      <c r="BN10" s="234"/>
      <c r="BO10" s="234"/>
      <c r="BP10" s="234"/>
      <c r="BQ10" s="234"/>
      <c r="BR10" s="234"/>
      <c r="BS10" s="234"/>
      <c r="BT10" s="234"/>
      <c r="BU10" s="234"/>
      <c r="BV10" s="234"/>
      <c r="BW10" s="234"/>
      <c r="BX10" s="234"/>
      <c r="BY10" s="234"/>
      <c r="BZ10" s="234"/>
      <c r="CA10" s="234"/>
      <c r="CB10" s="234"/>
      <c r="CC10" s="234"/>
      <c r="CD10" s="234"/>
      <c r="CE10" s="234"/>
      <c r="CF10" s="234"/>
      <c r="CG10" s="234"/>
      <c r="CH10" s="234"/>
      <c r="CI10" s="234"/>
      <c r="CJ10" s="234"/>
      <c r="CK10" s="234"/>
      <c r="CL10" s="234"/>
      <c r="CM10" s="234"/>
      <c r="CN10" s="234"/>
      <c r="CO10" s="234"/>
      <c r="CP10" s="234"/>
      <c r="CQ10" s="234"/>
      <c r="CR10" s="234"/>
      <c r="CS10" s="234"/>
      <c r="CT10" s="234"/>
      <c r="CU10" s="234"/>
      <c r="CV10" s="234"/>
      <c r="CW10" s="234"/>
      <c r="CX10" s="234"/>
      <c r="CY10" s="234"/>
      <c r="CZ10" s="234"/>
      <c r="DA10" s="234"/>
      <c r="DB10" s="234"/>
      <c r="DC10" s="234"/>
      <c r="DD10" s="234"/>
      <c r="DE10" s="234"/>
      <c r="DF10" s="234"/>
      <c r="DG10" s="234"/>
      <c r="DH10" s="234"/>
      <c r="DI10" s="234"/>
      <c r="DJ10" s="234"/>
      <c r="DK10" s="234"/>
      <c r="DL10" s="234"/>
      <c r="DM10" s="234"/>
      <c r="DN10" s="234"/>
      <c r="DO10" s="234"/>
      <c r="DP10" s="234"/>
      <c r="DQ10" s="234"/>
      <c r="DR10" s="234"/>
      <c r="DS10" s="234"/>
      <c r="DT10" s="234"/>
      <c r="DU10" s="234"/>
      <c r="DV10" s="234"/>
      <c r="DW10" s="234"/>
      <c r="DX10" s="234"/>
      <c r="DY10" s="234"/>
      <c r="DZ10" s="234"/>
      <c r="EA10" s="234"/>
      <c r="EB10" s="234"/>
      <c r="EC10" s="234"/>
      <c r="ED10" s="234"/>
      <c r="EE10" s="234"/>
      <c r="EF10" s="234"/>
      <c r="EG10" s="234"/>
      <c r="EH10" s="234"/>
      <c r="EI10" s="234"/>
      <c r="EJ10" s="234"/>
      <c r="EK10" s="234"/>
      <c r="EL10" s="234"/>
      <c r="EM10" s="234"/>
      <c r="EN10" s="234"/>
      <c r="EO10" s="234"/>
      <c r="EP10" s="234"/>
      <c r="EQ10" s="234"/>
      <c r="ER10" s="234"/>
      <c r="ES10" s="234"/>
      <c r="ET10" s="234"/>
      <c r="EU10" s="234"/>
      <c r="EV10" s="234"/>
      <c r="EW10" s="234"/>
      <c r="EX10" s="234"/>
      <c r="EY10" s="234"/>
      <c r="EZ10" s="234"/>
      <c r="FA10" s="234"/>
      <c r="FB10" s="234"/>
      <c r="FC10" s="234"/>
      <c r="FD10" s="234"/>
      <c r="FE10" s="234"/>
      <c r="FF10" s="234"/>
      <c r="FG10" s="234"/>
      <c r="FH10" s="234"/>
      <c r="FI10" s="234"/>
      <c r="FJ10" s="234"/>
      <c r="FK10" s="234"/>
      <c r="FL10" s="234"/>
      <c r="FM10" s="234"/>
      <c r="FN10" s="234"/>
      <c r="FO10" s="234"/>
      <c r="FP10" s="234"/>
      <c r="FQ10" s="234"/>
      <c r="FR10" s="234"/>
      <c r="FS10" s="234"/>
      <c r="FT10" s="234"/>
      <c r="FU10" s="234"/>
      <c r="FV10" s="234"/>
      <c r="FW10" s="234"/>
      <c r="FX10" s="234"/>
      <c r="FY10" s="234"/>
      <c r="FZ10" s="234"/>
      <c r="GA10" s="234"/>
      <c r="GB10" s="234"/>
      <c r="GC10" s="234"/>
      <c r="GD10" s="234"/>
      <c r="GE10" s="234"/>
      <c r="GF10" s="234"/>
      <c r="GG10" s="234"/>
      <c r="GH10" s="234"/>
      <c r="GI10" s="234"/>
      <c r="GJ10" s="234"/>
      <c r="GK10" s="234"/>
      <c r="GL10" s="234"/>
      <c r="GM10" s="234"/>
      <c r="GN10" s="234"/>
      <c r="GO10" s="234"/>
      <c r="GP10" s="234"/>
      <c r="GQ10" s="234"/>
      <c r="GR10" s="234"/>
      <c r="GS10" s="234"/>
      <c r="GT10" s="234"/>
      <c r="GU10" s="234"/>
      <c r="GV10" s="234"/>
      <c r="GW10" s="234"/>
      <c r="GX10" s="234"/>
      <c r="GY10" s="234"/>
      <c r="GZ10" s="234"/>
      <c r="HA10" s="234"/>
      <c r="HB10" s="234"/>
      <c r="HC10" s="234"/>
      <c r="HD10" s="234"/>
      <c r="HE10" s="234"/>
      <c r="HF10" s="234"/>
      <c r="HG10" s="234"/>
      <c r="HH10" s="234"/>
      <c r="HI10" s="234"/>
      <c r="HJ10" s="234"/>
      <c r="HK10" s="234"/>
      <c r="HL10" s="234"/>
      <c r="HM10" s="234"/>
      <c r="HN10" s="234"/>
      <c r="HO10" s="234"/>
      <c r="HP10" s="234"/>
      <c r="HQ10" s="234"/>
      <c r="HR10" s="234"/>
      <c r="HS10" s="234"/>
      <c r="HT10" s="234"/>
      <c r="HU10" s="234"/>
      <c r="HV10" s="234"/>
      <c r="HW10" s="234"/>
      <c r="HX10" s="234"/>
      <c r="HY10" s="234"/>
      <c r="HZ10" s="234"/>
      <c r="IA10" s="234"/>
      <c r="IB10" s="234"/>
      <c r="IC10" s="234"/>
      <c r="ID10" s="234"/>
      <c r="IE10" s="234"/>
      <c r="IF10" s="234"/>
      <c r="IG10" s="234"/>
      <c r="IH10" s="234"/>
      <c r="II10" s="234"/>
      <c r="IJ10" s="234"/>
      <c r="IK10" s="234"/>
      <c r="IL10" s="234"/>
      <c r="IM10" s="234"/>
    </row>
    <row r="11" ht="27.75" customHeight="1" spans="1:247">
      <c r="A11" s="231" t="s">
        <v>116</v>
      </c>
      <c r="B11" s="231" t="s">
        <v>281</v>
      </c>
      <c r="C11" s="231" t="s">
        <v>288</v>
      </c>
      <c r="D11" s="231" t="s">
        <v>288</v>
      </c>
      <c r="E11" s="231"/>
      <c r="F11" s="232">
        <v>5</v>
      </c>
      <c r="G11" s="231" t="s">
        <v>284</v>
      </c>
      <c r="H11" s="232">
        <v>10000</v>
      </c>
      <c r="I11" s="232">
        <v>10000</v>
      </c>
      <c r="J11" s="232">
        <v>10000</v>
      </c>
      <c r="K11" s="232">
        <v>0</v>
      </c>
      <c r="L11" s="232">
        <v>0</v>
      </c>
      <c r="M11" s="232">
        <v>0</v>
      </c>
      <c r="N11" s="232">
        <v>0</v>
      </c>
      <c r="O11" s="177">
        <v>0</v>
      </c>
      <c r="P11" s="177">
        <v>0</v>
      </c>
      <c r="Q11" s="177">
        <v>0</v>
      </c>
      <c r="R11" s="177">
        <v>0</v>
      </c>
      <c r="S11" s="177">
        <v>0</v>
      </c>
      <c r="T11" s="234"/>
      <c r="U11" s="234"/>
      <c r="V11" s="234"/>
      <c r="W11" s="234"/>
      <c r="X11" s="234"/>
      <c r="Y11" s="234"/>
      <c r="Z11" s="234"/>
      <c r="AA11" s="234"/>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234"/>
      <c r="AY11" s="234"/>
      <c r="AZ11" s="234"/>
      <c r="BA11" s="234"/>
      <c r="BB11" s="234"/>
      <c r="BC11" s="234"/>
      <c r="BD11" s="234"/>
      <c r="BE11" s="234"/>
      <c r="BF11" s="234"/>
      <c r="BG11" s="234"/>
      <c r="BH11" s="234"/>
      <c r="BI11" s="234"/>
      <c r="BJ11" s="234"/>
      <c r="BK11" s="234"/>
      <c r="BL11" s="234"/>
      <c r="BM11" s="234"/>
      <c r="BN11" s="234"/>
      <c r="BO11" s="234"/>
      <c r="BP11" s="234"/>
      <c r="BQ11" s="234"/>
      <c r="BR11" s="234"/>
      <c r="BS11" s="234"/>
      <c r="BT11" s="234"/>
      <c r="BU11" s="234"/>
      <c r="BV11" s="234"/>
      <c r="BW11" s="234"/>
      <c r="BX11" s="234"/>
      <c r="BY11" s="234"/>
      <c r="BZ11" s="234"/>
      <c r="CA11" s="234"/>
      <c r="CB11" s="234"/>
      <c r="CC11" s="234"/>
      <c r="CD11" s="234"/>
      <c r="CE11" s="234"/>
      <c r="CF11" s="234"/>
      <c r="CG11" s="234"/>
      <c r="CH11" s="234"/>
      <c r="CI11" s="234"/>
      <c r="CJ11" s="234"/>
      <c r="CK11" s="234"/>
      <c r="CL11" s="234"/>
      <c r="CM11" s="234"/>
      <c r="CN11" s="234"/>
      <c r="CO11" s="234"/>
      <c r="CP11" s="234"/>
      <c r="CQ11" s="234"/>
      <c r="CR11" s="234"/>
      <c r="CS11" s="234"/>
      <c r="CT11" s="234"/>
      <c r="CU11" s="234"/>
      <c r="CV11" s="234"/>
      <c r="CW11" s="234"/>
      <c r="CX11" s="234"/>
      <c r="CY11" s="234"/>
      <c r="CZ11" s="234"/>
      <c r="DA11" s="234"/>
      <c r="DB11" s="234"/>
      <c r="DC11" s="234"/>
      <c r="DD11" s="234"/>
      <c r="DE11" s="234"/>
      <c r="DF11" s="234"/>
      <c r="DG11" s="234"/>
      <c r="DH11" s="234"/>
      <c r="DI11" s="234"/>
      <c r="DJ11" s="234"/>
      <c r="DK11" s="234"/>
      <c r="DL11" s="234"/>
      <c r="DM11" s="234"/>
      <c r="DN11" s="234"/>
      <c r="DO11" s="234"/>
      <c r="DP11" s="234"/>
      <c r="DQ11" s="234"/>
      <c r="DR11" s="234"/>
      <c r="DS11" s="234"/>
      <c r="DT11" s="234"/>
      <c r="DU11" s="234"/>
      <c r="DV11" s="234"/>
      <c r="DW11" s="234"/>
      <c r="DX11" s="234"/>
      <c r="DY11" s="234"/>
      <c r="DZ11" s="234"/>
      <c r="EA11" s="234"/>
      <c r="EB11" s="234"/>
      <c r="EC11" s="234"/>
      <c r="ED11" s="234"/>
      <c r="EE11" s="234"/>
      <c r="EF11" s="234"/>
      <c r="EG11" s="234"/>
      <c r="EH11" s="234"/>
      <c r="EI11" s="234"/>
      <c r="EJ11" s="234"/>
      <c r="EK11" s="234"/>
      <c r="EL11" s="234"/>
      <c r="EM11" s="234"/>
      <c r="EN11" s="234"/>
      <c r="EO11" s="234"/>
      <c r="EP11" s="234"/>
      <c r="EQ11" s="234"/>
      <c r="ER11" s="234"/>
      <c r="ES11" s="234"/>
      <c r="ET11" s="234"/>
      <c r="EU11" s="234"/>
      <c r="EV11" s="234"/>
      <c r="EW11" s="234"/>
      <c r="EX11" s="234"/>
      <c r="EY11" s="234"/>
      <c r="EZ11" s="234"/>
      <c r="FA11" s="234"/>
      <c r="FB11" s="234"/>
      <c r="FC11" s="234"/>
      <c r="FD11" s="234"/>
      <c r="FE11" s="234"/>
      <c r="FF11" s="234"/>
      <c r="FG11" s="234"/>
      <c r="FH11" s="234"/>
      <c r="FI11" s="234"/>
      <c r="FJ11" s="234"/>
      <c r="FK11" s="234"/>
      <c r="FL11" s="234"/>
      <c r="FM11" s="234"/>
      <c r="FN11" s="234"/>
      <c r="FO11" s="234"/>
      <c r="FP11" s="234"/>
      <c r="FQ11" s="234"/>
      <c r="FR11" s="234"/>
      <c r="FS11" s="234"/>
      <c r="FT11" s="234"/>
      <c r="FU11" s="234"/>
      <c r="FV11" s="234"/>
      <c r="FW11" s="234"/>
      <c r="FX11" s="234"/>
      <c r="FY11" s="234"/>
      <c r="FZ11" s="234"/>
      <c r="GA11" s="234"/>
      <c r="GB11" s="234"/>
      <c r="GC11" s="234"/>
      <c r="GD11" s="234"/>
      <c r="GE11" s="234"/>
      <c r="GF11" s="234"/>
      <c r="GG11" s="234"/>
      <c r="GH11" s="234"/>
      <c r="GI11" s="234"/>
      <c r="GJ11" s="234"/>
      <c r="GK11" s="234"/>
      <c r="GL11" s="234"/>
      <c r="GM11" s="234"/>
      <c r="GN11" s="234"/>
      <c r="GO11" s="234"/>
      <c r="GP11" s="234"/>
      <c r="GQ11" s="234"/>
      <c r="GR11" s="234"/>
      <c r="GS11" s="234"/>
      <c r="GT11" s="234"/>
      <c r="GU11" s="234"/>
      <c r="GV11" s="234"/>
      <c r="GW11" s="234"/>
      <c r="GX11" s="234"/>
      <c r="GY11" s="234"/>
      <c r="GZ11" s="234"/>
      <c r="HA11" s="234"/>
      <c r="HB11" s="234"/>
      <c r="HC11" s="234"/>
      <c r="HD11" s="234"/>
      <c r="HE11" s="234"/>
      <c r="HF11" s="234"/>
      <c r="HG11" s="234"/>
      <c r="HH11" s="234"/>
      <c r="HI11" s="234"/>
      <c r="HJ11" s="234"/>
      <c r="HK11" s="234"/>
      <c r="HL11" s="234"/>
      <c r="HM11" s="234"/>
      <c r="HN11" s="234"/>
      <c r="HO11" s="234"/>
      <c r="HP11" s="234"/>
      <c r="HQ11" s="234"/>
      <c r="HR11" s="234"/>
      <c r="HS11" s="234"/>
      <c r="HT11" s="234"/>
      <c r="HU11" s="234"/>
      <c r="HV11" s="234"/>
      <c r="HW11" s="234"/>
      <c r="HX11" s="234"/>
      <c r="HY11" s="234"/>
      <c r="HZ11" s="234"/>
      <c r="IA11" s="234"/>
      <c r="IB11" s="234"/>
      <c r="IC11" s="234"/>
      <c r="ID11" s="234"/>
      <c r="IE11" s="234"/>
      <c r="IF11" s="234"/>
      <c r="IG11" s="234"/>
      <c r="IH11" s="234"/>
      <c r="II11" s="234"/>
      <c r="IJ11" s="234"/>
      <c r="IK11" s="234"/>
      <c r="IL11" s="234"/>
      <c r="IM11" s="234"/>
    </row>
    <row r="12" ht="27.75" customHeight="1" spans="1:247">
      <c r="A12" s="231" t="s">
        <v>116</v>
      </c>
      <c r="B12" s="231" t="s">
        <v>281</v>
      </c>
      <c r="C12" s="231" t="s">
        <v>289</v>
      </c>
      <c r="D12" s="231" t="s">
        <v>290</v>
      </c>
      <c r="E12" s="231"/>
      <c r="F12" s="232">
        <v>5</v>
      </c>
      <c r="G12" s="231" t="s">
        <v>284</v>
      </c>
      <c r="H12" s="232">
        <v>20000</v>
      </c>
      <c r="I12" s="232">
        <v>20000</v>
      </c>
      <c r="J12" s="232">
        <v>20000</v>
      </c>
      <c r="K12" s="232">
        <v>0</v>
      </c>
      <c r="L12" s="232">
        <v>0</v>
      </c>
      <c r="M12" s="232">
        <v>0</v>
      </c>
      <c r="N12" s="232">
        <v>0</v>
      </c>
      <c r="O12" s="177">
        <v>0</v>
      </c>
      <c r="P12" s="177">
        <v>0</v>
      </c>
      <c r="Q12" s="177">
        <v>0</v>
      </c>
      <c r="R12" s="177">
        <v>0</v>
      </c>
      <c r="S12" s="177">
        <v>0</v>
      </c>
      <c r="T12" s="234"/>
      <c r="U12" s="234"/>
      <c r="V12" s="234"/>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AZ12" s="234"/>
      <c r="BA12" s="234"/>
      <c r="BB12" s="234"/>
      <c r="BC12" s="234"/>
      <c r="BD12" s="234"/>
      <c r="BE12" s="234"/>
      <c r="BF12" s="234"/>
      <c r="BG12" s="234"/>
      <c r="BH12" s="234"/>
      <c r="BI12" s="234"/>
      <c r="BJ12" s="234"/>
      <c r="BK12" s="234"/>
      <c r="BL12" s="234"/>
      <c r="BM12" s="234"/>
      <c r="BN12" s="234"/>
      <c r="BO12" s="234"/>
      <c r="BP12" s="234"/>
      <c r="BQ12" s="234"/>
      <c r="BR12" s="234"/>
      <c r="BS12" s="234"/>
      <c r="BT12" s="234"/>
      <c r="BU12" s="234"/>
      <c r="BV12" s="234"/>
      <c r="BW12" s="234"/>
      <c r="BX12" s="234"/>
      <c r="BY12" s="234"/>
      <c r="BZ12" s="234"/>
      <c r="CA12" s="234"/>
      <c r="CB12" s="234"/>
      <c r="CC12" s="234"/>
      <c r="CD12" s="234"/>
      <c r="CE12" s="234"/>
      <c r="CF12" s="234"/>
      <c r="CG12" s="234"/>
      <c r="CH12" s="234"/>
      <c r="CI12" s="234"/>
      <c r="CJ12" s="234"/>
      <c r="CK12" s="234"/>
      <c r="CL12" s="234"/>
      <c r="CM12" s="234"/>
      <c r="CN12" s="234"/>
      <c r="CO12" s="234"/>
      <c r="CP12" s="234"/>
      <c r="CQ12" s="234"/>
      <c r="CR12" s="234"/>
      <c r="CS12" s="234"/>
      <c r="CT12" s="234"/>
      <c r="CU12" s="234"/>
      <c r="CV12" s="234"/>
      <c r="CW12" s="234"/>
      <c r="CX12" s="234"/>
      <c r="CY12" s="234"/>
      <c r="CZ12" s="234"/>
      <c r="DA12" s="234"/>
      <c r="DB12" s="234"/>
      <c r="DC12" s="234"/>
      <c r="DD12" s="234"/>
      <c r="DE12" s="234"/>
      <c r="DF12" s="234"/>
      <c r="DG12" s="234"/>
      <c r="DH12" s="234"/>
      <c r="DI12" s="234"/>
      <c r="DJ12" s="234"/>
      <c r="DK12" s="234"/>
      <c r="DL12" s="234"/>
      <c r="DM12" s="234"/>
      <c r="DN12" s="234"/>
      <c r="DO12" s="234"/>
      <c r="DP12" s="234"/>
      <c r="DQ12" s="234"/>
      <c r="DR12" s="234"/>
      <c r="DS12" s="234"/>
      <c r="DT12" s="234"/>
      <c r="DU12" s="234"/>
      <c r="DV12" s="234"/>
      <c r="DW12" s="234"/>
      <c r="DX12" s="234"/>
      <c r="DY12" s="234"/>
      <c r="DZ12" s="234"/>
      <c r="EA12" s="234"/>
      <c r="EB12" s="234"/>
      <c r="EC12" s="234"/>
      <c r="ED12" s="234"/>
      <c r="EE12" s="234"/>
      <c r="EF12" s="234"/>
      <c r="EG12" s="234"/>
      <c r="EH12" s="234"/>
      <c r="EI12" s="234"/>
      <c r="EJ12" s="234"/>
      <c r="EK12" s="234"/>
      <c r="EL12" s="234"/>
      <c r="EM12" s="234"/>
      <c r="EN12" s="234"/>
      <c r="EO12" s="234"/>
      <c r="EP12" s="234"/>
      <c r="EQ12" s="234"/>
      <c r="ER12" s="234"/>
      <c r="ES12" s="234"/>
      <c r="ET12" s="234"/>
      <c r="EU12" s="234"/>
      <c r="EV12" s="234"/>
      <c r="EW12" s="234"/>
      <c r="EX12" s="234"/>
      <c r="EY12" s="234"/>
      <c r="EZ12" s="234"/>
      <c r="FA12" s="234"/>
      <c r="FB12" s="234"/>
      <c r="FC12" s="234"/>
      <c r="FD12" s="234"/>
      <c r="FE12" s="234"/>
      <c r="FF12" s="234"/>
      <c r="FG12" s="234"/>
      <c r="FH12" s="234"/>
      <c r="FI12" s="234"/>
      <c r="FJ12" s="234"/>
      <c r="FK12" s="234"/>
      <c r="FL12" s="234"/>
      <c r="FM12" s="234"/>
      <c r="FN12" s="234"/>
      <c r="FO12" s="234"/>
      <c r="FP12" s="234"/>
      <c r="FQ12" s="234"/>
      <c r="FR12" s="234"/>
      <c r="FS12" s="234"/>
      <c r="FT12" s="234"/>
      <c r="FU12" s="234"/>
      <c r="FV12" s="234"/>
      <c r="FW12" s="234"/>
      <c r="FX12" s="234"/>
      <c r="FY12" s="234"/>
      <c r="FZ12" s="234"/>
      <c r="GA12" s="234"/>
      <c r="GB12" s="234"/>
      <c r="GC12" s="234"/>
      <c r="GD12" s="234"/>
      <c r="GE12" s="234"/>
      <c r="GF12" s="234"/>
      <c r="GG12" s="234"/>
      <c r="GH12" s="234"/>
      <c r="GI12" s="234"/>
      <c r="GJ12" s="234"/>
      <c r="GK12" s="234"/>
      <c r="GL12" s="234"/>
      <c r="GM12" s="234"/>
      <c r="GN12" s="234"/>
      <c r="GO12" s="234"/>
      <c r="GP12" s="234"/>
      <c r="GQ12" s="234"/>
      <c r="GR12" s="234"/>
      <c r="GS12" s="234"/>
      <c r="GT12" s="234"/>
      <c r="GU12" s="234"/>
      <c r="GV12" s="234"/>
      <c r="GW12" s="234"/>
      <c r="GX12" s="234"/>
      <c r="GY12" s="234"/>
      <c r="GZ12" s="234"/>
      <c r="HA12" s="234"/>
      <c r="HB12" s="234"/>
      <c r="HC12" s="234"/>
      <c r="HD12" s="234"/>
      <c r="HE12" s="234"/>
      <c r="HF12" s="234"/>
      <c r="HG12" s="234"/>
      <c r="HH12" s="234"/>
      <c r="HI12" s="234"/>
      <c r="HJ12" s="234"/>
      <c r="HK12" s="234"/>
      <c r="HL12" s="234"/>
      <c r="HM12" s="234"/>
      <c r="HN12" s="234"/>
      <c r="HO12" s="234"/>
      <c r="HP12" s="234"/>
      <c r="HQ12" s="234"/>
      <c r="HR12" s="234"/>
      <c r="HS12" s="234"/>
      <c r="HT12" s="234"/>
      <c r="HU12" s="234"/>
      <c r="HV12" s="234"/>
      <c r="HW12" s="234"/>
      <c r="HX12" s="234"/>
      <c r="HY12" s="234"/>
      <c r="HZ12" s="234"/>
      <c r="IA12" s="234"/>
      <c r="IB12" s="234"/>
      <c r="IC12" s="234"/>
      <c r="ID12" s="234"/>
      <c r="IE12" s="234"/>
      <c r="IF12" s="234"/>
      <c r="IG12" s="234"/>
      <c r="IH12" s="234"/>
      <c r="II12" s="234"/>
      <c r="IJ12" s="234"/>
      <c r="IK12" s="234"/>
      <c r="IL12" s="234"/>
      <c r="IM12" s="234"/>
    </row>
    <row r="13" ht="27.75" customHeight="1" spans="1:247">
      <c r="A13" s="231" t="s">
        <v>116</v>
      </c>
      <c r="B13" s="231" t="s">
        <v>281</v>
      </c>
      <c r="C13" s="231" t="s">
        <v>291</v>
      </c>
      <c r="D13" s="231" t="s">
        <v>292</v>
      </c>
      <c r="E13" s="231"/>
      <c r="F13" s="232">
        <v>5</v>
      </c>
      <c r="G13" s="231" t="s">
        <v>284</v>
      </c>
      <c r="H13" s="232">
        <v>40000</v>
      </c>
      <c r="I13" s="232">
        <v>40000</v>
      </c>
      <c r="J13" s="232">
        <v>40000</v>
      </c>
      <c r="K13" s="232">
        <v>0</v>
      </c>
      <c r="L13" s="232">
        <v>0</v>
      </c>
      <c r="M13" s="232">
        <v>0</v>
      </c>
      <c r="N13" s="232">
        <v>0</v>
      </c>
      <c r="O13" s="177">
        <v>0</v>
      </c>
      <c r="P13" s="177">
        <v>0</v>
      </c>
      <c r="Q13" s="177">
        <v>0</v>
      </c>
      <c r="R13" s="177">
        <v>0</v>
      </c>
      <c r="S13" s="177">
        <v>0</v>
      </c>
      <c r="T13" s="234"/>
      <c r="U13" s="234"/>
      <c r="V13" s="234"/>
      <c r="W13" s="234"/>
      <c r="X13" s="234"/>
      <c r="Y13" s="234"/>
      <c r="Z13" s="234"/>
      <c r="AA13" s="234"/>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234"/>
      <c r="AY13" s="234"/>
      <c r="AZ13" s="234"/>
      <c r="BA13" s="234"/>
      <c r="BB13" s="234"/>
      <c r="BC13" s="234"/>
      <c r="BD13" s="234"/>
      <c r="BE13" s="234"/>
      <c r="BF13" s="234"/>
      <c r="BG13" s="234"/>
      <c r="BH13" s="234"/>
      <c r="BI13" s="234"/>
      <c r="BJ13" s="234"/>
      <c r="BK13" s="234"/>
      <c r="BL13" s="234"/>
      <c r="BM13" s="234"/>
      <c r="BN13" s="234"/>
      <c r="BO13" s="234"/>
      <c r="BP13" s="234"/>
      <c r="BQ13" s="234"/>
      <c r="BR13" s="234"/>
      <c r="BS13" s="234"/>
      <c r="BT13" s="234"/>
      <c r="BU13" s="234"/>
      <c r="BV13" s="234"/>
      <c r="BW13" s="234"/>
      <c r="BX13" s="234"/>
      <c r="BY13" s="234"/>
      <c r="BZ13" s="234"/>
      <c r="CA13" s="234"/>
      <c r="CB13" s="234"/>
      <c r="CC13" s="234"/>
      <c r="CD13" s="234"/>
      <c r="CE13" s="234"/>
      <c r="CF13" s="234"/>
      <c r="CG13" s="234"/>
      <c r="CH13" s="234"/>
      <c r="CI13" s="234"/>
      <c r="CJ13" s="234"/>
      <c r="CK13" s="234"/>
      <c r="CL13" s="234"/>
      <c r="CM13" s="234"/>
      <c r="CN13" s="234"/>
      <c r="CO13" s="234"/>
      <c r="CP13" s="234"/>
      <c r="CQ13" s="234"/>
      <c r="CR13" s="234"/>
      <c r="CS13" s="234"/>
      <c r="CT13" s="234"/>
      <c r="CU13" s="234"/>
      <c r="CV13" s="234"/>
      <c r="CW13" s="234"/>
      <c r="CX13" s="234"/>
      <c r="CY13" s="234"/>
      <c r="CZ13" s="234"/>
      <c r="DA13" s="234"/>
      <c r="DB13" s="234"/>
      <c r="DC13" s="234"/>
      <c r="DD13" s="234"/>
      <c r="DE13" s="234"/>
      <c r="DF13" s="234"/>
      <c r="DG13" s="234"/>
      <c r="DH13" s="234"/>
      <c r="DI13" s="234"/>
      <c r="DJ13" s="234"/>
      <c r="DK13" s="234"/>
      <c r="DL13" s="234"/>
      <c r="DM13" s="234"/>
      <c r="DN13" s="234"/>
      <c r="DO13" s="234"/>
      <c r="DP13" s="234"/>
      <c r="DQ13" s="234"/>
      <c r="DR13" s="234"/>
      <c r="DS13" s="234"/>
      <c r="DT13" s="234"/>
      <c r="DU13" s="234"/>
      <c r="DV13" s="234"/>
      <c r="DW13" s="234"/>
      <c r="DX13" s="234"/>
      <c r="DY13" s="234"/>
      <c r="DZ13" s="234"/>
      <c r="EA13" s="234"/>
      <c r="EB13" s="234"/>
      <c r="EC13" s="234"/>
      <c r="ED13" s="234"/>
      <c r="EE13" s="234"/>
      <c r="EF13" s="234"/>
      <c r="EG13" s="234"/>
      <c r="EH13" s="234"/>
      <c r="EI13" s="234"/>
      <c r="EJ13" s="234"/>
      <c r="EK13" s="234"/>
      <c r="EL13" s="234"/>
      <c r="EM13" s="234"/>
      <c r="EN13" s="234"/>
      <c r="EO13" s="234"/>
      <c r="EP13" s="234"/>
      <c r="EQ13" s="234"/>
      <c r="ER13" s="234"/>
      <c r="ES13" s="234"/>
      <c r="ET13" s="234"/>
      <c r="EU13" s="234"/>
      <c r="EV13" s="234"/>
      <c r="EW13" s="234"/>
      <c r="EX13" s="234"/>
      <c r="EY13" s="234"/>
      <c r="EZ13" s="234"/>
      <c r="FA13" s="234"/>
      <c r="FB13" s="234"/>
      <c r="FC13" s="234"/>
      <c r="FD13" s="234"/>
      <c r="FE13" s="234"/>
      <c r="FF13" s="234"/>
      <c r="FG13" s="234"/>
      <c r="FH13" s="234"/>
      <c r="FI13" s="234"/>
      <c r="FJ13" s="234"/>
      <c r="FK13" s="234"/>
      <c r="FL13" s="234"/>
      <c r="FM13" s="234"/>
      <c r="FN13" s="234"/>
      <c r="FO13" s="234"/>
      <c r="FP13" s="234"/>
      <c r="FQ13" s="234"/>
      <c r="FR13" s="234"/>
      <c r="FS13" s="234"/>
      <c r="FT13" s="234"/>
      <c r="FU13" s="234"/>
      <c r="FV13" s="234"/>
      <c r="FW13" s="234"/>
      <c r="FX13" s="234"/>
      <c r="FY13" s="234"/>
      <c r="FZ13" s="234"/>
      <c r="GA13" s="234"/>
      <c r="GB13" s="234"/>
      <c r="GC13" s="234"/>
      <c r="GD13" s="234"/>
      <c r="GE13" s="234"/>
      <c r="GF13" s="234"/>
      <c r="GG13" s="234"/>
      <c r="GH13" s="234"/>
      <c r="GI13" s="234"/>
      <c r="GJ13" s="234"/>
      <c r="GK13" s="234"/>
      <c r="GL13" s="234"/>
      <c r="GM13" s="234"/>
      <c r="GN13" s="234"/>
      <c r="GO13" s="234"/>
      <c r="GP13" s="234"/>
      <c r="GQ13" s="234"/>
      <c r="GR13" s="234"/>
      <c r="GS13" s="234"/>
      <c r="GT13" s="234"/>
      <c r="GU13" s="234"/>
      <c r="GV13" s="234"/>
      <c r="GW13" s="234"/>
      <c r="GX13" s="234"/>
      <c r="GY13" s="234"/>
      <c r="GZ13" s="234"/>
      <c r="HA13" s="234"/>
      <c r="HB13" s="234"/>
      <c r="HC13" s="234"/>
      <c r="HD13" s="234"/>
      <c r="HE13" s="234"/>
      <c r="HF13" s="234"/>
      <c r="HG13" s="234"/>
      <c r="HH13" s="234"/>
      <c r="HI13" s="234"/>
      <c r="HJ13" s="234"/>
      <c r="HK13" s="234"/>
      <c r="HL13" s="234"/>
      <c r="HM13" s="234"/>
      <c r="HN13" s="234"/>
      <c r="HO13" s="234"/>
      <c r="HP13" s="234"/>
      <c r="HQ13" s="234"/>
      <c r="HR13" s="234"/>
      <c r="HS13" s="234"/>
      <c r="HT13" s="234"/>
      <c r="HU13" s="234"/>
      <c r="HV13" s="234"/>
      <c r="HW13" s="234"/>
      <c r="HX13" s="234"/>
      <c r="HY13" s="234"/>
      <c r="HZ13" s="234"/>
      <c r="IA13" s="234"/>
      <c r="IB13" s="234"/>
      <c r="IC13" s="234"/>
      <c r="ID13" s="234"/>
      <c r="IE13" s="234"/>
      <c r="IF13" s="234"/>
      <c r="IG13" s="234"/>
      <c r="IH13" s="234"/>
      <c r="II13" s="234"/>
      <c r="IJ13" s="234"/>
      <c r="IK13" s="234"/>
      <c r="IL13" s="234"/>
      <c r="IM13" s="234"/>
    </row>
    <row r="14" ht="27.75" customHeight="1" spans="1:247">
      <c r="A14" s="231" t="s">
        <v>116</v>
      </c>
      <c r="B14" s="231" t="s">
        <v>281</v>
      </c>
      <c r="C14" s="231" t="s">
        <v>293</v>
      </c>
      <c r="D14" s="231" t="s">
        <v>294</v>
      </c>
      <c r="E14" s="231"/>
      <c r="F14" s="232">
        <v>10</v>
      </c>
      <c r="G14" s="231" t="s">
        <v>295</v>
      </c>
      <c r="H14" s="232">
        <v>40000</v>
      </c>
      <c r="I14" s="232">
        <v>40000</v>
      </c>
      <c r="J14" s="232">
        <v>40000</v>
      </c>
      <c r="K14" s="232">
        <v>0</v>
      </c>
      <c r="L14" s="232">
        <v>0</v>
      </c>
      <c r="M14" s="232">
        <v>0</v>
      </c>
      <c r="N14" s="232">
        <v>0</v>
      </c>
      <c r="O14" s="177">
        <v>0</v>
      </c>
      <c r="P14" s="177">
        <v>0</v>
      </c>
      <c r="Q14" s="177">
        <v>0</v>
      </c>
      <c r="R14" s="177">
        <v>0</v>
      </c>
      <c r="S14" s="177">
        <v>0</v>
      </c>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4"/>
      <c r="AY14" s="234"/>
      <c r="AZ14" s="234"/>
      <c r="BA14" s="234"/>
      <c r="BB14" s="234"/>
      <c r="BC14" s="234"/>
      <c r="BD14" s="234"/>
      <c r="BE14" s="234"/>
      <c r="BF14" s="234"/>
      <c r="BG14" s="234"/>
      <c r="BH14" s="234"/>
      <c r="BI14" s="234"/>
      <c r="BJ14" s="234"/>
      <c r="BK14" s="234"/>
      <c r="BL14" s="234"/>
      <c r="BM14" s="234"/>
      <c r="BN14" s="234"/>
      <c r="BO14" s="234"/>
      <c r="BP14" s="234"/>
      <c r="BQ14" s="234"/>
      <c r="BR14" s="234"/>
      <c r="BS14" s="234"/>
      <c r="BT14" s="234"/>
      <c r="BU14" s="234"/>
      <c r="BV14" s="234"/>
      <c r="BW14" s="234"/>
      <c r="BX14" s="234"/>
      <c r="BY14" s="234"/>
      <c r="BZ14" s="234"/>
      <c r="CA14" s="234"/>
      <c r="CB14" s="234"/>
      <c r="CC14" s="234"/>
      <c r="CD14" s="234"/>
      <c r="CE14" s="234"/>
      <c r="CF14" s="234"/>
      <c r="CG14" s="234"/>
      <c r="CH14" s="234"/>
      <c r="CI14" s="234"/>
      <c r="CJ14" s="234"/>
      <c r="CK14" s="234"/>
      <c r="CL14" s="234"/>
      <c r="CM14" s="234"/>
      <c r="CN14" s="234"/>
      <c r="CO14" s="234"/>
      <c r="CP14" s="234"/>
      <c r="CQ14" s="234"/>
      <c r="CR14" s="234"/>
      <c r="CS14" s="234"/>
      <c r="CT14" s="234"/>
      <c r="CU14" s="234"/>
      <c r="CV14" s="234"/>
      <c r="CW14" s="234"/>
      <c r="CX14" s="234"/>
      <c r="CY14" s="234"/>
      <c r="CZ14" s="234"/>
      <c r="DA14" s="234"/>
      <c r="DB14" s="234"/>
      <c r="DC14" s="234"/>
      <c r="DD14" s="234"/>
      <c r="DE14" s="234"/>
      <c r="DF14" s="234"/>
      <c r="DG14" s="234"/>
      <c r="DH14" s="234"/>
      <c r="DI14" s="234"/>
      <c r="DJ14" s="234"/>
      <c r="DK14" s="234"/>
      <c r="DL14" s="234"/>
      <c r="DM14" s="234"/>
      <c r="DN14" s="234"/>
      <c r="DO14" s="234"/>
      <c r="DP14" s="234"/>
      <c r="DQ14" s="234"/>
      <c r="DR14" s="234"/>
      <c r="DS14" s="234"/>
      <c r="DT14" s="234"/>
      <c r="DU14" s="234"/>
      <c r="DV14" s="234"/>
      <c r="DW14" s="234"/>
      <c r="DX14" s="234"/>
      <c r="DY14" s="234"/>
      <c r="DZ14" s="234"/>
      <c r="EA14" s="234"/>
      <c r="EB14" s="234"/>
      <c r="EC14" s="234"/>
      <c r="ED14" s="234"/>
      <c r="EE14" s="234"/>
      <c r="EF14" s="234"/>
      <c r="EG14" s="234"/>
      <c r="EH14" s="234"/>
      <c r="EI14" s="234"/>
      <c r="EJ14" s="234"/>
      <c r="EK14" s="234"/>
      <c r="EL14" s="234"/>
      <c r="EM14" s="234"/>
      <c r="EN14" s="234"/>
      <c r="EO14" s="234"/>
      <c r="EP14" s="234"/>
      <c r="EQ14" s="234"/>
      <c r="ER14" s="234"/>
      <c r="ES14" s="234"/>
      <c r="ET14" s="234"/>
      <c r="EU14" s="234"/>
      <c r="EV14" s="234"/>
      <c r="EW14" s="234"/>
      <c r="EX14" s="234"/>
      <c r="EY14" s="234"/>
      <c r="EZ14" s="234"/>
      <c r="FA14" s="234"/>
      <c r="FB14" s="234"/>
      <c r="FC14" s="234"/>
      <c r="FD14" s="234"/>
      <c r="FE14" s="234"/>
      <c r="FF14" s="234"/>
      <c r="FG14" s="234"/>
      <c r="FH14" s="234"/>
      <c r="FI14" s="234"/>
      <c r="FJ14" s="234"/>
      <c r="FK14" s="234"/>
      <c r="FL14" s="234"/>
      <c r="FM14" s="234"/>
      <c r="FN14" s="234"/>
      <c r="FO14" s="234"/>
      <c r="FP14" s="234"/>
      <c r="FQ14" s="234"/>
      <c r="FR14" s="234"/>
      <c r="FS14" s="234"/>
      <c r="FT14" s="234"/>
      <c r="FU14" s="234"/>
      <c r="FV14" s="234"/>
      <c r="FW14" s="234"/>
      <c r="FX14" s="234"/>
      <c r="FY14" s="234"/>
      <c r="FZ14" s="234"/>
      <c r="GA14" s="234"/>
      <c r="GB14" s="234"/>
      <c r="GC14" s="234"/>
      <c r="GD14" s="234"/>
      <c r="GE14" s="234"/>
      <c r="GF14" s="234"/>
      <c r="GG14" s="234"/>
      <c r="GH14" s="234"/>
      <c r="GI14" s="234"/>
      <c r="GJ14" s="234"/>
      <c r="GK14" s="234"/>
      <c r="GL14" s="234"/>
      <c r="GM14" s="234"/>
      <c r="GN14" s="234"/>
      <c r="GO14" s="234"/>
      <c r="GP14" s="234"/>
      <c r="GQ14" s="234"/>
      <c r="GR14" s="234"/>
      <c r="GS14" s="234"/>
      <c r="GT14" s="234"/>
      <c r="GU14" s="234"/>
      <c r="GV14" s="234"/>
      <c r="GW14" s="234"/>
      <c r="GX14" s="234"/>
      <c r="GY14" s="234"/>
      <c r="GZ14" s="234"/>
      <c r="HA14" s="234"/>
      <c r="HB14" s="234"/>
      <c r="HC14" s="234"/>
      <c r="HD14" s="234"/>
      <c r="HE14" s="234"/>
      <c r="HF14" s="234"/>
      <c r="HG14" s="234"/>
      <c r="HH14" s="234"/>
      <c r="HI14" s="234"/>
      <c r="HJ14" s="234"/>
      <c r="HK14" s="234"/>
      <c r="HL14" s="234"/>
      <c r="HM14" s="234"/>
      <c r="HN14" s="234"/>
      <c r="HO14" s="234"/>
      <c r="HP14" s="234"/>
      <c r="HQ14" s="234"/>
      <c r="HR14" s="234"/>
      <c r="HS14" s="234"/>
      <c r="HT14" s="234"/>
      <c r="HU14" s="234"/>
      <c r="HV14" s="234"/>
      <c r="HW14" s="234"/>
      <c r="HX14" s="234"/>
      <c r="HY14" s="234"/>
      <c r="HZ14" s="234"/>
      <c r="IA14" s="234"/>
      <c r="IB14" s="234"/>
      <c r="IC14" s="234"/>
      <c r="ID14" s="234"/>
      <c r="IE14" s="234"/>
      <c r="IF14" s="234"/>
      <c r="IG14" s="234"/>
      <c r="IH14" s="234"/>
      <c r="II14" s="234"/>
      <c r="IJ14" s="234"/>
      <c r="IK14" s="234"/>
      <c r="IL14" s="234"/>
      <c r="IM14" s="234"/>
    </row>
    <row r="15" ht="27.75" customHeight="1" spans="1:247">
      <c r="A15" s="231" t="s">
        <v>116</v>
      </c>
      <c r="B15" s="231" t="s">
        <v>281</v>
      </c>
      <c r="C15" s="231" t="s">
        <v>296</v>
      </c>
      <c r="D15" s="231" t="s">
        <v>286</v>
      </c>
      <c r="E15" s="231"/>
      <c r="F15" s="232">
        <v>10</v>
      </c>
      <c r="G15" s="231" t="s">
        <v>297</v>
      </c>
      <c r="H15" s="232">
        <v>2000</v>
      </c>
      <c r="I15" s="232">
        <v>2000</v>
      </c>
      <c r="J15" s="232">
        <v>2000</v>
      </c>
      <c r="K15" s="232">
        <v>0</v>
      </c>
      <c r="L15" s="232">
        <v>0</v>
      </c>
      <c r="M15" s="232">
        <v>0</v>
      </c>
      <c r="N15" s="232">
        <v>0</v>
      </c>
      <c r="O15" s="177">
        <v>0</v>
      </c>
      <c r="P15" s="177">
        <v>0</v>
      </c>
      <c r="Q15" s="177">
        <v>0</v>
      </c>
      <c r="R15" s="177">
        <v>0</v>
      </c>
      <c r="S15" s="177">
        <v>0</v>
      </c>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4"/>
      <c r="AY15" s="234"/>
      <c r="AZ15" s="234"/>
      <c r="BA15" s="234"/>
      <c r="BB15" s="234"/>
      <c r="BC15" s="234"/>
      <c r="BD15" s="234"/>
      <c r="BE15" s="234"/>
      <c r="BF15" s="234"/>
      <c r="BG15" s="234"/>
      <c r="BH15" s="234"/>
      <c r="BI15" s="234"/>
      <c r="BJ15" s="234"/>
      <c r="BK15" s="234"/>
      <c r="BL15" s="234"/>
      <c r="BM15" s="234"/>
      <c r="BN15" s="234"/>
      <c r="BO15" s="234"/>
      <c r="BP15" s="234"/>
      <c r="BQ15" s="234"/>
      <c r="BR15" s="234"/>
      <c r="BS15" s="234"/>
      <c r="BT15" s="234"/>
      <c r="BU15" s="234"/>
      <c r="BV15" s="234"/>
      <c r="BW15" s="234"/>
      <c r="BX15" s="234"/>
      <c r="BY15" s="234"/>
      <c r="BZ15" s="234"/>
      <c r="CA15" s="234"/>
      <c r="CB15" s="234"/>
      <c r="CC15" s="234"/>
      <c r="CD15" s="234"/>
      <c r="CE15" s="234"/>
      <c r="CF15" s="234"/>
      <c r="CG15" s="234"/>
      <c r="CH15" s="234"/>
      <c r="CI15" s="234"/>
      <c r="CJ15" s="234"/>
      <c r="CK15" s="234"/>
      <c r="CL15" s="234"/>
      <c r="CM15" s="234"/>
      <c r="CN15" s="234"/>
      <c r="CO15" s="234"/>
      <c r="CP15" s="234"/>
      <c r="CQ15" s="234"/>
      <c r="CR15" s="234"/>
      <c r="CS15" s="234"/>
      <c r="CT15" s="234"/>
      <c r="CU15" s="234"/>
      <c r="CV15" s="234"/>
      <c r="CW15" s="234"/>
      <c r="CX15" s="234"/>
      <c r="CY15" s="234"/>
      <c r="CZ15" s="234"/>
      <c r="DA15" s="234"/>
      <c r="DB15" s="234"/>
      <c r="DC15" s="234"/>
      <c r="DD15" s="234"/>
      <c r="DE15" s="234"/>
      <c r="DF15" s="234"/>
      <c r="DG15" s="234"/>
      <c r="DH15" s="234"/>
      <c r="DI15" s="234"/>
      <c r="DJ15" s="234"/>
      <c r="DK15" s="234"/>
      <c r="DL15" s="234"/>
      <c r="DM15" s="234"/>
      <c r="DN15" s="234"/>
      <c r="DO15" s="234"/>
      <c r="DP15" s="234"/>
      <c r="DQ15" s="234"/>
      <c r="DR15" s="234"/>
      <c r="DS15" s="234"/>
      <c r="DT15" s="234"/>
      <c r="DU15" s="234"/>
      <c r="DV15" s="234"/>
      <c r="DW15" s="234"/>
      <c r="DX15" s="234"/>
      <c r="DY15" s="234"/>
      <c r="DZ15" s="234"/>
      <c r="EA15" s="234"/>
      <c r="EB15" s="234"/>
      <c r="EC15" s="234"/>
      <c r="ED15" s="234"/>
      <c r="EE15" s="234"/>
      <c r="EF15" s="234"/>
      <c r="EG15" s="234"/>
      <c r="EH15" s="234"/>
      <c r="EI15" s="234"/>
      <c r="EJ15" s="234"/>
      <c r="EK15" s="234"/>
      <c r="EL15" s="234"/>
      <c r="EM15" s="234"/>
      <c r="EN15" s="234"/>
      <c r="EO15" s="234"/>
      <c r="EP15" s="234"/>
      <c r="EQ15" s="234"/>
      <c r="ER15" s="234"/>
      <c r="ES15" s="234"/>
      <c r="ET15" s="234"/>
      <c r="EU15" s="234"/>
      <c r="EV15" s="234"/>
      <c r="EW15" s="234"/>
      <c r="EX15" s="234"/>
      <c r="EY15" s="234"/>
      <c r="EZ15" s="234"/>
      <c r="FA15" s="234"/>
      <c r="FB15" s="234"/>
      <c r="FC15" s="234"/>
      <c r="FD15" s="234"/>
      <c r="FE15" s="234"/>
      <c r="FF15" s="234"/>
      <c r="FG15" s="234"/>
      <c r="FH15" s="234"/>
      <c r="FI15" s="234"/>
      <c r="FJ15" s="234"/>
      <c r="FK15" s="234"/>
      <c r="FL15" s="234"/>
      <c r="FM15" s="234"/>
      <c r="FN15" s="234"/>
      <c r="FO15" s="234"/>
      <c r="FP15" s="234"/>
      <c r="FQ15" s="234"/>
      <c r="FR15" s="234"/>
      <c r="FS15" s="234"/>
      <c r="FT15" s="234"/>
      <c r="FU15" s="234"/>
      <c r="FV15" s="234"/>
      <c r="FW15" s="234"/>
      <c r="FX15" s="234"/>
      <c r="FY15" s="234"/>
      <c r="FZ15" s="234"/>
      <c r="GA15" s="234"/>
      <c r="GB15" s="234"/>
      <c r="GC15" s="234"/>
      <c r="GD15" s="234"/>
      <c r="GE15" s="234"/>
      <c r="GF15" s="234"/>
      <c r="GG15" s="234"/>
      <c r="GH15" s="234"/>
      <c r="GI15" s="234"/>
      <c r="GJ15" s="234"/>
      <c r="GK15" s="234"/>
      <c r="GL15" s="234"/>
      <c r="GM15" s="234"/>
      <c r="GN15" s="234"/>
      <c r="GO15" s="234"/>
      <c r="GP15" s="234"/>
      <c r="GQ15" s="234"/>
      <c r="GR15" s="234"/>
      <c r="GS15" s="234"/>
      <c r="GT15" s="234"/>
      <c r="GU15" s="234"/>
      <c r="GV15" s="234"/>
      <c r="GW15" s="234"/>
      <c r="GX15" s="234"/>
      <c r="GY15" s="234"/>
      <c r="GZ15" s="234"/>
      <c r="HA15" s="234"/>
      <c r="HB15" s="234"/>
      <c r="HC15" s="234"/>
      <c r="HD15" s="234"/>
      <c r="HE15" s="234"/>
      <c r="HF15" s="234"/>
      <c r="HG15" s="234"/>
      <c r="HH15" s="234"/>
      <c r="HI15" s="234"/>
      <c r="HJ15" s="234"/>
      <c r="HK15" s="234"/>
      <c r="HL15" s="234"/>
      <c r="HM15" s="234"/>
      <c r="HN15" s="234"/>
      <c r="HO15" s="234"/>
      <c r="HP15" s="234"/>
      <c r="HQ15" s="234"/>
      <c r="HR15" s="234"/>
      <c r="HS15" s="234"/>
      <c r="HT15" s="234"/>
      <c r="HU15" s="234"/>
      <c r="HV15" s="234"/>
      <c r="HW15" s="234"/>
      <c r="HX15" s="234"/>
      <c r="HY15" s="234"/>
      <c r="HZ15" s="234"/>
      <c r="IA15" s="234"/>
      <c r="IB15" s="234"/>
      <c r="IC15" s="234"/>
      <c r="ID15" s="234"/>
      <c r="IE15" s="234"/>
      <c r="IF15" s="234"/>
      <c r="IG15" s="234"/>
      <c r="IH15" s="234"/>
      <c r="II15" s="234"/>
      <c r="IJ15" s="234"/>
      <c r="IK15" s="234"/>
      <c r="IL15" s="234"/>
      <c r="IM15" s="234"/>
    </row>
    <row r="16" ht="27.75" customHeight="1" spans="1:247">
      <c r="A16" s="231" t="s">
        <v>116</v>
      </c>
      <c r="B16" s="231" t="s">
        <v>281</v>
      </c>
      <c r="C16" s="231" t="s">
        <v>298</v>
      </c>
      <c r="D16" s="231" t="s">
        <v>299</v>
      </c>
      <c r="E16" s="231"/>
      <c r="F16" s="232">
        <v>400</v>
      </c>
      <c r="G16" s="231" t="s">
        <v>297</v>
      </c>
      <c r="H16" s="232">
        <v>8000</v>
      </c>
      <c r="I16" s="232">
        <v>8000</v>
      </c>
      <c r="J16" s="232">
        <v>8000</v>
      </c>
      <c r="K16" s="232">
        <v>0</v>
      </c>
      <c r="L16" s="232">
        <v>0</v>
      </c>
      <c r="M16" s="232">
        <v>0</v>
      </c>
      <c r="N16" s="232">
        <v>0</v>
      </c>
      <c r="O16" s="177">
        <v>0</v>
      </c>
      <c r="P16" s="177">
        <v>0</v>
      </c>
      <c r="Q16" s="177">
        <v>0</v>
      </c>
      <c r="R16" s="177">
        <v>0</v>
      </c>
      <c r="S16" s="177">
        <v>0</v>
      </c>
      <c r="T16" s="234"/>
      <c r="U16" s="234"/>
      <c r="V16" s="234"/>
      <c r="W16" s="234"/>
      <c r="X16" s="234"/>
      <c r="Y16" s="234"/>
      <c r="Z16" s="234"/>
      <c r="AA16" s="234"/>
      <c r="AB16" s="234"/>
      <c r="AC16" s="234"/>
      <c r="AD16" s="234"/>
      <c r="AE16" s="234"/>
      <c r="AF16" s="234"/>
      <c r="AG16" s="234"/>
      <c r="AH16" s="234"/>
      <c r="AI16" s="234"/>
      <c r="AJ16" s="234"/>
      <c r="AK16" s="234"/>
      <c r="AL16" s="234"/>
      <c r="AM16" s="234"/>
      <c r="AN16" s="234"/>
      <c r="AO16" s="234"/>
      <c r="AP16" s="234"/>
      <c r="AQ16" s="234"/>
      <c r="AR16" s="234"/>
      <c r="AS16" s="234"/>
      <c r="AT16" s="234"/>
      <c r="AU16" s="234"/>
      <c r="AV16" s="234"/>
      <c r="AW16" s="234"/>
      <c r="AX16" s="234"/>
      <c r="AY16" s="234"/>
      <c r="AZ16" s="234"/>
      <c r="BA16" s="234"/>
      <c r="BB16" s="234"/>
      <c r="BC16" s="234"/>
      <c r="BD16" s="234"/>
      <c r="BE16" s="234"/>
      <c r="BF16" s="234"/>
      <c r="BG16" s="234"/>
      <c r="BH16" s="234"/>
      <c r="BI16" s="234"/>
      <c r="BJ16" s="234"/>
      <c r="BK16" s="234"/>
      <c r="BL16" s="234"/>
      <c r="BM16" s="234"/>
      <c r="BN16" s="234"/>
      <c r="BO16" s="234"/>
      <c r="BP16" s="234"/>
      <c r="BQ16" s="234"/>
      <c r="BR16" s="234"/>
      <c r="BS16" s="234"/>
      <c r="BT16" s="234"/>
      <c r="BU16" s="234"/>
      <c r="BV16" s="234"/>
      <c r="BW16" s="234"/>
      <c r="BX16" s="234"/>
      <c r="BY16" s="234"/>
      <c r="BZ16" s="234"/>
      <c r="CA16" s="234"/>
      <c r="CB16" s="234"/>
      <c r="CC16" s="234"/>
      <c r="CD16" s="234"/>
      <c r="CE16" s="234"/>
      <c r="CF16" s="234"/>
      <c r="CG16" s="234"/>
      <c r="CH16" s="234"/>
      <c r="CI16" s="234"/>
      <c r="CJ16" s="234"/>
      <c r="CK16" s="234"/>
      <c r="CL16" s="234"/>
      <c r="CM16" s="234"/>
      <c r="CN16" s="234"/>
      <c r="CO16" s="234"/>
      <c r="CP16" s="234"/>
      <c r="CQ16" s="234"/>
      <c r="CR16" s="234"/>
      <c r="CS16" s="234"/>
      <c r="CT16" s="234"/>
      <c r="CU16" s="234"/>
      <c r="CV16" s="234"/>
      <c r="CW16" s="234"/>
      <c r="CX16" s="234"/>
      <c r="CY16" s="234"/>
      <c r="CZ16" s="234"/>
      <c r="DA16" s="234"/>
      <c r="DB16" s="234"/>
      <c r="DC16" s="234"/>
      <c r="DD16" s="234"/>
      <c r="DE16" s="234"/>
      <c r="DF16" s="234"/>
      <c r="DG16" s="234"/>
      <c r="DH16" s="234"/>
      <c r="DI16" s="234"/>
      <c r="DJ16" s="234"/>
      <c r="DK16" s="234"/>
      <c r="DL16" s="234"/>
      <c r="DM16" s="234"/>
      <c r="DN16" s="234"/>
      <c r="DO16" s="234"/>
      <c r="DP16" s="234"/>
      <c r="DQ16" s="234"/>
      <c r="DR16" s="234"/>
      <c r="DS16" s="234"/>
      <c r="DT16" s="234"/>
      <c r="DU16" s="234"/>
      <c r="DV16" s="234"/>
      <c r="DW16" s="234"/>
      <c r="DX16" s="234"/>
      <c r="DY16" s="234"/>
      <c r="DZ16" s="234"/>
      <c r="EA16" s="234"/>
      <c r="EB16" s="234"/>
      <c r="EC16" s="234"/>
      <c r="ED16" s="234"/>
      <c r="EE16" s="234"/>
      <c r="EF16" s="234"/>
      <c r="EG16" s="234"/>
      <c r="EH16" s="234"/>
      <c r="EI16" s="234"/>
      <c r="EJ16" s="234"/>
      <c r="EK16" s="234"/>
      <c r="EL16" s="234"/>
      <c r="EM16" s="234"/>
      <c r="EN16" s="234"/>
      <c r="EO16" s="234"/>
      <c r="EP16" s="234"/>
      <c r="EQ16" s="234"/>
      <c r="ER16" s="234"/>
      <c r="ES16" s="234"/>
      <c r="ET16" s="234"/>
      <c r="EU16" s="234"/>
      <c r="EV16" s="234"/>
      <c r="EW16" s="234"/>
      <c r="EX16" s="234"/>
      <c r="EY16" s="234"/>
      <c r="EZ16" s="234"/>
      <c r="FA16" s="234"/>
      <c r="FB16" s="234"/>
      <c r="FC16" s="234"/>
      <c r="FD16" s="234"/>
      <c r="FE16" s="234"/>
      <c r="FF16" s="234"/>
      <c r="FG16" s="234"/>
      <c r="FH16" s="234"/>
      <c r="FI16" s="234"/>
      <c r="FJ16" s="234"/>
      <c r="FK16" s="234"/>
      <c r="FL16" s="234"/>
      <c r="FM16" s="234"/>
      <c r="FN16" s="234"/>
      <c r="FO16" s="234"/>
      <c r="FP16" s="234"/>
      <c r="FQ16" s="234"/>
      <c r="FR16" s="234"/>
      <c r="FS16" s="234"/>
      <c r="FT16" s="234"/>
      <c r="FU16" s="234"/>
      <c r="FV16" s="234"/>
      <c r="FW16" s="234"/>
      <c r="FX16" s="234"/>
      <c r="FY16" s="234"/>
      <c r="FZ16" s="234"/>
      <c r="GA16" s="234"/>
      <c r="GB16" s="234"/>
      <c r="GC16" s="234"/>
      <c r="GD16" s="234"/>
      <c r="GE16" s="234"/>
      <c r="GF16" s="234"/>
      <c r="GG16" s="234"/>
      <c r="GH16" s="234"/>
      <c r="GI16" s="234"/>
      <c r="GJ16" s="234"/>
      <c r="GK16" s="234"/>
      <c r="GL16" s="234"/>
      <c r="GM16" s="234"/>
      <c r="GN16" s="234"/>
      <c r="GO16" s="234"/>
      <c r="GP16" s="234"/>
      <c r="GQ16" s="234"/>
      <c r="GR16" s="234"/>
      <c r="GS16" s="234"/>
      <c r="GT16" s="234"/>
      <c r="GU16" s="234"/>
      <c r="GV16" s="234"/>
      <c r="GW16" s="234"/>
      <c r="GX16" s="234"/>
      <c r="GY16" s="234"/>
      <c r="GZ16" s="234"/>
      <c r="HA16" s="234"/>
      <c r="HB16" s="234"/>
      <c r="HC16" s="234"/>
      <c r="HD16" s="234"/>
      <c r="HE16" s="234"/>
      <c r="HF16" s="234"/>
      <c r="HG16" s="234"/>
      <c r="HH16" s="234"/>
      <c r="HI16" s="234"/>
      <c r="HJ16" s="234"/>
      <c r="HK16" s="234"/>
      <c r="HL16" s="234"/>
      <c r="HM16" s="234"/>
      <c r="HN16" s="234"/>
      <c r="HO16" s="234"/>
      <c r="HP16" s="234"/>
      <c r="HQ16" s="234"/>
      <c r="HR16" s="234"/>
      <c r="HS16" s="234"/>
      <c r="HT16" s="234"/>
      <c r="HU16" s="234"/>
      <c r="HV16" s="234"/>
      <c r="HW16" s="234"/>
      <c r="HX16" s="234"/>
      <c r="HY16" s="234"/>
      <c r="HZ16" s="234"/>
      <c r="IA16" s="234"/>
      <c r="IB16" s="234"/>
      <c r="IC16" s="234"/>
      <c r="ID16" s="234"/>
      <c r="IE16" s="234"/>
      <c r="IF16" s="234"/>
      <c r="IG16" s="234"/>
      <c r="IH16" s="234"/>
      <c r="II16" s="234"/>
      <c r="IJ16" s="234"/>
      <c r="IK16" s="234"/>
      <c r="IL16" s="234"/>
      <c r="IM16" s="234"/>
    </row>
    <row r="17" ht="27.75" customHeight="1" spans="1:247">
      <c r="A17" s="231" t="s">
        <v>116</v>
      </c>
      <c r="B17" s="231" t="s">
        <v>281</v>
      </c>
      <c r="C17" s="231" t="s">
        <v>300</v>
      </c>
      <c r="D17" s="231" t="s">
        <v>300</v>
      </c>
      <c r="E17" s="231"/>
      <c r="F17" s="232">
        <v>100</v>
      </c>
      <c r="G17" s="231" t="s">
        <v>301</v>
      </c>
      <c r="H17" s="232">
        <v>30000</v>
      </c>
      <c r="I17" s="232">
        <v>30000</v>
      </c>
      <c r="J17" s="232">
        <v>30000</v>
      </c>
      <c r="K17" s="232">
        <v>0</v>
      </c>
      <c r="L17" s="232">
        <v>0</v>
      </c>
      <c r="M17" s="232">
        <v>0</v>
      </c>
      <c r="N17" s="232">
        <v>0</v>
      </c>
      <c r="O17" s="177">
        <v>0</v>
      </c>
      <c r="P17" s="177">
        <v>0</v>
      </c>
      <c r="Q17" s="177">
        <v>0</v>
      </c>
      <c r="R17" s="177">
        <v>0</v>
      </c>
      <c r="S17" s="177">
        <v>0</v>
      </c>
      <c r="T17" s="234"/>
      <c r="U17" s="234"/>
      <c r="V17" s="234"/>
      <c r="W17" s="234"/>
      <c r="X17" s="234"/>
      <c r="Y17" s="234"/>
      <c r="Z17" s="234"/>
      <c r="AA17" s="234"/>
      <c r="AB17" s="234"/>
      <c r="AC17" s="234"/>
      <c r="AD17" s="234"/>
      <c r="AE17" s="234"/>
      <c r="AF17" s="234"/>
      <c r="AG17" s="234"/>
      <c r="AH17" s="234"/>
      <c r="AI17" s="234"/>
      <c r="AJ17" s="234"/>
      <c r="AK17" s="234"/>
      <c r="AL17" s="234"/>
      <c r="AM17" s="234"/>
      <c r="AN17" s="234"/>
      <c r="AO17" s="234"/>
      <c r="AP17" s="234"/>
      <c r="AQ17" s="234"/>
      <c r="AR17" s="234"/>
      <c r="AS17" s="234"/>
      <c r="AT17" s="234"/>
      <c r="AU17" s="234"/>
      <c r="AV17" s="234"/>
      <c r="AW17" s="234"/>
      <c r="AX17" s="234"/>
      <c r="AY17" s="234"/>
      <c r="AZ17" s="234"/>
      <c r="BA17" s="234"/>
      <c r="BB17" s="234"/>
      <c r="BC17" s="234"/>
      <c r="BD17" s="234"/>
      <c r="BE17" s="234"/>
      <c r="BF17" s="234"/>
      <c r="BG17" s="234"/>
      <c r="BH17" s="234"/>
      <c r="BI17" s="234"/>
      <c r="BJ17" s="234"/>
      <c r="BK17" s="234"/>
      <c r="BL17" s="234"/>
      <c r="BM17" s="234"/>
      <c r="BN17" s="234"/>
      <c r="BO17" s="234"/>
      <c r="BP17" s="234"/>
      <c r="BQ17" s="234"/>
      <c r="BR17" s="234"/>
      <c r="BS17" s="234"/>
      <c r="BT17" s="234"/>
      <c r="BU17" s="234"/>
      <c r="BV17" s="234"/>
      <c r="BW17" s="234"/>
      <c r="BX17" s="234"/>
      <c r="BY17" s="234"/>
      <c r="BZ17" s="234"/>
      <c r="CA17" s="234"/>
      <c r="CB17" s="234"/>
      <c r="CC17" s="234"/>
      <c r="CD17" s="234"/>
      <c r="CE17" s="234"/>
      <c r="CF17" s="234"/>
      <c r="CG17" s="234"/>
      <c r="CH17" s="234"/>
      <c r="CI17" s="234"/>
      <c r="CJ17" s="234"/>
      <c r="CK17" s="234"/>
      <c r="CL17" s="234"/>
      <c r="CM17" s="234"/>
      <c r="CN17" s="234"/>
      <c r="CO17" s="234"/>
      <c r="CP17" s="234"/>
      <c r="CQ17" s="234"/>
      <c r="CR17" s="234"/>
      <c r="CS17" s="234"/>
      <c r="CT17" s="234"/>
      <c r="CU17" s="234"/>
      <c r="CV17" s="234"/>
      <c r="CW17" s="234"/>
      <c r="CX17" s="234"/>
      <c r="CY17" s="234"/>
      <c r="CZ17" s="234"/>
      <c r="DA17" s="234"/>
      <c r="DB17" s="234"/>
      <c r="DC17" s="234"/>
      <c r="DD17" s="234"/>
      <c r="DE17" s="234"/>
      <c r="DF17" s="234"/>
      <c r="DG17" s="234"/>
      <c r="DH17" s="234"/>
      <c r="DI17" s="234"/>
      <c r="DJ17" s="234"/>
      <c r="DK17" s="234"/>
      <c r="DL17" s="234"/>
      <c r="DM17" s="234"/>
      <c r="DN17" s="234"/>
      <c r="DO17" s="234"/>
      <c r="DP17" s="234"/>
      <c r="DQ17" s="234"/>
      <c r="DR17" s="234"/>
      <c r="DS17" s="234"/>
      <c r="DT17" s="234"/>
      <c r="DU17" s="234"/>
      <c r="DV17" s="234"/>
      <c r="DW17" s="234"/>
      <c r="DX17" s="234"/>
      <c r="DY17" s="234"/>
      <c r="DZ17" s="234"/>
      <c r="EA17" s="234"/>
      <c r="EB17" s="234"/>
      <c r="EC17" s="234"/>
      <c r="ED17" s="234"/>
      <c r="EE17" s="234"/>
      <c r="EF17" s="234"/>
      <c r="EG17" s="234"/>
      <c r="EH17" s="234"/>
      <c r="EI17" s="234"/>
      <c r="EJ17" s="234"/>
      <c r="EK17" s="234"/>
      <c r="EL17" s="234"/>
      <c r="EM17" s="234"/>
      <c r="EN17" s="234"/>
      <c r="EO17" s="234"/>
      <c r="EP17" s="234"/>
      <c r="EQ17" s="234"/>
      <c r="ER17" s="234"/>
      <c r="ES17" s="234"/>
      <c r="ET17" s="234"/>
      <c r="EU17" s="234"/>
      <c r="EV17" s="234"/>
      <c r="EW17" s="234"/>
      <c r="EX17" s="234"/>
      <c r="EY17" s="234"/>
      <c r="EZ17" s="234"/>
      <c r="FA17" s="234"/>
      <c r="FB17" s="234"/>
      <c r="FC17" s="234"/>
      <c r="FD17" s="234"/>
      <c r="FE17" s="234"/>
      <c r="FF17" s="234"/>
      <c r="FG17" s="234"/>
      <c r="FH17" s="234"/>
      <c r="FI17" s="234"/>
      <c r="FJ17" s="234"/>
      <c r="FK17" s="234"/>
      <c r="FL17" s="234"/>
      <c r="FM17" s="234"/>
      <c r="FN17" s="234"/>
      <c r="FO17" s="234"/>
      <c r="FP17" s="234"/>
      <c r="FQ17" s="234"/>
      <c r="FR17" s="234"/>
      <c r="FS17" s="234"/>
      <c r="FT17" s="234"/>
      <c r="FU17" s="234"/>
      <c r="FV17" s="234"/>
      <c r="FW17" s="234"/>
      <c r="FX17" s="234"/>
      <c r="FY17" s="234"/>
      <c r="FZ17" s="234"/>
      <c r="GA17" s="234"/>
      <c r="GB17" s="234"/>
      <c r="GC17" s="234"/>
      <c r="GD17" s="234"/>
      <c r="GE17" s="234"/>
      <c r="GF17" s="234"/>
      <c r="GG17" s="234"/>
      <c r="GH17" s="234"/>
      <c r="GI17" s="234"/>
      <c r="GJ17" s="234"/>
      <c r="GK17" s="234"/>
      <c r="GL17" s="234"/>
      <c r="GM17" s="234"/>
      <c r="GN17" s="234"/>
      <c r="GO17" s="234"/>
      <c r="GP17" s="234"/>
      <c r="GQ17" s="234"/>
      <c r="GR17" s="234"/>
      <c r="GS17" s="234"/>
      <c r="GT17" s="234"/>
      <c r="GU17" s="234"/>
      <c r="GV17" s="234"/>
      <c r="GW17" s="234"/>
      <c r="GX17" s="234"/>
      <c r="GY17" s="234"/>
      <c r="GZ17" s="234"/>
      <c r="HA17" s="234"/>
      <c r="HB17" s="234"/>
      <c r="HC17" s="234"/>
      <c r="HD17" s="234"/>
      <c r="HE17" s="234"/>
      <c r="HF17" s="234"/>
      <c r="HG17" s="234"/>
      <c r="HH17" s="234"/>
      <c r="HI17" s="234"/>
      <c r="HJ17" s="234"/>
      <c r="HK17" s="234"/>
      <c r="HL17" s="234"/>
      <c r="HM17" s="234"/>
      <c r="HN17" s="234"/>
      <c r="HO17" s="234"/>
      <c r="HP17" s="234"/>
      <c r="HQ17" s="234"/>
      <c r="HR17" s="234"/>
      <c r="HS17" s="234"/>
      <c r="HT17" s="234"/>
      <c r="HU17" s="234"/>
      <c r="HV17" s="234"/>
      <c r="HW17" s="234"/>
      <c r="HX17" s="234"/>
      <c r="HY17" s="234"/>
      <c r="HZ17" s="234"/>
      <c r="IA17" s="234"/>
      <c r="IB17" s="234"/>
      <c r="IC17" s="234"/>
      <c r="ID17" s="234"/>
      <c r="IE17" s="234"/>
      <c r="IF17" s="234"/>
      <c r="IG17" s="234"/>
      <c r="IH17" s="234"/>
      <c r="II17" s="234"/>
      <c r="IJ17" s="234"/>
      <c r="IK17" s="234"/>
      <c r="IL17" s="234"/>
      <c r="IM17" s="234"/>
    </row>
    <row r="18" ht="27.75" customHeight="1" spans="1:19">
      <c r="A18" s="231" t="s">
        <v>116</v>
      </c>
      <c r="B18" s="231" t="s">
        <v>281</v>
      </c>
      <c r="C18" s="231" t="s">
        <v>302</v>
      </c>
      <c r="D18" s="231" t="s">
        <v>303</v>
      </c>
      <c r="E18" s="231"/>
      <c r="F18" s="232">
        <v>400</v>
      </c>
      <c r="G18" s="231" t="s">
        <v>301</v>
      </c>
      <c r="H18" s="232">
        <v>30000</v>
      </c>
      <c r="I18" s="232">
        <v>30000</v>
      </c>
      <c r="J18" s="232">
        <v>30000</v>
      </c>
      <c r="K18" s="232">
        <v>0</v>
      </c>
      <c r="L18" s="232">
        <v>0</v>
      </c>
      <c r="M18" s="232">
        <v>0</v>
      </c>
      <c r="N18" s="232">
        <v>0</v>
      </c>
      <c r="O18" s="177">
        <v>0</v>
      </c>
      <c r="P18" s="177">
        <v>0</v>
      </c>
      <c r="Q18" s="177">
        <v>0</v>
      </c>
      <c r="R18" s="177">
        <v>0</v>
      </c>
      <c r="S18" s="177">
        <v>0</v>
      </c>
    </row>
    <row r="19" ht="27.75" customHeight="1" spans="1:19">
      <c r="A19" s="231"/>
      <c r="B19" s="231"/>
      <c r="C19" s="231"/>
      <c r="D19" s="231"/>
      <c r="E19" s="231"/>
      <c r="F19" s="232"/>
      <c r="G19" s="231"/>
      <c r="H19" s="232"/>
      <c r="I19" s="232"/>
      <c r="J19" s="232"/>
      <c r="K19" s="232">
        <v>0</v>
      </c>
      <c r="L19" s="232">
        <v>0</v>
      </c>
      <c r="M19" s="232">
        <v>0</v>
      </c>
      <c r="N19" s="232">
        <v>0</v>
      </c>
      <c r="O19" s="177">
        <v>0</v>
      </c>
      <c r="P19" s="177">
        <v>0</v>
      </c>
      <c r="Q19" s="177">
        <v>0</v>
      </c>
      <c r="R19" s="177">
        <v>0</v>
      </c>
      <c r="S19" s="177">
        <v>0</v>
      </c>
    </row>
    <row r="20" ht="27.75" customHeight="1" spans="1:19">
      <c r="A20" s="231"/>
      <c r="B20" s="231"/>
      <c r="C20" s="231"/>
      <c r="D20" s="231"/>
      <c r="E20" s="231"/>
      <c r="F20" s="232"/>
      <c r="G20" s="231"/>
      <c r="H20" s="232"/>
      <c r="I20" s="232"/>
      <c r="J20" s="232"/>
      <c r="K20" s="232">
        <v>0</v>
      </c>
      <c r="L20" s="232">
        <v>0</v>
      </c>
      <c r="M20" s="232">
        <v>0</v>
      </c>
      <c r="N20" s="232">
        <v>0</v>
      </c>
      <c r="O20" s="177">
        <v>0</v>
      </c>
      <c r="P20" s="177">
        <v>0</v>
      </c>
      <c r="Q20" s="177">
        <v>0</v>
      </c>
      <c r="R20" s="177">
        <v>0</v>
      </c>
      <c r="S20" s="177">
        <v>0</v>
      </c>
    </row>
    <row r="21" ht="27.75" customHeight="1" spans="1:19">
      <c r="A21" s="231"/>
      <c r="B21" s="231"/>
      <c r="C21" s="231"/>
      <c r="D21" s="231"/>
      <c r="E21" s="231"/>
      <c r="F21" s="232"/>
      <c r="G21" s="231"/>
      <c r="H21" s="232"/>
      <c r="I21" s="232"/>
      <c r="J21" s="232"/>
      <c r="K21" s="232">
        <v>0</v>
      </c>
      <c r="L21" s="232">
        <v>0</v>
      </c>
      <c r="M21" s="232">
        <v>0</v>
      </c>
      <c r="N21" s="232">
        <v>0</v>
      </c>
      <c r="O21" s="177">
        <v>0</v>
      </c>
      <c r="P21" s="177">
        <v>0</v>
      </c>
      <c r="Q21" s="177">
        <v>0</v>
      </c>
      <c r="R21" s="177">
        <v>0</v>
      </c>
      <c r="S21" s="177">
        <v>0</v>
      </c>
    </row>
  </sheetData>
  <sheetProtection formatCells="0" formatColumns="0" formatRows="0"/>
  <mergeCells count="25">
    <mergeCell ref="R1:S1"/>
    <mergeCell ref="B2:S2"/>
    <mergeCell ref="M3:N3"/>
    <mergeCell ref="R3:S3"/>
    <mergeCell ref="I4:K4"/>
    <mergeCell ref="A4:A7"/>
    <mergeCell ref="B4:B7"/>
    <mergeCell ref="C4:C7"/>
    <mergeCell ref="D4:D7"/>
    <mergeCell ref="E4:E7"/>
    <mergeCell ref="F4:F7"/>
    <mergeCell ref="G4:G7"/>
    <mergeCell ref="H4:H7"/>
    <mergeCell ref="I5:I7"/>
    <mergeCell ref="J5:J7"/>
    <mergeCell ref="K5:K7"/>
    <mergeCell ref="L4:L7"/>
    <mergeCell ref="M4:M7"/>
    <mergeCell ref="N6:N7"/>
    <mergeCell ref="O6:O7"/>
    <mergeCell ref="P4:P7"/>
    <mergeCell ref="Q4:Q7"/>
    <mergeCell ref="R4:R7"/>
    <mergeCell ref="S4:S7"/>
    <mergeCell ref="N4:O5"/>
  </mergeCells>
  <printOptions horizontalCentered="1"/>
  <pageMargins left="0.393700787401575" right="0.393700787401575" top="0.472440963655006" bottom="0.472440963655006" header="0.354330699274859" footer="0.314960634614539"/>
  <pageSetup paperSize="9" scale="39" orientation="landscape"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V19"/>
  <sheetViews>
    <sheetView showGridLines="0" showZeros="0" workbookViewId="0">
      <selection activeCell="A19" sqref="$A19:$XFD19"/>
    </sheetView>
  </sheetViews>
  <sheetFormatPr defaultColWidth="9.125" defaultRowHeight="10.8"/>
  <cols>
    <col min="1" max="1" width="10.125" style="98" customWidth="1"/>
    <col min="2" max="2" width="26.375" style="98" customWidth="1"/>
    <col min="3" max="3" width="9.375" style="98" customWidth="1"/>
    <col min="4" max="4" width="9.5" style="98" customWidth="1"/>
    <col min="5" max="5" width="8.875" style="98" customWidth="1"/>
    <col min="6" max="6" width="10.125" style="98" customWidth="1"/>
    <col min="7" max="7" width="9.125" style="98" customWidth="1"/>
    <col min="8" max="8" width="10.5" style="98" customWidth="1"/>
    <col min="9" max="10" width="9.375" style="98" customWidth="1"/>
    <col min="11" max="11" width="9.125" style="98" customWidth="1"/>
    <col min="12" max="13" width="9.875" style="98" customWidth="1"/>
    <col min="14" max="14" width="9.375" style="98" customWidth="1"/>
    <col min="15" max="15" width="9.625" style="98" customWidth="1"/>
    <col min="16" max="16" width="10.125" style="98" customWidth="1"/>
    <col min="17" max="17" width="11.625" style="98" customWidth="1"/>
    <col min="18" max="18" width="10" style="98" customWidth="1"/>
    <col min="19" max="19" width="9" style="98" customWidth="1"/>
    <col min="20" max="20" width="9.125" style="98" customWidth="1"/>
    <col min="21" max="21" width="9.5" style="98" customWidth="1"/>
    <col min="22" max="22" width="8.5" style="98" customWidth="1"/>
    <col min="23" max="24" width="8.625" style="98" customWidth="1"/>
    <col min="25" max="25" width="9" style="98" customWidth="1"/>
    <col min="26" max="26" width="9.375" style="98" customWidth="1"/>
    <col min="27" max="27" width="9.625" style="98" customWidth="1"/>
    <col min="28" max="28" width="8" style="98" customWidth="1"/>
    <col min="29" max="30" width="8.625" style="98" customWidth="1"/>
    <col min="31" max="32" width="9.125" style="98" customWidth="1"/>
    <col min="33" max="33" width="10.625" style="98" customWidth="1"/>
    <col min="34" max="230" width="9.375" style="98" customWidth="1"/>
    <col min="231" max="16384" width="9.125" style="98"/>
  </cols>
  <sheetData>
    <row r="1" ht="23.1" customHeight="1" spans="1:230">
      <c r="A1" s="190"/>
      <c r="B1" s="191"/>
      <c r="C1" s="191"/>
      <c r="D1" s="191"/>
      <c r="E1" s="191"/>
      <c r="F1" s="192"/>
      <c r="G1" s="192"/>
      <c r="I1" s="191"/>
      <c r="J1" s="191"/>
      <c r="K1" s="191"/>
      <c r="L1" s="191"/>
      <c r="M1" s="191"/>
      <c r="N1" s="191"/>
      <c r="O1" s="191"/>
      <c r="P1" s="191"/>
      <c r="S1" s="191"/>
      <c r="T1" s="191"/>
      <c r="U1" s="191"/>
      <c r="AC1" s="191"/>
      <c r="AD1" s="213"/>
      <c r="AE1" s="213"/>
      <c r="AF1" s="213"/>
      <c r="AG1" s="219" t="s">
        <v>304</v>
      </c>
      <c r="AH1" s="220"/>
      <c r="AI1" s="220"/>
      <c r="AJ1" s="220"/>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221"/>
      <c r="DI1" s="221"/>
      <c r="DJ1" s="221"/>
      <c r="DK1" s="221"/>
      <c r="DL1" s="221"/>
      <c r="DM1" s="221"/>
      <c r="DN1" s="221"/>
      <c r="DO1" s="221"/>
      <c r="DP1" s="221"/>
      <c r="DQ1" s="221"/>
      <c r="DR1" s="221"/>
      <c r="DS1" s="221"/>
      <c r="DT1" s="221"/>
      <c r="DU1" s="221"/>
      <c r="DV1" s="221"/>
      <c r="DW1" s="221"/>
      <c r="DX1" s="221"/>
      <c r="DY1" s="221"/>
      <c r="DZ1" s="221"/>
      <c r="EA1" s="221"/>
      <c r="EB1" s="221"/>
      <c r="EC1" s="221"/>
      <c r="ED1" s="221"/>
      <c r="EE1" s="221"/>
      <c r="EF1" s="221"/>
      <c r="EG1" s="221"/>
      <c r="EH1" s="221"/>
      <c r="EI1" s="221"/>
      <c r="EJ1" s="221"/>
      <c r="EK1" s="221"/>
      <c r="EL1" s="221"/>
      <c r="EM1" s="221"/>
      <c r="EN1" s="221"/>
      <c r="EO1" s="221"/>
      <c r="EP1" s="221"/>
      <c r="EQ1" s="221"/>
      <c r="ER1" s="221"/>
      <c r="ES1" s="221"/>
      <c r="ET1" s="221"/>
      <c r="EU1" s="221"/>
      <c r="EV1" s="221"/>
      <c r="EW1" s="221"/>
      <c r="EX1" s="221"/>
      <c r="EY1" s="221"/>
      <c r="EZ1" s="221"/>
      <c r="FA1" s="221"/>
      <c r="FB1" s="221"/>
      <c r="FC1" s="221"/>
      <c r="FD1" s="221"/>
      <c r="FE1" s="221"/>
      <c r="FF1" s="221"/>
      <c r="FG1" s="221"/>
      <c r="FH1" s="221"/>
      <c r="FI1" s="221"/>
      <c r="FJ1" s="221"/>
      <c r="FK1" s="221"/>
      <c r="FL1" s="221"/>
      <c r="FM1" s="221"/>
      <c r="FN1" s="221"/>
      <c r="FO1" s="221"/>
      <c r="FP1" s="221"/>
      <c r="FQ1" s="221"/>
      <c r="FR1" s="221"/>
      <c r="FS1" s="221"/>
      <c r="FT1" s="221"/>
      <c r="FU1" s="221"/>
      <c r="FV1" s="221"/>
      <c r="FW1" s="221"/>
      <c r="FX1" s="221"/>
      <c r="FY1" s="221"/>
      <c r="FZ1" s="221"/>
      <c r="GA1" s="221"/>
      <c r="GB1" s="221"/>
      <c r="GC1" s="221"/>
      <c r="GD1" s="221"/>
      <c r="GE1" s="221"/>
      <c r="GF1" s="221"/>
      <c r="GG1" s="221"/>
      <c r="GH1" s="221"/>
      <c r="GI1" s="221"/>
      <c r="GJ1" s="221"/>
      <c r="GK1" s="221"/>
      <c r="GL1" s="221"/>
      <c r="GM1" s="221"/>
      <c r="GN1" s="221"/>
      <c r="GO1" s="221"/>
      <c r="GP1" s="221"/>
      <c r="GQ1" s="221"/>
      <c r="GR1" s="221"/>
      <c r="GS1" s="221"/>
      <c r="GT1" s="221"/>
      <c r="GU1" s="221"/>
      <c r="GV1" s="221"/>
      <c r="GW1" s="221"/>
      <c r="GX1" s="221"/>
      <c r="GY1" s="221"/>
      <c r="GZ1" s="221"/>
      <c r="HA1" s="221"/>
      <c r="HB1" s="221"/>
      <c r="HC1" s="221"/>
      <c r="HD1" s="221"/>
      <c r="HE1" s="221"/>
      <c r="HF1" s="221"/>
      <c r="HG1" s="221"/>
      <c r="HH1" s="221"/>
      <c r="HI1" s="221"/>
      <c r="HJ1" s="221"/>
      <c r="HK1" s="221"/>
      <c r="HL1" s="221"/>
      <c r="HM1" s="221"/>
      <c r="HN1" s="221"/>
      <c r="HO1" s="221"/>
      <c r="HP1" s="221"/>
      <c r="HQ1" s="221"/>
      <c r="HR1" s="221"/>
      <c r="HS1" s="221"/>
      <c r="HT1" s="221"/>
      <c r="HU1" s="221"/>
      <c r="HV1" s="221"/>
    </row>
    <row r="2" ht="23.1" customHeight="1" spans="1:230">
      <c r="A2" s="193" t="s">
        <v>305</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221"/>
      <c r="BK2" s="221"/>
      <c r="BL2" s="221"/>
      <c r="BM2" s="221"/>
      <c r="BN2" s="221"/>
      <c r="BO2" s="221"/>
      <c r="BP2" s="221"/>
      <c r="BQ2" s="221"/>
      <c r="BR2" s="221"/>
      <c r="BS2" s="221"/>
      <c r="BT2" s="221"/>
      <c r="BU2" s="221"/>
      <c r="BV2" s="221"/>
      <c r="BW2" s="221"/>
      <c r="BX2" s="221"/>
      <c r="BY2" s="221"/>
      <c r="BZ2" s="221"/>
      <c r="CA2" s="221"/>
      <c r="CB2" s="221"/>
      <c r="CC2" s="221"/>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221"/>
      <c r="DK2" s="221"/>
      <c r="DL2" s="221"/>
      <c r="DM2" s="221"/>
      <c r="DN2" s="221"/>
      <c r="DO2" s="221"/>
      <c r="DP2" s="221"/>
      <c r="DQ2" s="221"/>
      <c r="DR2" s="221"/>
      <c r="DS2" s="221"/>
      <c r="DT2" s="221"/>
      <c r="DU2" s="221"/>
      <c r="DV2" s="221"/>
      <c r="DW2" s="221"/>
      <c r="DX2" s="221"/>
      <c r="DY2" s="221"/>
      <c r="DZ2" s="221"/>
      <c r="EA2" s="221"/>
      <c r="EB2" s="221"/>
      <c r="EC2" s="221"/>
      <c r="ED2" s="221"/>
      <c r="EE2" s="221"/>
      <c r="EF2" s="221"/>
      <c r="EG2" s="221"/>
      <c r="EH2" s="221"/>
      <c r="EI2" s="221"/>
      <c r="EJ2" s="221"/>
      <c r="EK2" s="221"/>
      <c r="EL2" s="221"/>
      <c r="EM2" s="221"/>
      <c r="EN2" s="221"/>
      <c r="EO2" s="221"/>
      <c r="EP2" s="221"/>
      <c r="EQ2" s="221"/>
      <c r="ER2" s="221"/>
      <c r="ES2" s="221"/>
      <c r="ET2" s="221"/>
      <c r="EU2" s="221"/>
      <c r="EV2" s="221"/>
      <c r="EW2" s="221"/>
      <c r="EX2" s="221"/>
      <c r="EY2" s="221"/>
      <c r="EZ2" s="221"/>
      <c r="FA2" s="221"/>
      <c r="FB2" s="221"/>
      <c r="FC2" s="221"/>
      <c r="FD2" s="221"/>
      <c r="FE2" s="221"/>
      <c r="FF2" s="221"/>
      <c r="FG2" s="221"/>
      <c r="FH2" s="221"/>
      <c r="FI2" s="221"/>
      <c r="FJ2" s="221"/>
      <c r="FK2" s="221"/>
      <c r="FL2" s="221"/>
      <c r="FM2" s="221"/>
      <c r="FN2" s="221"/>
      <c r="FO2" s="221"/>
      <c r="FP2" s="221"/>
      <c r="FQ2" s="221"/>
      <c r="FR2" s="221"/>
      <c r="FS2" s="221"/>
      <c r="FT2" s="221"/>
      <c r="FU2" s="221"/>
      <c r="FV2" s="221"/>
      <c r="FW2" s="221"/>
      <c r="FX2" s="221"/>
      <c r="FY2" s="221"/>
      <c r="FZ2" s="221"/>
      <c r="GA2" s="221"/>
      <c r="GB2" s="221"/>
      <c r="GC2" s="221"/>
      <c r="GD2" s="221"/>
      <c r="GE2" s="221"/>
      <c r="GF2" s="221"/>
      <c r="GG2" s="221"/>
      <c r="GH2" s="221"/>
      <c r="GI2" s="221"/>
      <c r="GJ2" s="221"/>
      <c r="GK2" s="221"/>
      <c r="GL2" s="221"/>
      <c r="GM2" s="221"/>
      <c r="GN2" s="221"/>
      <c r="GO2" s="221"/>
      <c r="GP2" s="221"/>
      <c r="GQ2" s="221"/>
      <c r="GR2" s="221"/>
      <c r="GS2" s="221"/>
      <c r="GT2" s="221"/>
      <c r="GU2" s="221"/>
      <c r="GV2" s="221"/>
      <c r="GW2" s="221"/>
      <c r="GX2" s="221"/>
      <c r="GY2" s="221"/>
      <c r="GZ2" s="221"/>
      <c r="HA2" s="221"/>
      <c r="HB2" s="221"/>
      <c r="HC2" s="221"/>
      <c r="HD2" s="221"/>
      <c r="HE2" s="221"/>
      <c r="HF2" s="221"/>
      <c r="HG2" s="221"/>
      <c r="HH2" s="221"/>
      <c r="HI2" s="221"/>
      <c r="HJ2" s="221"/>
      <c r="HK2" s="221"/>
      <c r="HL2" s="221"/>
      <c r="HM2" s="221"/>
      <c r="HN2" s="221"/>
      <c r="HO2" s="221"/>
      <c r="HP2" s="221"/>
      <c r="HQ2" s="221"/>
      <c r="HR2" s="221"/>
      <c r="HS2" s="221"/>
      <c r="HT2" s="221"/>
      <c r="HU2" s="221"/>
      <c r="HV2" s="222"/>
    </row>
    <row r="3" ht="23.1" customHeight="1" spans="1:230">
      <c r="A3" s="190"/>
      <c r="B3" s="191"/>
      <c r="C3" s="191"/>
      <c r="D3" s="191"/>
      <c r="E3" s="191"/>
      <c r="F3" s="192"/>
      <c r="G3" s="192"/>
      <c r="I3" s="191"/>
      <c r="J3" s="191"/>
      <c r="K3" s="191"/>
      <c r="L3" s="191"/>
      <c r="M3" s="191"/>
      <c r="N3" s="191"/>
      <c r="O3" s="191"/>
      <c r="P3" s="191"/>
      <c r="S3" s="191"/>
      <c r="T3" s="191"/>
      <c r="U3" s="191"/>
      <c r="AC3" s="191"/>
      <c r="AD3" s="213"/>
      <c r="AE3" s="213"/>
      <c r="AF3" s="213"/>
      <c r="AG3" s="191" t="s">
        <v>306</v>
      </c>
      <c r="AH3" s="220"/>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221"/>
      <c r="BQ3" s="221"/>
      <c r="BR3" s="221"/>
      <c r="BS3" s="221"/>
      <c r="BT3" s="221"/>
      <c r="BU3" s="221"/>
      <c r="BV3" s="221"/>
      <c r="BW3" s="221"/>
      <c r="BX3" s="221"/>
      <c r="BY3" s="221"/>
      <c r="BZ3" s="221"/>
      <c r="CA3" s="221"/>
      <c r="CB3" s="221"/>
      <c r="CC3" s="221"/>
      <c r="CD3" s="221"/>
      <c r="CE3" s="221"/>
      <c r="CF3" s="221"/>
      <c r="CG3" s="221"/>
      <c r="CH3" s="221"/>
      <c r="CI3" s="221"/>
      <c r="CJ3" s="221"/>
      <c r="CK3" s="221"/>
      <c r="CL3" s="221"/>
      <c r="CM3" s="221"/>
      <c r="CN3" s="221"/>
      <c r="CO3" s="221"/>
      <c r="CP3" s="221"/>
      <c r="CQ3" s="221"/>
      <c r="CR3" s="221"/>
      <c r="CS3" s="221"/>
      <c r="CT3" s="221"/>
      <c r="CU3" s="221"/>
      <c r="CV3" s="221"/>
      <c r="CW3" s="221"/>
      <c r="CX3" s="221"/>
      <c r="CY3" s="221"/>
      <c r="CZ3" s="221"/>
      <c r="DA3" s="221"/>
      <c r="DB3" s="221"/>
      <c r="DC3" s="221"/>
      <c r="DD3" s="221"/>
      <c r="DE3" s="221"/>
      <c r="DF3" s="221"/>
      <c r="DG3" s="221"/>
      <c r="DH3" s="221"/>
      <c r="DI3" s="221"/>
      <c r="DJ3" s="221"/>
      <c r="DK3" s="221"/>
      <c r="DL3" s="221"/>
      <c r="DM3" s="221"/>
      <c r="DN3" s="221"/>
      <c r="DO3" s="221"/>
      <c r="DP3" s="221"/>
      <c r="DQ3" s="221"/>
      <c r="DR3" s="221"/>
      <c r="DS3" s="221"/>
      <c r="DT3" s="221"/>
      <c r="DU3" s="221"/>
      <c r="DV3" s="221"/>
      <c r="DW3" s="221"/>
      <c r="DX3" s="221"/>
      <c r="DY3" s="221"/>
      <c r="DZ3" s="221"/>
      <c r="EA3" s="221"/>
      <c r="EB3" s="221"/>
      <c r="EC3" s="221"/>
      <c r="ED3" s="221"/>
      <c r="EE3" s="221"/>
      <c r="EF3" s="221"/>
      <c r="EG3" s="221"/>
      <c r="EH3" s="221"/>
      <c r="EI3" s="221"/>
      <c r="EJ3" s="221"/>
      <c r="EK3" s="221"/>
      <c r="EL3" s="221"/>
      <c r="EM3" s="221"/>
      <c r="EN3" s="221"/>
      <c r="EO3" s="221"/>
      <c r="EP3" s="221"/>
      <c r="EQ3" s="221"/>
      <c r="ER3" s="221"/>
      <c r="ES3" s="221"/>
      <c r="ET3" s="221"/>
      <c r="EU3" s="221"/>
      <c r="EV3" s="221"/>
      <c r="EW3" s="221"/>
      <c r="EX3" s="221"/>
      <c r="EY3" s="221"/>
      <c r="EZ3" s="221"/>
      <c r="FA3" s="221"/>
      <c r="FB3" s="221"/>
      <c r="FC3" s="221"/>
      <c r="FD3" s="221"/>
      <c r="FE3" s="221"/>
      <c r="FF3" s="221"/>
      <c r="FG3" s="221"/>
      <c r="FH3" s="221"/>
      <c r="FI3" s="221"/>
      <c r="FJ3" s="221"/>
      <c r="FK3" s="221"/>
      <c r="FL3" s="221"/>
      <c r="FM3" s="221"/>
      <c r="FN3" s="221"/>
      <c r="FO3" s="221"/>
      <c r="FP3" s="221"/>
      <c r="FQ3" s="221"/>
      <c r="FR3" s="221"/>
      <c r="FS3" s="221"/>
      <c r="FT3" s="221"/>
      <c r="FU3" s="221"/>
      <c r="FV3" s="221"/>
      <c r="FW3" s="221"/>
      <c r="FX3" s="221"/>
      <c r="FY3" s="221"/>
      <c r="FZ3" s="221"/>
      <c r="GA3" s="221"/>
      <c r="GB3" s="221"/>
      <c r="GC3" s="221"/>
      <c r="GD3" s="221"/>
      <c r="GE3" s="221"/>
      <c r="GF3" s="221"/>
      <c r="GG3" s="221"/>
      <c r="GH3" s="221"/>
      <c r="GI3" s="221"/>
      <c r="GJ3" s="221"/>
      <c r="GK3" s="221"/>
      <c r="GL3" s="221"/>
      <c r="GM3" s="221"/>
      <c r="GN3" s="221"/>
      <c r="GO3" s="221"/>
      <c r="GP3" s="221"/>
      <c r="GQ3" s="221"/>
      <c r="GR3" s="221"/>
      <c r="GS3" s="221"/>
      <c r="GT3" s="221"/>
      <c r="GU3" s="221"/>
      <c r="GV3" s="221"/>
      <c r="GW3" s="221"/>
      <c r="GX3" s="221"/>
      <c r="GY3" s="221"/>
      <c r="GZ3" s="221"/>
      <c r="HA3" s="221"/>
      <c r="HB3" s="221"/>
      <c r="HC3" s="221"/>
      <c r="HD3" s="221"/>
      <c r="HE3" s="221"/>
      <c r="HF3" s="221"/>
      <c r="HG3" s="221"/>
      <c r="HH3" s="221"/>
      <c r="HI3" s="221"/>
      <c r="HJ3" s="221"/>
      <c r="HK3" s="221"/>
      <c r="HL3" s="221"/>
      <c r="HM3" s="221"/>
      <c r="HN3" s="221"/>
      <c r="HO3" s="221"/>
      <c r="HP3" s="221"/>
      <c r="HQ3" s="221"/>
      <c r="HR3" s="221"/>
      <c r="HS3" s="221"/>
      <c r="HT3" s="221"/>
      <c r="HU3" s="221"/>
      <c r="HV3" s="221"/>
    </row>
    <row r="4" ht="23.25" customHeight="1" spans="1:230">
      <c r="A4" s="194" t="s">
        <v>91</v>
      </c>
      <c r="B4" s="195" t="s">
        <v>92</v>
      </c>
      <c r="C4" s="194" t="s">
        <v>307</v>
      </c>
      <c r="D4" s="194"/>
      <c r="E4" s="194"/>
      <c r="F4" s="194"/>
      <c r="G4" s="195"/>
      <c r="H4" s="196" t="s">
        <v>308</v>
      </c>
      <c r="I4" s="196"/>
      <c r="J4" s="196"/>
      <c r="K4" s="196"/>
      <c r="L4" s="196"/>
      <c r="M4" s="196"/>
      <c r="N4" s="196"/>
      <c r="O4" s="196"/>
      <c r="P4" s="196"/>
      <c r="Q4" s="196"/>
      <c r="R4" s="196"/>
      <c r="S4" s="196"/>
      <c r="T4" s="196"/>
      <c r="U4" s="196"/>
      <c r="V4" s="196"/>
      <c r="W4" s="196"/>
      <c r="X4" s="196"/>
      <c r="Y4" s="196"/>
      <c r="Z4" s="196"/>
      <c r="AA4" s="196"/>
      <c r="AB4" s="196"/>
      <c r="AC4" s="196"/>
      <c r="AD4" s="196"/>
      <c r="AE4" s="196"/>
      <c r="AF4" s="196"/>
      <c r="AG4" s="215" t="s">
        <v>309</v>
      </c>
      <c r="AH4" s="221"/>
      <c r="AI4" s="221"/>
      <c r="AJ4" s="221"/>
      <c r="AK4" s="221"/>
      <c r="AL4" s="221"/>
      <c r="AM4" s="221"/>
      <c r="AN4" s="221"/>
      <c r="AO4" s="221"/>
      <c r="AP4" s="221"/>
      <c r="AQ4" s="221"/>
      <c r="AR4" s="221"/>
      <c r="AS4" s="221"/>
      <c r="AT4" s="221"/>
      <c r="AU4" s="221"/>
      <c r="AV4" s="221"/>
      <c r="AW4" s="221"/>
      <c r="AX4" s="221"/>
      <c r="AY4" s="221"/>
      <c r="AZ4" s="221"/>
      <c r="BA4" s="221"/>
      <c r="BB4" s="221"/>
      <c r="BC4" s="221"/>
      <c r="BD4" s="221"/>
      <c r="BE4" s="221"/>
      <c r="BF4" s="221"/>
      <c r="BG4" s="221"/>
      <c r="BH4" s="221"/>
      <c r="BI4" s="221"/>
      <c r="BJ4" s="221"/>
      <c r="BK4" s="221"/>
      <c r="BL4" s="221"/>
      <c r="BM4" s="221"/>
      <c r="BN4" s="221"/>
      <c r="BO4" s="221"/>
      <c r="BP4" s="221"/>
      <c r="BQ4" s="221"/>
      <c r="BR4" s="221"/>
      <c r="BS4" s="221"/>
      <c r="BT4" s="221"/>
      <c r="BU4" s="221"/>
      <c r="BV4" s="221"/>
      <c r="BW4" s="221"/>
      <c r="BX4" s="221"/>
      <c r="BY4" s="221"/>
      <c r="BZ4" s="221"/>
      <c r="CA4" s="221"/>
      <c r="CB4" s="221"/>
      <c r="CC4" s="221"/>
      <c r="CD4" s="221"/>
      <c r="CE4" s="221"/>
      <c r="CF4" s="221"/>
      <c r="CG4" s="221"/>
      <c r="CH4" s="221"/>
      <c r="CI4" s="221"/>
      <c r="CJ4" s="221"/>
      <c r="CK4" s="221"/>
      <c r="CL4" s="221"/>
      <c r="CM4" s="221"/>
      <c r="CN4" s="221"/>
      <c r="CO4" s="221"/>
      <c r="CP4" s="221"/>
      <c r="CQ4" s="221"/>
      <c r="CR4" s="221"/>
      <c r="CS4" s="221"/>
      <c r="CT4" s="221"/>
      <c r="CU4" s="221"/>
      <c r="CV4" s="221"/>
      <c r="CW4" s="221"/>
      <c r="CX4" s="221"/>
      <c r="CY4" s="221"/>
      <c r="CZ4" s="221"/>
      <c r="DA4" s="221"/>
      <c r="DB4" s="221"/>
      <c r="DC4" s="221"/>
      <c r="DD4" s="221"/>
      <c r="DE4" s="221"/>
      <c r="DF4" s="221"/>
      <c r="DG4" s="221"/>
      <c r="DH4" s="221"/>
      <c r="DI4" s="221"/>
      <c r="DJ4" s="221"/>
      <c r="DK4" s="221"/>
      <c r="DL4" s="221"/>
      <c r="DM4" s="221"/>
      <c r="DN4" s="221"/>
      <c r="DO4" s="221"/>
      <c r="DP4" s="221"/>
      <c r="DQ4" s="221"/>
      <c r="DR4" s="221"/>
      <c r="DS4" s="221"/>
      <c r="DT4" s="221"/>
      <c r="DU4" s="221"/>
      <c r="DV4" s="221"/>
      <c r="DW4" s="221"/>
      <c r="DX4" s="221"/>
      <c r="DY4" s="221"/>
      <c r="DZ4" s="221"/>
      <c r="EA4" s="221"/>
      <c r="EB4" s="221"/>
      <c r="EC4" s="221"/>
      <c r="ED4" s="221"/>
      <c r="EE4" s="221"/>
      <c r="EF4" s="221"/>
      <c r="EG4" s="221"/>
      <c r="EH4" s="221"/>
      <c r="EI4" s="221"/>
      <c r="EJ4" s="221"/>
      <c r="EK4" s="221"/>
      <c r="EL4" s="221"/>
      <c r="EM4" s="221"/>
      <c r="EN4" s="221"/>
      <c r="EO4" s="221"/>
      <c r="EP4" s="221"/>
      <c r="EQ4" s="221"/>
      <c r="ER4" s="221"/>
      <c r="ES4" s="221"/>
      <c r="ET4" s="221"/>
      <c r="EU4" s="221"/>
      <c r="EV4" s="221"/>
      <c r="EW4" s="221"/>
      <c r="EX4" s="221"/>
      <c r="EY4" s="221"/>
      <c r="EZ4" s="221"/>
      <c r="FA4" s="221"/>
      <c r="FB4" s="221"/>
      <c r="FC4" s="221"/>
      <c r="FD4" s="221"/>
      <c r="FE4" s="221"/>
      <c r="FF4" s="221"/>
      <c r="FG4" s="221"/>
      <c r="FH4" s="221"/>
      <c r="FI4" s="221"/>
      <c r="FJ4" s="221"/>
      <c r="FK4" s="221"/>
      <c r="FL4" s="221"/>
      <c r="FM4" s="221"/>
      <c r="FN4" s="221"/>
      <c r="FO4" s="221"/>
      <c r="FP4" s="221"/>
      <c r="FQ4" s="221"/>
      <c r="FR4" s="221"/>
      <c r="FS4" s="221"/>
      <c r="FT4" s="221"/>
      <c r="FU4" s="221"/>
      <c r="FV4" s="221"/>
      <c r="FW4" s="221"/>
      <c r="FX4" s="221"/>
      <c r="FY4" s="221"/>
      <c r="FZ4" s="221"/>
      <c r="GA4" s="221"/>
      <c r="GB4" s="221"/>
      <c r="GC4" s="221"/>
      <c r="GD4" s="221"/>
      <c r="GE4" s="221"/>
      <c r="GF4" s="221"/>
      <c r="GG4" s="221"/>
      <c r="GH4" s="221"/>
      <c r="GI4" s="221"/>
      <c r="GJ4" s="221"/>
      <c r="GK4" s="221"/>
      <c r="GL4" s="221"/>
      <c r="GM4" s="221"/>
      <c r="GN4" s="221"/>
      <c r="GO4" s="221"/>
      <c r="GP4" s="221"/>
      <c r="GQ4" s="221"/>
      <c r="GR4" s="221"/>
      <c r="GS4" s="221"/>
      <c r="GT4" s="221"/>
      <c r="GU4" s="221"/>
      <c r="GV4" s="221"/>
      <c r="GW4" s="221"/>
      <c r="GX4" s="221"/>
      <c r="GY4" s="221"/>
      <c r="GZ4" s="221"/>
      <c r="HA4" s="221"/>
      <c r="HB4" s="221"/>
      <c r="HC4" s="221"/>
      <c r="HD4" s="221"/>
      <c r="HE4" s="221"/>
      <c r="HF4" s="221"/>
      <c r="HG4" s="221"/>
      <c r="HH4" s="221"/>
      <c r="HI4" s="221"/>
      <c r="HJ4" s="221"/>
      <c r="HK4" s="221"/>
      <c r="HL4" s="221"/>
      <c r="HM4" s="221"/>
      <c r="HN4" s="221"/>
      <c r="HO4" s="221"/>
      <c r="HP4" s="221"/>
      <c r="HQ4" s="221"/>
      <c r="HR4" s="221"/>
      <c r="HS4" s="221"/>
      <c r="HT4" s="221"/>
      <c r="HU4" s="221"/>
      <c r="HV4" s="221"/>
    </row>
    <row r="5" ht="23.25" customHeight="1" spans="1:230">
      <c r="A5" s="194"/>
      <c r="B5" s="195"/>
      <c r="C5" s="194"/>
      <c r="D5" s="194"/>
      <c r="E5" s="194"/>
      <c r="F5" s="194"/>
      <c r="G5" s="194"/>
      <c r="H5" s="197" t="s">
        <v>93</v>
      </c>
      <c r="I5" s="198" t="s">
        <v>310</v>
      </c>
      <c r="J5" s="198"/>
      <c r="K5" s="198"/>
      <c r="L5" s="198"/>
      <c r="M5" s="198"/>
      <c r="N5" s="198"/>
      <c r="O5" s="198"/>
      <c r="P5" s="198"/>
      <c r="Q5" s="198"/>
      <c r="R5" s="198"/>
      <c r="S5" s="198"/>
      <c r="T5" s="198"/>
      <c r="U5" s="198"/>
      <c r="V5" s="198"/>
      <c r="W5" s="198"/>
      <c r="X5" s="198"/>
      <c r="Y5" s="198"/>
      <c r="Z5" s="198"/>
      <c r="AA5" s="198"/>
      <c r="AB5" s="198"/>
      <c r="AC5" s="214" t="s">
        <v>311</v>
      </c>
      <c r="AD5" s="198" t="s">
        <v>312</v>
      </c>
      <c r="AE5" s="198"/>
      <c r="AF5" s="198"/>
      <c r="AG5" s="194"/>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21"/>
      <c r="BG5" s="221"/>
      <c r="BH5" s="221"/>
      <c r="BI5" s="221"/>
      <c r="BJ5" s="221"/>
      <c r="BK5" s="221"/>
      <c r="BL5" s="221"/>
      <c r="BM5" s="221"/>
      <c r="BN5" s="221"/>
      <c r="BO5" s="221"/>
      <c r="BP5" s="221"/>
      <c r="BQ5" s="221"/>
      <c r="BR5" s="221"/>
      <c r="BS5" s="221"/>
      <c r="BT5" s="221"/>
      <c r="BU5" s="221"/>
      <c r="BV5" s="221"/>
      <c r="BW5" s="221"/>
      <c r="BX5" s="221"/>
      <c r="BY5" s="221"/>
      <c r="BZ5" s="221"/>
      <c r="CA5" s="221"/>
      <c r="CB5" s="221"/>
      <c r="CC5" s="221"/>
      <c r="CD5" s="221"/>
      <c r="CE5" s="221"/>
      <c r="CF5" s="221"/>
      <c r="CG5" s="221"/>
      <c r="CH5" s="221"/>
      <c r="CI5" s="221"/>
      <c r="CJ5" s="221"/>
      <c r="CK5" s="221"/>
      <c r="CL5" s="221"/>
      <c r="CM5" s="221"/>
      <c r="CN5" s="221"/>
      <c r="CO5" s="221"/>
      <c r="CP5" s="221"/>
      <c r="CQ5" s="221"/>
      <c r="CR5" s="221"/>
      <c r="CS5" s="221"/>
      <c r="CT5" s="221"/>
      <c r="CU5" s="221"/>
      <c r="CV5" s="221"/>
      <c r="CW5" s="221"/>
      <c r="CX5" s="221"/>
      <c r="CY5" s="221"/>
      <c r="CZ5" s="221"/>
      <c r="DA5" s="221"/>
      <c r="DB5" s="221"/>
      <c r="DC5" s="221"/>
      <c r="DD5" s="221"/>
      <c r="DE5" s="221"/>
      <c r="DF5" s="221"/>
      <c r="DG5" s="221"/>
      <c r="DH5" s="221"/>
      <c r="DI5" s="221"/>
      <c r="DJ5" s="221"/>
      <c r="DK5" s="221"/>
      <c r="DL5" s="221"/>
      <c r="DM5" s="221"/>
      <c r="DN5" s="221"/>
      <c r="DO5" s="221"/>
      <c r="DP5" s="221"/>
      <c r="DQ5" s="221"/>
      <c r="DR5" s="221"/>
      <c r="DS5" s="221"/>
      <c r="DT5" s="221"/>
      <c r="DU5" s="221"/>
      <c r="DV5" s="221"/>
      <c r="DW5" s="221"/>
      <c r="DX5" s="221"/>
      <c r="DY5" s="221"/>
      <c r="DZ5" s="221"/>
      <c r="EA5" s="221"/>
      <c r="EB5" s="221"/>
      <c r="EC5" s="221"/>
      <c r="ED5" s="221"/>
      <c r="EE5" s="221"/>
      <c r="EF5" s="221"/>
      <c r="EG5" s="221"/>
      <c r="EH5" s="221"/>
      <c r="EI5" s="221"/>
      <c r="EJ5" s="221"/>
      <c r="EK5" s="221"/>
      <c r="EL5" s="221"/>
      <c r="EM5" s="221"/>
      <c r="EN5" s="221"/>
      <c r="EO5" s="221"/>
      <c r="EP5" s="221"/>
      <c r="EQ5" s="221"/>
      <c r="ER5" s="221"/>
      <c r="ES5" s="221"/>
      <c r="ET5" s="221"/>
      <c r="EU5" s="221"/>
      <c r="EV5" s="221"/>
      <c r="EW5" s="221"/>
      <c r="EX5" s="221"/>
      <c r="EY5" s="221"/>
      <c r="EZ5" s="221"/>
      <c r="FA5" s="221"/>
      <c r="FB5" s="221"/>
      <c r="FC5" s="221"/>
      <c r="FD5" s="221"/>
      <c r="FE5" s="221"/>
      <c r="FF5" s="221"/>
      <c r="FG5" s="221"/>
      <c r="FH5" s="221"/>
      <c r="FI5" s="221"/>
      <c r="FJ5" s="221"/>
      <c r="FK5" s="221"/>
      <c r="FL5" s="221"/>
      <c r="FM5" s="221"/>
      <c r="FN5" s="221"/>
      <c r="FO5" s="221"/>
      <c r="FP5" s="221"/>
      <c r="FQ5" s="221"/>
      <c r="FR5" s="221"/>
      <c r="FS5" s="221"/>
      <c r="FT5" s="221"/>
      <c r="FU5" s="221"/>
      <c r="FV5" s="221"/>
      <c r="FW5" s="221"/>
      <c r="FX5" s="221"/>
      <c r="FY5" s="221"/>
      <c r="FZ5" s="221"/>
      <c r="GA5" s="221"/>
      <c r="GB5" s="221"/>
      <c r="GC5" s="221"/>
      <c r="GD5" s="221"/>
      <c r="GE5" s="221"/>
      <c r="GF5" s="221"/>
      <c r="GG5" s="221"/>
      <c r="GH5" s="221"/>
      <c r="GI5" s="221"/>
      <c r="GJ5" s="221"/>
      <c r="GK5" s="221"/>
      <c r="GL5" s="221"/>
      <c r="GM5" s="221"/>
      <c r="GN5" s="221"/>
      <c r="GO5" s="221"/>
      <c r="GP5" s="221"/>
      <c r="GQ5" s="221"/>
      <c r="GR5" s="221"/>
      <c r="GS5" s="221"/>
      <c r="GT5" s="221"/>
      <c r="GU5" s="221"/>
      <c r="GV5" s="221"/>
      <c r="GW5" s="221"/>
      <c r="GX5" s="221"/>
      <c r="GY5" s="221"/>
      <c r="GZ5" s="221"/>
      <c r="HA5" s="221"/>
      <c r="HB5" s="221"/>
      <c r="HC5" s="221"/>
      <c r="HD5" s="221"/>
      <c r="HE5" s="221"/>
      <c r="HF5" s="221"/>
      <c r="HG5" s="221"/>
      <c r="HH5" s="221"/>
      <c r="HI5" s="221"/>
      <c r="HJ5" s="221"/>
      <c r="HK5" s="221"/>
      <c r="HL5" s="221"/>
      <c r="HM5" s="221"/>
      <c r="HN5" s="221"/>
      <c r="HO5" s="221"/>
      <c r="HP5" s="221"/>
      <c r="HQ5" s="221"/>
      <c r="HR5" s="221"/>
      <c r="HS5" s="221"/>
      <c r="HT5" s="221"/>
      <c r="HU5" s="221"/>
      <c r="HV5" s="221"/>
    </row>
    <row r="6" ht="32.25" customHeight="1" spans="1:230">
      <c r="A6" s="194"/>
      <c r="B6" s="194"/>
      <c r="C6" s="198" t="s">
        <v>107</v>
      </c>
      <c r="D6" s="198" t="s">
        <v>313</v>
      </c>
      <c r="E6" s="198"/>
      <c r="F6" s="198" t="s">
        <v>314</v>
      </c>
      <c r="G6" s="199" t="s">
        <v>315</v>
      </c>
      <c r="H6" s="200"/>
      <c r="I6" s="205" t="s">
        <v>107</v>
      </c>
      <c r="J6" s="198" t="s">
        <v>316</v>
      </c>
      <c r="K6" s="198"/>
      <c r="L6" s="198"/>
      <c r="M6" s="198"/>
      <c r="N6" s="198"/>
      <c r="O6" s="198"/>
      <c r="P6" s="198"/>
      <c r="Q6" s="207" t="s">
        <v>317</v>
      </c>
      <c r="R6" s="208"/>
      <c r="S6" s="208"/>
      <c r="T6" s="208"/>
      <c r="U6" s="208"/>
      <c r="V6" s="208"/>
      <c r="W6" s="208"/>
      <c r="X6" s="208"/>
      <c r="Y6" s="208"/>
      <c r="Z6" s="208"/>
      <c r="AA6" s="208"/>
      <c r="AB6" s="208"/>
      <c r="AC6" s="215"/>
      <c r="AD6" s="194" t="s">
        <v>107</v>
      </c>
      <c r="AE6" s="194" t="s">
        <v>313</v>
      </c>
      <c r="AF6" s="194" t="s">
        <v>314</v>
      </c>
      <c r="AG6" s="194"/>
      <c r="AH6" s="221"/>
      <c r="AI6" s="221"/>
      <c r="AJ6" s="221"/>
      <c r="AK6" s="221"/>
      <c r="AL6" s="221"/>
      <c r="AM6" s="221"/>
      <c r="AN6" s="221"/>
      <c r="AO6" s="221"/>
      <c r="AP6" s="221"/>
      <c r="AQ6" s="221"/>
      <c r="AR6" s="221"/>
      <c r="AS6" s="221"/>
      <c r="AT6" s="221"/>
      <c r="AU6" s="221"/>
      <c r="AV6" s="221"/>
      <c r="AW6" s="221"/>
      <c r="AX6" s="221"/>
      <c r="AY6" s="221"/>
      <c r="AZ6" s="221"/>
      <c r="BA6" s="221"/>
      <c r="BB6" s="221"/>
      <c r="BC6" s="221"/>
      <c r="BD6" s="221"/>
      <c r="BE6" s="221"/>
      <c r="BF6" s="221"/>
      <c r="BG6" s="221"/>
      <c r="BH6" s="221"/>
      <c r="BI6" s="221"/>
      <c r="BJ6" s="221"/>
      <c r="BK6" s="221"/>
      <c r="BL6" s="221"/>
      <c r="BM6" s="221"/>
      <c r="BN6" s="221"/>
      <c r="BO6" s="221"/>
      <c r="BP6" s="221"/>
      <c r="BQ6" s="221"/>
      <c r="BR6" s="221"/>
      <c r="BS6" s="221"/>
      <c r="BT6" s="221"/>
      <c r="BU6" s="221"/>
      <c r="BV6" s="221"/>
      <c r="BW6" s="221"/>
      <c r="BX6" s="221"/>
      <c r="BY6" s="221"/>
      <c r="BZ6" s="221"/>
      <c r="CA6" s="221"/>
      <c r="CB6" s="221"/>
      <c r="CC6" s="221"/>
      <c r="CD6" s="221"/>
      <c r="CE6" s="221"/>
      <c r="CF6" s="221"/>
      <c r="CG6" s="221"/>
      <c r="CH6" s="221"/>
      <c r="CI6" s="221"/>
      <c r="CJ6" s="221"/>
      <c r="CK6" s="221"/>
      <c r="CL6" s="221"/>
      <c r="CM6" s="221"/>
      <c r="CN6" s="221"/>
      <c r="CO6" s="221"/>
      <c r="CP6" s="221"/>
      <c r="CQ6" s="221"/>
      <c r="CR6" s="221"/>
      <c r="CS6" s="221"/>
      <c r="CT6" s="221"/>
      <c r="CU6" s="221"/>
      <c r="CV6" s="221"/>
      <c r="CW6" s="221"/>
      <c r="CX6" s="221"/>
      <c r="CY6" s="221"/>
      <c r="CZ6" s="221"/>
      <c r="DA6" s="221"/>
      <c r="DB6" s="221"/>
      <c r="DC6" s="221"/>
      <c r="DD6" s="221"/>
      <c r="DE6" s="221"/>
      <c r="DF6" s="221"/>
      <c r="DG6" s="221"/>
      <c r="DH6" s="221"/>
      <c r="DI6" s="221"/>
      <c r="DJ6" s="221"/>
      <c r="DK6" s="221"/>
      <c r="DL6" s="221"/>
      <c r="DM6" s="221"/>
      <c r="DN6" s="221"/>
      <c r="DO6" s="221"/>
      <c r="DP6" s="221"/>
      <c r="DQ6" s="221"/>
      <c r="DR6" s="221"/>
      <c r="DS6" s="221"/>
      <c r="DT6" s="221"/>
      <c r="DU6" s="221"/>
      <c r="DV6" s="221"/>
      <c r="DW6" s="221"/>
      <c r="DX6" s="221"/>
      <c r="DY6" s="221"/>
      <c r="DZ6" s="221"/>
      <c r="EA6" s="221"/>
      <c r="EB6" s="221"/>
      <c r="EC6" s="221"/>
      <c r="ED6" s="221"/>
      <c r="EE6" s="221"/>
      <c r="EF6" s="221"/>
      <c r="EG6" s="221"/>
      <c r="EH6" s="221"/>
      <c r="EI6" s="221"/>
      <c r="EJ6" s="221"/>
      <c r="EK6" s="221"/>
      <c r="EL6" s="221"/>
      <c r="EM6" s="221"/>
      <c r="EN6" s="221"/>
      <c r="EO6" s="221"/>
      <c r="EP6" s="221"/>
      <c r="EQ6" s="221"/>
      <c r="ER6" s="221"/>
      <c r="ES6" s="221"/>
      <c r="ET6" s="221"/>
      <c r="EU6" s="221"/>
      <c r="EV6" s="221"/>
      <c r="EW6" s="221"/>
      <c r="EX6" s="221"/>
      <c r="EY6" s="221"/>
      <c r="EZ6" s="221"/>
      <c r="FA6" s="221"/>
      <c r="FB6" s="221"/>
      <c r="FC6" s="221"/>
      <c r="FD6" s="221"/>
      <c r="FE6" s="221"/>
      <c r="FF6" s="221"/>
      <c r="FG6" s="221"/>
      <c r="FH6" s="221"/>
      <c r="FI6" s="221"/>
      <c r="FJ6" s="221"/>
      <c r="FK6" s="221"/>
      <c r="FL6" s="221"/>
      <c r="FM6" s="221"/>
      <c r="FN6" s="221"/>
      <c r="FO6" s="221"/>
      <c r="FP6" s="221"/>
      <c r="FQ6" s="221"/>
      <c r="FR6" s="221"/>
      <c r="FS6" s="221"/>
      <c r="FT6" s="221"/>
      <c r="FU6" s="221"/>
      <c r="FV6" s="221"/>
      <c r="FW6" s="221"/>
      <c r="FX6" s="221"/>
      <c r="FY6" s="221"/>
      <c r="FZ6" s="221"/>
      <c r="GA6" s="221"/>
      <c r="GB6" s="221"/>
      <c r="GC6" s="221"/>
      <c r="GD6" s="221"/>
      <c r="GE6" s="221"/>
      <c r="GF6" s="221"/>
      <c r="GG6" s="221"/>
      <c r="GH6" s="221"/>
      <c r="GI6" s="221"/>
      <c r="GJ6" s="221"/>
      <c r="GK6" s="221"/>
      <c r="GL6" s="221"/>
      <c r="GM6" s="221"/>
      <c r="GN6" s="221"/>
      <c r="GO6" s="221"/>
      <c r="GP6" s="221"/>
      <c r="GQ6" s="221"/>
      <c r="GR6" s="221"/>
      <c r="GS6" s="221"/>
      <c r="GT6" s="221"/>
      <c r="GU6" s="221"/>
      <c r="GV6" s="221"/>
      <c r="GW6" s="221"/>
      <c r="GX6" s="221"/>
      <c r="GY6" s="221"/>
      <c r="GZ6" s="221"/>
      <c r="HA6" s="221"/>
      <c r="HB6" s="221"/>
      <c r="HC6" s="221"/>
      <c r="HD6" s="221"/>
      <c r="HE6" s="221"/>
      <c r="HF6" s="221"/>
      <c r="HG6" s="221"/>
      <c r="HH6" s="221"/>
      <c r="HI6" s="221"/>
      <c r="HJ6" s="221"/>
      <c r="HK6" s="221"/>
      <c r="HL6" s="221"/>
      <c r="HM6" s="221"/>
      <c r="HN6" s="221"/>
      <c r="HO6" s="221"/>
      <c r="HP6" s="221"/>
      <c r="HQ6" s="221"/>
      <c r="HR6" s="221"/>
      <c r="HS6" s="221"/>
      <c r="HT6" s="221"/>
      <c r="HU6" s="221"/>
      <c r="HV6" s="221"/>
    </row>
    <row r="7" ht="27" customHeight="1" spans="1:230">
      <c r="A7" s="194"/>
      <c r="B7" s="194"/>
      <c r="C7" s="194"/>
      <c r="D7" s="194" t="s">
        <v>318</v>
      </c>
      <c r="E7" s="194" t="s">
        <v>319</v>
      </c>
      <c r="F7" s="194"/>
      <c r="G7" s="194"/>
      <c r="H7" s="200"/>
      <c r="I7" s="194"/>
      <c r="J7" s="198" t="s">
        <v>107</v>
      </c>
      <c r="K7" s="198" t="s">
        <v>320</v>
      </c>
      <c r="L7" s="198" t="s">
        <v>321</v>
      </c>
      <c r="M7" s="198" t="s">
        <v>322</v>
      </c>
      <c r="N7" s="198" t="s">
        <v>323</v>
      </c>
      <c r="O7" s="198" t="s">
        <v>324</v>
      </c>
      <c r="P7" s="198" t="s">
        <v>325</v>
      </c>
      <c r="Q7" s="208" t="s">
        <v>107</v>
      </c>
      <c r="R7" s="198" t="s">
        <v>326</v>
      </c>
      <c r="S7" s="198"/>
      <c r="T7" s="198"/>
      <c r="U7" s="198"/>
      <c r="V7" s="198"/>
      <c r="W7" s="198"/>
      <c r="X7" s="199" t="s">
        <v>327</v>
      </c>
      <c r="Y7" s="199"/>
      <c r="Z7" s="199"/>
      <c r="AA7" s="205"/>
      <c r="AB7" s="199" t="s">
        <v>328</v>
      </c>
      <c r="AC7" s="215"/>
      <c r="AD7" s="194"/>
      <c r="AE7" s="194"/>
      <c r="AF7" s="194"/>
      <c r="AG7" s="194"/>
      <c r="AH7" s="221"/>
      <c r="AI7" s="221"/>
      <c r="AJ7" s="221"/>
      <c r="AK7" s="221"/>
      <c r="AL7" s="221"/>
      <c r="AM7" s="221"/>
      <c r="AN7" s="221"/>
      <c r="AO7" s="221"/>
      <c r="AP7" s="221"/>
      <c r="AQ7" s="221"/>
      <c r="AR7" s="221"/>
      <c r="AS7" s="221"/>
      <c r="AT7" s="221"/>
      <c r="AU7" s="221"/>
      <c r="AV7" s="221"/>
      <c r="AW7" s="221"/>
      <c r="AX7" s="221"/>
      <c r="AY7" s="221"/>
      <c r="AZ7" s="221"/>
      <c r="BA7" s="221"/>
      <c r="BB7" s="221"/>
      <c r="BC7" s="221"/>
      <c r="BD7" s="221"/>
      <c r="BE7" s="221"/>
      <c r="BF7" s="221"/>
      <c r="BG7" s="221"/>
      <c r="BH7" s="221"/>
      <c r="BI7" s="221"/>
      <c r="BJ7" s="221"/>
      <c r="BK7" s="221"/>
      <c r="BL7" s="221"/>
      <c r="BM7" s="221"/>
      <c r="BN7" s="221"/>
      <c r="BO7" s="221"/>
      <c r="BP7" s="221"/>
      <c r="BQ7" s="221"/>
      <c r="BR7" s="221"/>
      <c r="BS7" s="221"/>
      <c r="BT7" s="221"/>
      <c r="BU7" s="221"/>
      <c r="BV7" s="221"/>
      <c r="BW7" s="221"/>
      <c r="BX7" s="221"/>
      <c r="BY7" s="221"/>
      <c r="BZ7" s="221"/>
      <c r="CA7" s="221"/>
      <c r="CB7" s="221"/>
      <c r="CC7" s="221"/>
      <c r="CD7" s="221"/>
      <c r="CE7" s="221"/>
      <c r="CF7" s="221"/>
      <c r="CG7" s="221"/>
      <c r="CH7" s="221"/>
      <c r="CI7" s="221"/>
      <c r="CJ7" s="221"/>
      <c r="CK7" s="221"/>
      <c r="CL7" s="221"/>
      <c r="CM7" s="221"/>
      <c r="CN7" s="221"/>
      <c r="CO7" s="221"/>
      <c r="CP7" s="221"/>
      <c r="CQ7" s="221"/>
      <c r="CR7" s="221"/>
      <c r="CS7" s="221"/>
      <c r="CT7" s="221"/>
      <c r="CU7" s="221"/>
      <c r="CV7" s="221"/>
      <c r="CW7" s="221"/>
      <c r="CX7" s="221"/>
      <c r="CY7" s="221"/>
      <c r="CZ7" s="221"/>
      <c r="DA7" s="221"/>
      <c r="DB7" s="221"/>
      <c r="DC7" s="221"/>
      <c r="DD7" s="221"/>
      <c r="DE7" s="221"/>
      <c r="DF7" s="221"/>
      <c r="DG7" s="221"/>
      <c r="DH7" s="221"/>
      <c r="DI7" s="221"/>
      <c r="DJ7" s="221"/>
      <c r="DK7" s="221"/>
      <c r="DL7" s="221"/>
      <c r="DM7" s="221"/>
      <c r="DN7" s="221"/>
      <c r="DO7" s="221"/>
      <c r="DP7" s="221"/>
      <c r="DQ7" s="221"/>
      <c r="DR7" s="221"/>
      <c r="DS7" s="221"/>
      <c r="DT7" s="221"/>
      <c r="DU7" s="221"/>
      <c r="DV7" s="221"/>
      <c r="DW7" s="221"/>
      <c r="DX7" s="221"/>
      <c r="DY7" s="221"/>
      <c r="DZ7" s="221"/>
      <c r="EA7" s="221"/>
      <c r="EB7" s="221"/>
      <c r="EC7" s="221"/>
      <c r="ED7" s="221"/>
      <c r="EE7" s="221"/>
      <c r="EF7" s="221"/>
      <c r="EG7" s="221"/>
      <c r="EH7" s="221"/>
      <c r="EI7" s="221"/>
      <c r="EJ7" s="221"/>
      <c r="EK7" s="221"/>
      <c r="EL7" s="221"/>
      <c r="EM7" s="221"/>
      <c r="EN7" s="221"/>
      <c r="EO7" s="221"/>
      <c r="EP7" s="221"/>
      <c r="EQ7" s="221"/>
      <c r="ER7" s="221"/>
      <c r="ES7" s="221"/>
      <c r="ET7" s="221"/>
      <c r="EU7" s="221"/>
      <c r="EV7" s="221"/>
      <c r="EW7" s="221"/>
      <c r="EX7" s="221"/>
      <c r="EY7" s="221"/>
      <c r="EZ7" s="221"/>
      <c r="FA7" s="221"/>
      <c r="FB7" s="221"/>
      <c r="FC7" s="221"/>
      <c r="FD7" s="221"/>
      <c r="FE7" s="221"/>
      <c r="FF7" s="221"/>
      <c r="FG7" s="221"/>
      <c r="FH7" s="221"/>
      <c r="FI7" s="221"/>
      <c r="FJ7" s="221"/>
      <c r="FK7" s="221"/>
      <c r="FL7" s="221"/>
      <c r="FM7" s="221"/>
      <c r="FN7" s="221"/>
      <c r="FO7" s="221"/>
      <c r="FP7" s="221"/>
      <c r="FQ7" s="221"/>
      <c r="FR7" s="221"/>
      <c r="FS7" s="221"/>
      <c r="FT7" s="221"/>
      <c r="FU7" s="221"/>
      <c r="FV7" s="221"/>
      <c r="FW7" s="221"/>
      <c r="FX7" s="221"/>
      <c r="FY7" s="221"/>
      <c r="FZ7" s="221"/>
      <c r="GA7" s="221"/>
      <c r="GB7" s="221"/>
      <c r="GC7" s="221"/>
      <c r="GD7" s="221"/>
      <c r="GE7" s="221"/>
      <c r="GF7" s="221"/>
      <c r="GG7" s="221"/>
      <c r="GH7" s="221"/>
      <c r="GI7" s="221"/>
      <c r="GJ7" s="221"/>
      <c r="GK7" s="221"/>
      <c r="GL7" s="221"/>
      <c r="GM7" s="221"/>
      <c r="GN7" s="221"/>
      <c r="GO7" s="221"/>
      <c r="GP7" s="221"/>
      <c r="GQ7" s="221"/>
      <c r="GR7" s="221"/>
      <c r="GS7" s="221"/>
      <c r="GT7" s="221"/>
      <c r="GU7" s="221"/>
      <c r="GV7" s="221"/>
      <c r="GW7" s="221"/>
      <c r="GX7" s="221"/>
      <c r="GY7" s="221"/>
      <c r="GZ7" s="221"/>
      <c r="HA7" s="221"/>
      <c r="HB7" s="221"/>
      <c r="HC7" s="221"/>
      <c r="HD7" s="221"/>
      <c r="HE7" s="221"/>
      <c r="HF7" s="221"/>
      <c r="HG7" s="221"/>
      <c r="HH7" s="221"/>
      <c r="HI7" s="221"/>
      <c r="HJ7" s="221"/>
      <c r="HK7" s="221"/>
      <c r="HL7" s="221"/>
      <c r="HM7" s="221"/>
      <c r="HN7" s="221"/>
      <c r="HO7" s="221"/>
      <c r="HP7" s="221"/>
      <c r="HQ7" s="221"/>
      <c r="HR7" s="221"/>
      <c r="HS7" s="221"/>
      <c r="HT7" s="221"/>
      <c r="HU7" s="221"/>
      <c r="HV7" s="221"/>
    </row>
    <row r="8" ht="20.25" customHeight="1" spans="1:230">
      <c r="A8" s="194"/>
      <c r="B8" s="194"/>
      <c r="C8" s="194"/>
      <c r="D8" s="194"/>
      <c r="E8" s="194"/>
      <c r="F8" s="194"/>
      <c r="G8" s="194"/>
      <c r="H8" s="200"/>
      <c r="I8" s="194"/>
      <c r="J8" s="194"/>
      <c r="K8" s="194"/>
      <c r="L8" s="194"/>
      <c r="M8" s="194"/>
      <c r="N8" s="194"/>
      <c r="O8" s="194"/>
      <c r="P8" s="194"/>
      <c r="Q8" s="200"/>
      <c r="R8" s="209" t="s">
        <v>258</v>
      </c>
      <c r="S8" s="194" t="s">
        <v>321</v>
      </c>
      <c r="T8" s="194" t="s">
        <v>322</v>
      </c>
      <c r="U8" s="194" t="s">
        <v>323</v>
      </c>
      <c r="V8" s="194" t="s">
        <v>324</v>
      </c>
      <c r="W8" s="194" t="s">
        <v>325</v>
      </c>
      <c r="X8" s="210" t="s">
        <v>258</v>
      </c>
      <c r="Y8" s="216" t="s">
        <v>323</v>
      </c>
      <c r="Z8" s="216" t="s">
        <v>324</v>
      </c>
      <c r="AA8" s="217" t="s">
        <v>325</v>
      </c>
      <c r="AB8" s="194"/>
      <c r="AC8" s="215"/>
      <c r="AD8" s="194"/>
      <c r="AE8" s="194"/>
      <c r="AF8" s="194"/>
      <c r="AG8" s="194"/>
      <c r="AH8" s="221"/>
      <c r="AI8" s="221"/>
      <c r="AJ8" s="221"/>
      <c r="AK8" s="221"/>
      <c r="AL8" s="221"/>
      <c r="AM8" s="221"/>
      <c r="AN8" s="221"/>
      <c r="AO8" s="221"/>
      <c r="AP8" s="221"/>
      <c r="AQ8" s="221"/>
      <c r="AR8" s="221"/>
      <c r="AS8" s="221"/>
      <c r="AT8" s="221"/>
      <c r="AU8" s="221"/>
      <c r="AV8" s="221"/>
      <c r="AW8" s="221"/>
      <c r="AX8" s="221"/>
      <c r="AY8" s="221"/>
      <c r="AZ8" s="221"/>
      <c r="BA8" s="221"/>
      <c r="BB8" s="221"/>
      <c r="BC8" s="221"/>
      <c r="BD8" s="221"/>
      <c r="BE8" s="221"/>
      <c r="BF8" s="221"/>
      <c r="BG8" s="221"/>
      <c r="BH8" s="221"/>
      <c r="BI8" s="221"/>
      <c r="BJ8" s="221"/>
      <c r="BK8" s="221"/>
      <c r="BL8" s="221"/>
      <c r="BM8" s="221"/>
      <c r="BN8" s="221"/>
      <c r="BO8" s="221"/>
      <c r="BP8" s="221"/>
      <c r="BQ8" s="221"/>
      <c r="BR8" s="221"/>
      <c r="BS8" s="221"/>
      <c r="BT8" s="221"/>
      <c r="BU8" s="221"/>
      <c r="BV8" s="221"/>
      <c r="BW8" s="221"/>
      <c r="BX8" s="221"/>
      <c r="BY8" s="221"/>
      <c r="BZ8" s="221"/>
      <c r="CA8" s="221"/>
      <c r="CB8" s="221"/>
      <c r="CC8" s="221"/>
      <c r="CD8" s="221"/>
      <c r="CE8" s="221"/>
      <c r="CF8" s="221"/>
      <c r="CG8" s="221"/>
      <c r="CH8" s="221"/>
      <c r="CI8" s="221"/>
      <c r="CJ8" s="221"/>
      <c r="CK8" s="221"/>
      <c r="CL8" s="221"/>
      <c r="CM8" s="221"/>
      <c r="CN8" s="221"/>
      <c r="CO8" s="221"/>
      <c r="CP8" s="221"/>
      <c r="CQ8" s="221"/>
      <c r="CR8" s="221"/>
      <c r="CS8" s="221"/>
      <c r="CT8" s="221"/>
      <c r="CU8" s="221"/>
      <c r="CV8" s="221"/>
      <c r="CW8" s="221"/>
      <c r="CX8" s="221"/>
      <c r="CY8" s="221"/>
      <c r="CZ8" s="221"/>
      <c r="DA8" s="221"/>
      <c r="DB8" s="221"/>
      <c r="DC8" s="221"/>
      <c r="DD8" s="221"/>
      <c r="DE8" s="221"/>
      <c r="DF8" s="221"/>
      <c r="DG8" s="221"/>
      <c r="DH8" s="221"/>
      <c r="DI8" s="221"/>
      <c r="DJ8" s="221"/>
      <c r="DK8" s="221"/>
      <c r="DL8" s="221"/>
      <c r="DM8" s="221"/>
      <c r="DN8" s="221"/>
      <c r="DO8" s="221"/>
      <c r="DP8" s="221"/>
      <c r="DQ8" s="221"/>
      <c r="DR8" s="221"/>
      <c r="DS8" s="221"/>
      <c r="DT8" s="221"/>
      <c r="DU8" s="221"/>
      <c r="DV8" s="221"/>
      <c r="DW8" s="221"/>
      <c r="DX8" s="221"/>
      <c r="DY8" s="221"/>
      <c r="DZ8" s="221"/>
      <c r="EA8" s="221"/>
      <c r="EB8" s="221"/>
      <c r="EC8" s="221"/>
      <c r="ED8" s="221"/>
      <c r="EE8" s="221"/>
      <c r="EF8" s="221"/>
      <c r="EG8" s="221"/>
      <c r="EH8" s="221"/>
      <c r="EI8" s="221"/>
      <c r="EJ8" s="221"/>
      <c r="EK8" s="221"/>
      <c r="EL8" s="221"/>
      <c r="EM8" s="221"/>
      <c r="EN8" s="221"/>
      <c r="EO8" s="221"/>
      <c r="EP8" s="221"/>
      <c r="EQ8" s="221"/>
      <c r="ER8" s="221"/>
      <c r="ES8" s="221"/>
      <c r="ET8" s="221"/>
      <c r="EU8" s="221"/>
      <c r="EV8" s="221"/>
      <c r="EW8" s="221"/>
      <c r="EX8" s="221"/>
      <c r="EY8" s="221"/>
      <c r="EZ8" s="221"/>
      <c r="FA8" s="221"/>
      <c r="FB8" s="221"/>
      <c r="FC8" s="221"/>
      <c r="FD8" s="221"/>
      <c r="FE8" s="221"/>
      <c r="FF8" s="221"/>
      <c r="FG8" s="221"/>
      <c r="FH8" s="221"/>
      <c r="FI8" s="221"/>
      <c r="FJ8" s="221"/>
      <c r="FK8" s="221"/>
      <c r="FL8" s="221"/>
      <c r="FM8" s="221"/>
      <c r="FN8" s="221"/>
      <c r="FO8" s="221"/>
      <c r="FP8" s="221"/>
      <c r="FQ8" s="221"/>
      <c r="FR8" s="221"/>
      <c r="FS8" s="221"/>
      <c r="FT8" s="221"/>
      <c r="FU8" s="221"/>
      <c r="FV8" s="221"/>
      <c r="FW8" s="221"/>
      <c r="FX8" s="221"/>
      <c r="FY8" s="221"/>
      <c r="FZ8" s="221"/>
      <c r="GA8" s="221"/>
      <c r="GB8" s="221"/>
      <c r="GC8" s="221"/>
      <c r="GD8" s="221"/>
      <c r="GE8" s="221"/>
      <c r="GF8" s="221"/>
      <c r="GG8" s="221"/>
      <c r="GH8" s="221"/>
      <c r="GI8" s="221"/>
      <c r="GJ8" s="221"/>
      <c r="GK8" s="221"/>
      <c r="GL8" s="221"/>
      <c r="GM8" s="221"/>
      <c r="GN8" s="221"/>
      <c r="GO8" s="221"/>
      <c r="GP8" s="221"/>
      <c r="GQ8" s="221"/>
      <c r="GR8" s="221"/>
      <c r="GS8" s="221"/>
      <c r="GT8" s="221"/>
      <c r="GU8" s="221"/>
      <c r="GV8" s="221"/>
      <c r="GW8" s="221"/>
      <c r="GX8" s="221"/>
      <c r="GY8" s="221"/>
      <c r="GZ8" s="221"/>
      <c r="HA8" s="221"/>
      <c r="HB8" s="221"/>
      <c r="HC8" s="221"/>
      <c r="HD8" s="221"/>
      <c r="HE8" s="221"/>
      <c r="HF8" s="221"/>
      <c r="HG8" s="221"/>
      <c r="HH8" s="221"/>
      <c r="HI8" s="221"/>
      <c r="HJ8" s="221"/>
      <c r="HK8" s="221"/>
      <c r="HL8" s="221"/>
      <c r="HM8" s="221"/>
      <c r="HN8" s="221"/>
      <c r="HO8" s="221"/>
      <c r="HP8" s="221"/>
      <c r="HQ8" s="221"/>
      <c r="HR8" s="221"/>
      <c r="HS8" s="221"/>
      <c r="HT8" s="221"/>
      <c r="HU8" s="221"/>
      <c r="HV8" s="221"/>
    </row>
    <row r="9" s="98" customFormat="1" ht="23.25" customHeight="1" spans="1:230">
      <c r="A9" s="194">
        <v>303001</v>
      </c>
      <c r="B9" s="194" t="s">
        <v>329</v>
      </c>
      <c r="C9" s="194">
        <v>1</v>
      </c>
      <c r="D9" s="194">
        <v>27</v>
      </c>
      <c r="E9" s="194">
        <v>38</v>
      </c>
      <c r="F9" s="194">
        <v>0</v>
      </c>
      <c r="G9" s="194">
        <v>0</v>
      </c>
      <c r="H9" s="194">
        <v>43</v>
      </c>
      <c r="I9" s="194">
        <v>0</v>
      </c>
      <c r="J9" s="194">
        <v>8</v>
      </c>
      <c r="K9" s="194">
        <v>9</v>
      </c>
      <c r="L9" s="194">
        <v>0</v>
      </c>
      <c r="M9" s="194">
        <v>0</v>
      </c>
      <c r="N9" s="194">
        <v>0</v>
      </c>
      <c r="O9" s="194">
        <v>0</v>
      </c>
      <c r="P9" s="194">
        <v>0</v>
      </c>
      <c r="Q9" s="194">
        <v>15</v>
      </c>
      <c r="R9" s="194">
        <v>16</v>
      </c>
      <c r="S9" s="194">
        <v>17</v>
      </c>
      <c r="T9" s="194">
        <v>18</v>
      </c>
      <c r="U9" s="194">
        <v>19</v>
      </c>
      <c r="V9" s="194">
        <v>20</v>
      </c>
      <c r="W9" s="211">
        <v>21</v>
      </c>
      <c r="X9" s="211">
        <v>22</v>
      </c>
      <c r="Y9" s="211">
        <v>23</v>
      </c>
      <c r="Z9" s="211">
        <v>24</v>
      </c>
      <c r="AA9" s="211">
        <v>25</v>
      </c>
      <c r="AB9" s="218">
        <v>26</v>
      </c>
      <c r="AC9" s="211">
        <v>0</v>
      </c>
      <c r="AD9" s="211">
        <v>43</v>
      </c>
      <c r="AE9" s="211">
        <v>29</v>
      </c>
      <c r="AF9" s="211">
        <v>30</v>
      </c>
      <c r="AG9" s="211">
        <v>0</v>
      </c>
      <c r="AH9" s="222"/>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23"/>
      <c r="GC9" s="223"/>
      <c r="GD9" s="223"/>
      <c r="GE9" s="223"/>
      <c r="GF9" s="223"/>
      <c r="GG9" s="223"/>
      <c r="GH9" s="223"/>
      <c r="GI9" s="223"/>
      <c r="GJ9" s="223"/>
      <c r="GK9" s="223"/>
      <c r="GL9" s="223"/>
      <c r="GM9" s="223"/>
      <c r="GN9" s="223"/>
      <c r="GO9" s="223"/>
      <c r="GP9" s="223"/>
      <c r="GQ9" s="223"/>
      <c r="GR9" s="223"/>
      <c r="GS9" s="223"/>
      <c r="GT9" s="223"/>
      <c r="GU9" s="223"/>
      <c r="GV9" s="223"/>
      <c r="GW9" s="223"/>
      <c r="GX9" s="223"/>
      <c r="GY9" s="223"/>
      <c r="GZ9" s="223"/>
      <c r="HA9" s="223"/>
      <c r="HB9" s="223"/>
      <c r="HC9" s="223"/>
      <c r="HD9" s="223"/>
      <c r="HE9" s="223"/>
      <c r="HF9" s="223"/>
      <c r="HG9" s="223"/>
      <c r="HH9" s="223"/>
      <c r="HI9" s="223"/>
      <c r="HJ9" s="223"/>
      <c r="HK9" s="223"/>
      <c r="HL9" s="223"/>
      <c r="HM9" s="223"/>
      <c r="HN9" s="223"/>
      <c r="HO9" s="223"/>
      <c r="HP9" s="223"/>
      <c r="HQ9" s="223"/>
      <c r="HR9" s="223"/>
      <c r="HS9" s="223"/>
      <c r="HT9" s="223"/>
      <c r="HU9" s="223"/>
      <c r="HV9" s="223"/>
    </row>
    <row r="10" customFormat="1" ht="23.25" customHeight="1" spans="1:33">
      <c r="A10" s="194"/>
      <c r="B10" s="194"/>
      <c r="C10" s="124"/>
      <c r="D10" s="194"/>
      <c r="E10" s="194"/>
      <c r="F10" s="194"/>
      <c r="G10" s="194"/>
      <c r="H10" s="194"/>
      <c r="I10" s="194"/>
      <c r="J10" s="206"/>
      <c r="K10" s="206"/>
      <c r="L10" s="194"/>
      <c r="M10" s="194"/>
      <c r="N10" s="194"/>
      <c r="O10" s="194"/>
      <c r="P10" s="194"/>
      <c r="Q10" s="206"/>
      <c r="R10" s="206"/>
      <c r="S10" s="206"/>
      <c r="T10" s="206"/>
      <c r="U10" s="206"/>
      <c r="V10" s="206"/>
      <c r="W10" s="206"/>
      <c r="X10" s="206"/>
      <c r="Y10" s="206"/>
      <c r="Z10" s="206"/>
      <c r="AA10" s="206"/>
      <c r="AB10" s="206"/>
      <c r="AC10" s="216"/>
      <c r="AD10" s="216"/>
      <c r="AE10" s="206"/>
      <c r="AF10" s="206"/>
      <c r="AG10" s="216"/>
    </row>
    <row r="11" ht="23.25" customHeight="1" spans="1:230">
      <c r="A11" s="194"/>
      <c r="B11" s="194"/>
      <c r="C11" s="201"/>
      <c r="D11" s="194"/>
      <c r="E11" s="194"/>
      <c r="F11" s="194"/>
      <c r="G11" s="194"/>
      <c r="H11" s="194"/>
      <c r="I11" s="194"/>
      <c r="J11" s="201"/>
      <c r="K11" s="201"/>
      <c r="L11" s="194"/>
      <c r="M11" s="194"/>
      <c r="N11" s="194"/>
      <c r="O11" s="194"/>
      <c r="P11" s="194"/>
      <c r="Q11" s="210"/>
      <c r="R11" s="210"/>
      <c r="S11" s="201"/>
      <c r="T11" s="201"/>
      <c r="U11" s="201"/>
      <c r="V11" s="210"/>
      <c r="W11" s="210"/>
      <c r="X11" s="210"/>
      <c r="Y11" s="210"/>
      <c r="Z11" s="210"/>
      <c r="AA11" s="210"/>
      <c r="AB11" s="212"/>
      <c r="AC11" s="216"/>
      <c r="AD11" s="216"/>
      <c r="AE11" s="201"/>
      <c r="AF11" s="201"/>
      <c r="AG11" s="216"/>
      <c r="AH11" s="222"/>
      <c r="AI11" s="222"/>
      <c r="AJ11" s="221"/>
      <c r="AK11" s="221"/>
      <c r="AL11" s="221"/>
      <c r="AM11" s="221"/>
      <c r="AN11" s="221"/>
      <c r="AO11" s="221"/>
      <c r="AP11" s="221"/>
      <c r="AQ11" s="221"/>
      <c r="AR11" s="221"/>
      <c r="AS11" s="221"/>
      <c r="AT11" s="221"/>
      <c r="AU11" s="221"/>
      <c r="AV11" s="221"/>
      <c r="AW11" s="221"/>
      <c r="AX11" s="221"/>
      <c r="AY11" s="221"/>
      <c r="AZ11" s="221"/>
      <c r="BA11" s="221"/>
      <c r="BB11" s="221"/>
      <c r="BC11" s="221"/>
      <c r="BD11" s="221"/>
      <c r="BE11" s="221"/>
      <c r="BF11" s="221"/>
      <c r="BG11" s="221"/>
      <c r="BH11" s="221"/>
      <c r="BI11" s="221"/>
      <c r="BJ11" s="221"/>
      <c r="BK11" s="221"/>
      <c r="BL11" s="221"/>
      <c r="BM11" s="221"/>
      <c r="BN11" s="221"/>
      <c r="BO11" s="221"/>
      <c r="BP11" s="221"/>
      <c r="BQ11" s="221"/>
      <c r="BR11" s="221"/>
      <c r="BS11" s="221"/>
      <c r="BT11" s="221"/>
      <c r="BU11" s="221"/>
      <c r="BV11" s="221"/>
      <c r="BW11" s="221"/>
      <c r="BX11" s="221"/>
      <c r="BY11" s="221"/>
      <c r="BZ11" s="221"/>
      <c r="CA11" s="221"/>
      <c r="CB11" s="221"/>
      <c r="CC11" s="221"/>
      <c r="CD11" s="221"/>
      <c r="CE11" s="221"/>
      <c r="CF11" s="221"/>
      <c r="CG11" s="221"/>
      <c r="CH11" s="221"/>
      <c r="CI11" s="221"/>
      <c r="CJ11" s="221"/>
      <c r="CK11" s="221"/>
      <c r="CL11" s="221"/>
      <c r="CM11" s="221"/>
      <c r="CN11" s="221"/>
      <c r="CO11" s="221"/>
      <c r="CP11" s="221"/>
      <c r="CQ11" s="221"/>
      <c r="CR11" s="221"/>
      <c r="CS11" s="221"/>
      <c r="CT11" s="221"/>
      <c r="CU11" s="221"/>
      <c r="CV11" s="221"/>
      <c r="CW11" s="221"/>
      <c r="CX11" s="221"/>
      <c r="CY11" s="221"/>
      <c r="CZ11" s="221"/>
      <c r="DA11" s="221"/>
      <c r="DB11" s="221"/>
      <c r="DC11" s="221"/>
      <c r="DD11" s="221"/>
      <c r="DE11" s="221"/>
      <c r="DF11" s="221"/>
      <c r="DG11" s="221"/>
      <c r="DH11" s="221"/>
      <c r="DI11" s="221"/>
      <c r="DJ11" s="221"/>
      <c r="DK11" s="221"/>
      <c r="DL11" s="221"/>
      <c r="DM11" s="221"/>
      <c r="DN11" s="221"/>
      <c r="DO11" s="221"/>
      <c r="DP11" s="221"/>
      <c r="DQ11" s="221"/>
      <c r="DR11" s="221"/>
      <c r="DS11" s="221"/>
      <c r="DT11" s="221"/>
      <c r="DU11" s="221"/>
      <c r="DV11" s="221"/>
      <c r="DW11" s="221"/>
      <c r="DX11" s="221"/>
      <c r="DY11" s="221"/>
      <c r="DZ11" s="221"/>
      <c r="EA11" s="221"/>
      <c r="EB11" s="221"/>
      <c r="EC11" s="221"/>
      <c r="ED11" s="221"/>
      <c r="EE11" s="221"/>
      <c r="EF11" s="221"/>
      <c r="EG11" s="221"/>
      <c r="EH11" s="221"/>
      <c r="EI11" s="221"/>
      <c r="EJ11" s="221"/>
      <c r="EK11" s="221"/>
      <c r="EL11" s="221"/>
      <c r="EM11" s="221"/>
      <c r="EN11" s="221"/>
      <c r="EO11" s="221"/>
      <c r="EP11" s="221"/>
      <c r="EQ11" s="221"/>
      <c r="ER11" s="221"/>
      <c r="ES11" s="221"/>
      <c r="ET11" s="221"/>
      <c r="EU11" s="221"/>
      <c r="EV11" s="221"/>
      <c r="EW11" s="221"/>
      <c r="EX11" s="221"/>
      <c r="EY11" s="221"/>
      <c r="EZ11" s="221"/>
      <c r="FA11" s="221"/>
      <c r="FB11" s="221"/>
      <c r="FC11" s="221"/>
      <c r="FD11" s="221"/>
      <c r="FE11" s="221"/>
      <c r="FF11" s="221"/>
      <c r="FG11" s="221"/>
      <c r="FH11" s="221"/>
      <c r="FI11" s="221"/>
      <c r="FJ11" s="221"/>
      <c r="FK11" s="221"/>
      <c r="FL11" s="221"/>
      <c r="FM11" s="221"/>
      <c r="FN11" s="221"/>
      <c r="FO11" s="221"/>
      <c r="FP11" s="221"/>
      <c r="FQ11" s="221"/>
      <c r="FR11" s="221"/>
      <c r="FS11" s="221"/>
      <c r="FT11" s="221"/>
      <c r="FU11" s="221"/>
      <c r="FV11" s="221"/>
      <c r="FW11" s="221"/>
      <c r="FX11" s="221"/>
      <c r="FY11" s="221"/>
      <c r="FZ11" s="221"/>
      <c r="GA11" s="221"/>
      <c r="GB11" s="221"/>
      <c r="GC11" s="221"/>
      <c r="GD11" s="221"/>
      <c r="GE11" s="221"/>
      <c r="GF11" s="221"/>
      <c r="GG11" s="221"/>
      <c r="GH11" s="221"/>
      <c r="GI11" s="221"/>
      <c r="GJ11" s="221"/>
      <c r="GK11" s="221"/>
      <c r="GL11" s="221"/>
      <c r="GM11" s="221"/>
      <c r="GN11" s="221"/>
      <c r="GO11" s="221"/>
      <c r="GP11" s="221"/>
      <c r="GQ11" s="221"/>
      <c r="GR11" s="221"/>
      <c r="GS11" s="221"/>
      <c r="GT11" s="221"/>
      <c r="GU11" s="221"/>
      <c r="GV11" s="221"/>
      <c r="GW11" s="221"/>
      <c r="GX11" s="221"/>
      <c r="GY11" s="221"/>
      <c r="GZ11" s="221"/>
      <c r="HA11" s="221"/>
      <c r="HB11" s="221"/>
      <c r="HC11" s="221"/>
      <c r="HD11" s="221"/>
      <c r="HE11" s="221"/>
      <c r="HF11" s="221"/>
      <c r="HG11" s="221"/>
      <c r="HH11" s="221"/>
      <c r="HI11" s="221"/>
      <c r="HJ11" s="221"/>
      <c r="HK11" s="221"/>
      <c r="HL11" s="221"/>
      <c r="HM11" s="221"/>
      <c r="HN11" s="221"/>
      <c r="HO11" s="221"/>
      <c r="HP11" s="221"/>
      <c r="HQ11" s="221"/>
      <c r="HR11" s="221"/>
      <c r="HS11" s="221"/>
      <c r="HT11" s="221"/>
      <c r="HU11" s="221"/>
      <c r="HV11" s="221"/>
    </row>
    <row r="12" ht="23.25" customHeight="1" spans="1:230">
      <c r="A12" s="194"/>
      <c r="B12" s="194"/>
      <c r="C12" s="201"/>
      <c r="D12" s="194"/>
      <c r="E12" s="194"/>
      <c r="F12" s="194"/>
      <c r="G12" s="194"/>
      <c r="H12" s="194"/>
      <c r="I12" s="194"/>
      <c r="J12" s="201"/>
      <c r="K12" s="201"/>
      <c r="L12" s="194"/>
      <c r="M12" s="194"/>
      <c r="N12" s="194"/>
      <c r="O12" s="194"/>
      <c r="P12" s="194"/>
      <c r="Q12" s="210"/>
      <c r="R12" s="210"/>
      <c r="S12" s="201"/>
      <c r="T12" s="201"/>
      <c r="U12" s="201"/>
      <c r="V12" s="210"/>
      <c r="W12" s="210"/>
      <c r="X12" s="210"/>
      <c r="Y12" s="210"/>
      <c r="Z12" s="210"/>
      <c r="AA12" s="210"/>
      <c r="AB12" s="212"/>
      <c r="AC12" s="216"/>
      <c r="AD12" s="216"/>
      <c r="AE12" s="201"/>
      <c r="AF12" s="201"/>
      <c r="AG12" s="216"/>
      <c r="AH12" s="222"/>
      <c r="AI12" s="222"/>
      <c r="AJ12" s="222"/>
      <c r="AK12" s="221"/>
      <c r="AL12" s="221"/>
      <c r="AM12" s="221"/>
      <c r="AN12" s="221"/>
      <c r="AO12" s="221"/>
      <c r="AP12" s="221"/>
      <c r="AQ12" s="221"/>
      <c r="AR12" s="221"/>
      <c r="AS12" s="221"/>
      <c r="AT12" s="221"/>
      <c r="AU12" s="221"/>
      <c r="AV12" s="221"/>
      <c r="AW12" s="221"/>
      <c r="AX12" s="221"/>
      <c r="AY12" s="221"/>
      <c r="AZ12" s="221"/>
      <c r="BA12" s="221"/>
      <c r="BB12" s="221"/>
      <c r="BC12" s="221"/>
      <c r="BD12" s="221"/>
      <c r="BE12" s="221"/>
      <c r="BF12" s="221"/>
      <c r="BG12" s="221"/>
      <c r="BH12" s="221"/>
      <c r="BI12" s="221"/>
      <c r="BJ12" s="221"/>
      <c r="BK12" s="221"/>
      <c r="BL12" s="221"/>
      <c r="BM12" s="221"/>
      <c r="BN12" s="221"/>
      <c r="BO12" s="221"/>
      <c r="BP12" s="221"/>
      <c r="BQ12" s="221"/>
      <c r="BR12" s="221"/>
      <c r="BS12" s="221"/>
      <c r="BT12" s="221"/>
      <c r="BU12" s="221"/>
      <c r="BV12" s="221"/>
      <c r="BW12" s="221"/>
      <c r="BX12" s="221"/>
      <c r="BY12" s="221"/>
      <c r="BZ12" s="221"/>
      <c r="CA12" s="221"/>
      <c r="CB12" s="221"/>
      <c r="CC12" s="221"/>
      <c r="CD12" s="221"/>
      <c r="CE12" s="221"/>
      <c r="CF12" s="221"/>
      <c r="CG12" s="221"/>
      <c r="CH12" s="221"/>
      <c r="CI12" s="221"/>
      <c r="CJ12" s="221"/>
      <c r="CK12" s="221"/>
      <c r="CL12" s="221"/>
      <c r="CM12" s="221"/>
      <c r="CN12" s="221"/>
      <c r="CO12" s="221"/>
      <c r="CP12" s="221"/>
      <c r="CQ12" s="221"/>
      <c r="CR12" s="221"/>
      <c r="CS12" s="221"/>
      <c r="CT12" s="221"/>
      <c r="CU12" s="221"/>
      <c r="CV12" s="221"/>
      <c r="CW12" s="221"/>
      <c r="CX12" s="221"/>
      <c r="CY12" s="221"/>
      <c r="CZ12" s="221"/>
      <c r="DA12" s="221"/>
      <c r="DB12" s="221"/>
      <c r="DC12" s="221"/>
      <c r="DD12" s="221"/>
      <c r="DE12" s="221"/>
      <c r="DF12" s="221"/>
      <c r="DG12" s="221"/>
      <c r="DH12" s="221"/>
      <c r="DI12" s="221"/>
      <c r="DJ12" s="221"/>
      <c r="DK12" s="221"/>
      <c r="DL12" s="221"/>
      <c r="DM12" s="221"/>
      <c r="DN12" s="221"/>
      <c r="DO12" s="221"/>
      <c r="DP12" s="221"/>
      <c r="DQ12" s="221"/>
      <c r="DR12" s="221"/>
      <c r="DS12" s="221"/>
      <c r="DT12" s="221"/>
      <c r="DU12" s="221"/>
      <c r="DV12" s="221"/>
      <c r="DW12" s="221"/>
      <c r="DX12" s="221"/>
      <c r="DY12" s="221"/>
      <c r="DZ12" s="221"/>
      <c r="EA12" s="221"/>
      <c r="EB12" s="221"/>
      <c r="EC12" s="221"/>
      <c r="ED12" s="221"/>
      <c r="EE12" s="221"/>
      <c r="EF12" s="221"/>
      <c r="EG12" s="221"/>
      <c r="EH12" s="221"/>
      <c r="EI12" s="221"/>
      <c r="EJ12" s="221"/>
      <c r="EK12" s="221"/>
      <c r="EL12" s="221"/>
      <c r="EM12" s="221"/>
      <c r="EN12" s="221"/>
      <c r="EO12" s="221"/>
      <c r="EP12" s="221"/>
      <c r="EQ12" s="221"/>
      <c r="ER12" s="221"/>
      <c r="ES12" s="221"/>
      <c r="ET12" s="221"/>
      <c r="EU12" s="221"/>
      <c r="EV12" s="221"/>
      <c r="EW12" s="221"/>
      <c r="EX12" s="221"/>
      <c r="EY12" s="221"/>
      <c r="EZ12" s="221"/>
      <c r="FA12" s="221"/>
      <c r="FB12" s="221"/>
      <c r="FC12" s="221"/>
      <c r="FD12" s="221"/>
      <c r="FE12" s="221"/>
      <c r="FF12" s="221"/>
      <c r="FG12" s="221"/>
      <c r="FH12" s="221"/>
      <c r="FI12" s="221"/>
      <c r="FJ12" s="221"/>
      <c r="FK12" s="221"/>
      <c r="FL12" s="221"/>
      <c r="FM12" s="221"/>
      <c r="FN12" s="221"/>
      <c r="FO12" s="221"/>
      <c r="FP12" s="221"/>
      <c r="FQ12" s="221"/>
      <c r="FR12" s="221"/>
      <c r="FS12" s="221"/>
      <c r="FT12" s="221"/>
      <c r="FU12" s="221"/>
      <c r="FV12" s="221"/>
      <c r="FW12" s="221"/>
      <c r="FX12" s="221"/>
      <c r="FY12" s="221"/>
      <c r="FZ12" s="221"/>
      <c r="GA12" s="221"/>
      <c r="GB12" s="221"/>
      <c r="GC12" s="221"/>
      <c r="GD12" s="221"/>
      <c r="GE12" s="221"/>
      <c r="GF12" s="221"/>
      <c r="GG12" s="221"/>
      <c r="GH12" s="221"/>
      <c r="GI12" s="221"/>
      <c r="GJ12" s="221"/>
      <c r="GK12" s="221"/>
      <c r="GL12" s="221"/>
      <c r="GM12" s="221"/>
      <c r="GN12" s="221"/>
      <c r="GO12" s="221"/>
      <c r="GP12" s="221"/>
      <c r="GQ12" s="221"/>
      <c r="GR12" s="221"/>
      <c r="GS12" s="221"/>
      <c r="GT12" s="221"/>
      <c r="GU12" s="221"/>
      <c r="GV12" s="221"/>
      <c r="GW12" s="221"/>
      <c r="GX12" s="221"/>
      <c r="GY12" s="221"/>
      <c r="GZ12" s="221"/>
      <c r="HA12" s="221"/>
      <c r="HB12" s="221"/>
      <c r="HC12" s="221"/>
      <c r="HD12" s="221"/>
      <c r="HE12" s="221"/>
      <c r="HF12" s="221"/>
      <c r="HG12" s="221"/>
      <c r="HH12" s="221"/>
      <c r="HI12" s="221"/>
      <c r="HJ12" s="221"/>
      <c r="HK12" s="221"/>
      <c r="HL12" s="221"/>
      <c r="HM12" s="221"/>
      <c r="HN12" s="221"/>
      <c r="HO12" s="221"/>
      <c r="HP12" s="221"/>
      <c r="HQ12" s="221"/>
      <c r="HR12" s="221"/>
      <c r="HS12" s="221"/>
      <c r="HT12" s="221"/>
      <c r="HU12" s="221"/>
      <c r="HV12" s="221"/>
    </row>
    <row r="13" ht="23.25" customHeight="1" spans="1:230">
      <c r="A13" s="194"/>
      <c r="B13" s="194"/>
      <c r="C13" s="201"/>
      <c r="D13" s="194"/>
      <c r="E13" s="194"/>
      <c r="F13" s="194"/>
      <c r="G13" s="194"/>
      <c r="H13" s="194"/>
      <c r="I13" s="194"/>
      <c r="J13" s="201"/>
      <c r="K13" s="201"/>
      <c r="L13" s="194"/>
      <c r="M13" s="194"/>
      <c r="N13" s="194"/>
      <c r="O13" s="194"/>
      <c r="P13" s="194"/>
      <c r="Q13" s="210"/>
      <c r="R13" s="210"/>
      <c r="S13" s="201"/>
      <c r="T13" s="201"/>
      <c r="U13" s="201"/>
      <c r="V13" s="210"/>
      <c r="W13" s="210"/>
      <c r="X13" s="210"/>
      <c r="Y13" s="210"/>
      <c r="Z13" s="210"/>
      <c r="AA13" s="210"/>
      <c r="AB13" s="212"/>
      <c r="AC13" s="216"/>
      <c r="AD13" s="216"/>
      <c r="AE13" s="201"/>
      <c r="AF13" s="201"/>
      <c r="AG13" s="216"/>
      <c r="AH13" s="222"/>
      <c r="AI13" s="222"/>
      <c r="AJ13" s="222"/>
      <c r="AK13" s="222"/>
      <c r="AL13" s="221"/>
      <c r="AM13" s="221"/>
      <c r="AN13" s="221"/>
      <c r="AO13" s="221"/>
      <c r="AP13" s="221"/>
      <c r="AQ13" s="221"/>
      <c r="AR13" s="221"/>
      <c r="AS13" s="221"/>
      <c r="AT13" s="221"/>
      <c r="AU13" s="221"/>
      <c r="AV13" s="221"/>
      <c r="AW13" s="221"/>
      <c r="AX13" s="221"/>
      <c r="AY13" s="221"/>
      <c r="AZ13" s="221"/>
      <c r="BA13" s="221"/>
      <c r="BB13" s="221"/>
      <c r="BC13" s="221"/>
      <c r="BD13" s="221"/>
      <c r="BE13" s="221"/>
      <c r="BF13" s="221"/>
      <c r="BG13" s="221"/>
      <c r="BH13" s="221"/>
      <c r="BI13" s="221"/>
      <c r="BJ13" s="221"/>
      <c r="BK13" s="221"/>
      <c r="BL13" s="221"/>
      <c r="BM13" s="221"/>
      <c r="BN13" s="221"/>
      <c r="BO13" s="221"/>
      <c r="BP13" s="221"/>
      <c r="BQ13" s="221"/>
      <c r="BR13" s="221"/>
      <c r="BS13" s="221"/>
      <c r="BT13" s="221"/>
      <c r="BU13" s="221"/>
      <c r="BV13" s="221"/>
      <c r="BW13" s="221"/>
      <c r="BX13" s="221"/>
      <c r="BY13" s="221"/>
      <c r="BZ13" s="221"/>
      <c r="CA13" s="221"/>
      <c r="CB13" s="221"/>
      <c r="CC13" s="221"/>
      <c r="CD13" s="221"/>
      <c r="CE13" s="221"/>
      <c r="CF13" s="221"/>
      <c r="CG13" s="221"/>
      <c r="CH13" s="221"/>
      <c r="CI13" s="221"/>
      <c r="CJ13" s="221"/>
      <c r="CK13" s="221"/>
      <c r="CL13" s="221"/>
      <c r="CM13" s="221"/>
      <c r="CN13" s="221"/>
      <c r="CO13" s="221"/>
      <c r="CP13" s="221"/>
      <c r="CQ13" s="221"/>
      <c r="CR13" s="221"/>
      <c r="CS13" s="221"/>
      <c r="CT13" s="221"/>
      <c r="CU13" s="221"/>
      <c r="CV13" s="221"/>
      <c r="CW13" s="221"/>
      <c r="CX13" s="221"/>
      <c r="CY13" s="221"/>
      <c r="CZ13" s="221"/>
      <c r="DA13" s="221"/>
      <c r="DB13" s="221"/>
      <c r="DC13" s="221"/>
      <c r="DD13" s="221"/>
      <c r="DE13" s="221"/>
      <c r="DF13" s="221"/>
      <c r="DG13" s="221"/>
      <c r="DH13" s="221"/>
      <c r="DI13" s="221"/>
      <c r="DJ13" s="221"/>
      <c r="DK13" s="221"/>
      <c r="DL13" s="221"/>
      <c r="DM13" s="221"/>
      <c r="DN13" s="221"/>
      <c r="DO13" s="221"/>
      <c r="DP13" s="221"/>
      <c r="DQ13" s="221"/>
      <c r="DR13" s="221"/>
      <c r="DS13" s="221"/>
      <c r="DT13" s="221"/>
      <c r="DU13" s="221"/>
      <c r="DV13" s="221"/>
      <c r="DW13" s="221"/>
      <c r="DX13" s="221"/>
      <c r="DY13" s="221"/>
      <c r="DZ13" s="221"/>
      <c r="EA13" s="221"/>
      <c r="EB13" s="221"/>
      <c r="EC13" s="221"/>
      <c r="ED13" s="221"/>
      <c r="EE13" s="221"/>
      <c r="EF13" s="221"/>
      <c r="EG13" s="221"/>
      <c r="EH13" s="221"/>
      <c r="EI13" s="221"/>
      <c r="EJ13" s="221"/>
      <c r="EK13" s="221"/>
      <c r="EL13" s="221"/>
      <c r="EM13" s="221"/>
      <c r="EN13" s="221"/>
      <c r="EO13" s="221"/>
      <c r="EP13" s="221"/>
      <c r="EQ13" s="221"/>
      <c r="ER13" s="221"/>
      <c r="ES13" s="221"/>
      <c r="ET13" s="221"/>
      <c r="EU13" s="221"/>
      <c r="EV13" s="221"/>
      <c r="EW13" s="221"/>
      <c r="EX13" s="221"/>
      <c r="EY13" s="221"/>
      <c r="EZ13" s="221"/>
      <c r="FA13" s="221"/>
      <c r="FB13" s="221"/>
      <c r="FC13" s="221"/>
      <c r="FD13" s="221"/>
      <c r="FE13" s="221"/>
      <c r="FF13" s="221"/>
      <c r="FG13" s="221"/>
      <c r="FH13" s="221"/>
      <c r="FI13" s="221"/>
      <c r="FJ13" s="221"/>
      <c r="FK13" s="221"/>
      <c r="FL13" s="221"/>
      <c r="FM13" s="221"/>
      <c r="FN13" s="221"/>
      <c r="FO13" s="221"/>
      <c r="FP13" s="221"/>
      <c r="FQ13" s="221"/>
      <c r="FR13" s="221"/>
      <c r="FS13" s="221"/>
      <c r="FT13" s="221"/>
      <c r="FU13" s="221"/>
      <c r="FV13" s="221"/>
      <c r="FW13" s="221"/>
      <c r="FX13" s="221"/>
      <c r="FY13" s="221"/>
      <c r="FZ13" s="221"/>
      <c r="GA13" s="221"/>
      <c r="GB13" s="221"/>
      <c r="GC13" s="221"/>
      <c r="GD13" s="221"/>
      <c r="GE13" s="221"/>
      <c r="GF13" s="221"/>
      <c r="GG13" s="221"/>
      <c r="GH13" s="221"/>
      <c r="GI13" s="221"/>
      <c r="GJ13" s="221"/>
      <c r="GK13" s="221"/>
      <c r="GL13" s="221"/>
      <c r="GM13" s="221"/>
      <c r="GN13" s="221"/>
      <c r="GO13" s="221"/>
      <c r="GP13" s="221"/>
      <c r="GQ13" s="221"/>
      <c r="GR13" s="221"/>
      <c r="GS13" s="221"/>
      <c r="GT13" s="221"/>
      <c r="GU13" s="221"/>
      <c r="GV13" s="221"/>
      <c r="GW13" s="221"/>
      <c r="GX13" s="221"/>
      <c r="GY13" s="221"/>
      <c r="GZ13" s="221"/>
      <c r="HA13" s="221"/>
      <c r="HB13" s="221"/>
      <c r="HC13" s="221"/>
      <c r="HD13" s="221"/>
      <c r="HE13" s="221"/>
      <c r="HF13" s="221"/>
      <c r="HG13" s="221"/>
      <c r="HH13" s="221"/>
      <c r="HI13" s="221"/>
      <c r="HJ13" s="221"/>
      <c r="HK13" s="221"/>
      <c r="HL13" s="221"/>
      <c r="HM13" s="221"/>
      <c r="HN13" s="221"/>
      <c r="HO13" s="221"/>
      <c r="HP13" s="221"/>
      <c r="HQ13" s="221"/>
      <c r="HR13" s="221"/>
      <c r="HS13" s="221"/>
      <c r="HT13" s="221"/>
      <c r="HU13" s="221"/>
      <c r="HV13" s="221"/>
    </row>
    <row r="14" ht="23.25" customHeight="1" spans="1:230">
      <c r="A14" s="194"/>
      <c r="B14" s="194"/>
      <c r="C14" s="201"/>
      <c r="D14" s="194"/>
      <c r="E14" s="194"/>
      <c r="F14" s="194"/>
      <c r="G14" s="194"/>
      <c r="H14" s="194"/>
      <c r="I14" s="194"/>
      <c r="J14" s="201"/>
      <c r="K14" s="201"/>
      <c r="L14" s="194"/>
      <c r="M14" s="194"/>
      <c r="N14" s="194"/>
      <c r="O14" s="194"/>
      <c r="P14" s="194"/>
      <c r="Q14" s="210"/>
      <c r="R14" s="210"/>
      <c r="S14" s="201"/>
      <c r="T14" s="201"/>
      <c r="U14" s="201"/>
      <c r="V14" s="210"/>
      <c r="W14" s="210"/>
      <c r="X14" s="210"/>
      <c r="Y14" s="210"/>
      <c r="Z14" s="210"/>
      <c r="AA14" s="210"/>
      <c r="AB14" s="212"/>
      <c r="AC14" s="216"/>
      <c r="AD14" s="216"/>
      <c r="AE14" s="201"/>
      <c r="AF14" s="201"/>
      <c r="AG14" s="216"/>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221"/>
      <c r="BD14" s="221"/>
      <c r="BE14" s="221"/>
      <c r="BF14" s="221"/>
      <c r="BG14" s="221"/>
      <c r="BH14" s="221"/>
      <c r="BI14" s="221"/>
      <c r="BJ14" s="221"/>
      <c r="BK14" s="221"/>
      <c r="BL14" s="221"/>
      <c r="BM14" s="221"/>
      <c r="BN14" s="221"/>
      <c r="BO14" s="221"/>
      <c r="BP14" s="221"/>
      <c r="BQ14" s="221"/>
      <c r="BR14" s="221"/>
      <c r="BS14" s="221"/>
      <c r="BT14" s="221"/>
      <c r="BU14" s="221"/>
      <c r="BV14" s="221"/>
      <c r="BW14" s="221"/>
      <c r="BX14" s="221"/>
      <c r="BY14" s="221"/>
      <c r="BZ14" s="221"/>
      <c r="CA14" s="221"/>
      <c r="CB14" s="221"/>
      <c r="CC14" s="221"/>
      <c r="CD14" s="221"/>
      <c r="CE14" s="221"/>
      <c r="CF14" s="221"/>
      <c r="CG14" s="221"/>
      <c r="CH14" s="221"/>
      <c r="CI14" s="221"/>
      <c r="CJ14" s="221"/>
      <c r="CK14" s="221"/>
      <c r="CL14" s="221"/>
      <c r="CM14" s="221"/>
      <c r="CN14" s="221"/>
      <c r="CO14" s="221"/>
      <c r="CP14" s="221"/>
      <c r="CQ14" s="221"/>
      <c r="CR14" s="221"/>
      <c r="CS14" s="221"/>
      <c r="CT14" s="221"/>
      <c r="CU14" s="221"/>
      <c r="CV14" s="221"/>
      <c r="CW14" s="221"/>
      <c r="CX14" s="221"/>
      <c r="CY14" s="221"/>
      <c r="CZ14" s="221"/>
      <c r="DA14" s="221"/>
      <c r="DB14" s="221"/>
      <c r="DC14" s="221"/>
      <c r="DD14" s="221"/>
      <c r="DE14" s="221"/>
      <c r="DF14" s="221"/>
      <c r="DG14" s="221"/>
      <c r="DH14" s="221"/>
      <c r="DI14" s="221"/>
      <c r="DJ14" s="221"/>
      <c r="DK14" s="221"/>
      <c r="DL14" s="221"/>
      <c r="DM14" s="221"/>
      <c r="DN14" s="221"/>
      <c r="DO14" s="221"/>
      <c r="DP14" s="221"/>
      <c r="DQ14" s="221"/>
      <c r="DR14" s="221"/>
      <c r="DS14" s="221"/>
      <c r="DT14" s="221"/>
      <c r="DU14" s="221"/>
      <c r="DV14" s="221"/>
      <c r="DW14" s="221"/>
      <c r="DX14" s="221"/>
      <c r="DY14" s="221"/>
      <c r="DZ14" s="221"/>
      <c r="EA14" s="221"/>
      <c r="EB14" s="221"/>
      <c r="EC14" s="221"/>
      <c r="ED14" s="221"/>
      <c r="EE14" s="221"/>
      <c r="EF14" s="221"/>
      <c r="EG14" s="221"/>
      <c r="EH14" s="221"/>
      <c r="EI14" s="221"/>
      <c r="EJ14" s="221"/>
      <c r="EK14" s="221"/>
      <c r="EL14" s="221"/>
      <c r="EM14" s="221"/>
      <c r="EN14" s="221"/>
      <c r="EO14" s="221"/>
      <c r="EP14" s="221"/>
      <c r="EQ14" s="221"/>
      <c r="ER14" s="221"/>
      <c r="ES14" s="221"/>
      <c r="ET14" s="221"/>
      <c r="EU14" s="221"/>
      <c r="EV14" s="221"/>
      <c r="EW14" s="221"/>
      <c r="EX14" s="221"/>
      <c r="EY14" s="221"/>
      <c r="EZ14" s="221"/>
      <c r="FA14" s="221"/>
      <c r="FB14" s="221"/>
      <c r="FC14" s="221"/>
      <c r="FD14" s="221"/>
      <c r="FE14" s="221"/>
      <c r="FF14" s="221"/>
      <c r="FG14" s="221"/>
      <c r="FH14" s="221"/>
      <c r="FI14" s="221"/>
      <c r="FJ14" s="221"/>
      <c r="FK14" s="221"/>
      <c r="FL14" s="221"/>
      <c r="FM14" s="221"/>
      <c r="FN14" s="221"/>
      <c r="FO14" s="221"/>
      <c r="FP14" s="221"/>
      <c r="FQ14" s="221"/>
      <c r="FR14" s="221"/>
      <c r="FS14" s="221"/>
      <c r="FT14" s="221"/>
      <c r="FU14" s="221"/>
      <c r="FV14" s="221"/>
      <c r="FW14" s="221"/>
      <c r="FX14" s="221"/>
      <c r="FY14" s="221"/>
      <c r="FZ14" s="221"/>
      <c r="GA14" s="221"/>
      <c r="GB14" s="221"/>
      <c r="GC14" s="221"/>
      <c r="GD14" s="221"/>
      <c r="GE14" s="221"/>
      <c r="GF14" s="221"/>
      <c r="GG14" s="221"/>
      <c r="GH14" s="221"/>
      <c r="GI14" s="221"/>
      <c r="GJ14" s="221"/>
      <c r="GK14" s="221"/>
      <c r="GL14" s="221"/>
      <c r="GM14" s="221"/>
      <c r="GN14" s="221"/>
      <c r="GO14" s="221"/>
      <c r="GP14" s="221"/>
      <c r="GQ14" s="221"/>
      <c r="GR14" s="221"/>
      <c r="GS14" s="221"/>
      <c r="GT14" s="221"/>
      <c r="GU14" s="221"/>
      <c r="GV14" s="221"/>
      <c r="GW14" s="221"/>
      <c r="GX14" s="221"/>
      <c r="GY14" s="221"/>
      <c r="GZ14" s="221"/>
      <c r="HA14" s="221"/>
      <c r="HB14" s="221"/>
      <c r="HC14" s="221"/>
      <c r="HD14" s="221"/>
      <c r="HE14" s="221"/>
      <c r="HF14" s="221"/>
      <c r="HG14" s="221"/>
      <c r="HH14" s="221"/>
      <c r="HI14" s="221"/>
      <c r="HJ14" s="221"/>
      <c r="HK14" s="221"/>
      <c r="HL14" s="221"/>
      <c r="HM14" s="221"/>
      <c r="HN14" s="221"/>
      <c r="HO14" s="221"/>
      <c r="HP14" s="221"/>
      <c r="HQ14" s="221"/>
      <c r="HR14" s="221"/>
      <c r="HS14" s="221"/>
      <c r="HT14" s="221"/>
      <c r="HU14" s="221"/>
      <c r="HV14" s="221"/>
    </row>
    <row r="15" ht="23.25" customHeight="1" spans="1:230">
      <c r="A15" s="194"/>
      <c r="B15" s="194"/>
      <c r="C15" s="201"/>
      <c r="D15" s="194"/>
      <c r="E15" s="194"/>
      <c r="F15" s="194"/>
      <c r="G15" s="194"/>
      <c r="H15" s="194"/>
      <c r="I15" s="194"/>
      <c r="J15" s="201"/>
      <c r="K15" s="201"/>
      <c r="L15" s="194"/>
      <c r="M15" s="194"/>
      <c r="N15" s="194"/>
      <c r="O15" s="194"/>
      <c r="P15" s="194"/>
      <c r="Q15" s="210"/>
      <c r="R15" s="210"/>
      <c r="S15" s="201"/>
      <c r="T15" s="201"/>
      <c r="U15" s="201"/>
      <c r="V15" s="210"/>
      <c r="W15" s="210"/>
      <c r="X15" s="210"/>
      <c r="Y15" s="210"/>
      <c r="Z15" s="210"/>
      <c r="AA15" s="210"/>
      <c r="AB15" s="212"/>
      <c r="AC15" s="216"/>
      <c r="AD15" s="216"/>
      <c r="AE15" s="201"/>
      <c r="AF15" s="201"/>
      <c r="AG15" s="216"/>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221"/>
      <c r="BF15" s="221"/>
      <c r="BG15" s="221"/>
      <c r="BH15" s="221"/>
      <c r="BI15" s="221"/>
      <c r="BJ15" s="221"/>
      <c r="BK15" s="221"/>
      <c r="BL15" s="221"/>
      <c r="BM15" s="221"/>
      <c r="BN15" s="221"/>
      <c r="BO15" s="221"/>
      <c r="BP15" s="221"/>
      <c r="BQ15" s="221"/>
      <c r="BR15" s="221"/>
      <c r="BS15" s="221"/>
      <c r="BT15" s="221"/>
      <c r="BU15" s="221"/>
      <c r="BV15" s="221"/>
      <c r="BW15" s="221"/>
      <c r="BX15" s="221"/>
      <c r="BY15" s="221"/>
      <c r="BZ15" s="221"/>
      <c r="CA15" s="221"/>
      <c r="CB15" s="221"/>
      <c r="CC15" s="221"/>
      <c r="CD15" s="221"/>
      <c r="CE15" s="221"/>
      <c r="CF15" s="221"/>
      <c r="CG15" s="221"/>
      <c r="CH15" s="221"/>
      <c r="CI15" s="221"/>
      <c r="CJ15" s="221"/>
      <c r="CK15" s="221"/>
      <c r="CL15" s="221"/>
      <c r="CM15" s="221"/>
      <c r="CN15" s="221"/>
      <c r="CO15" s="221"/>
      <c r="CP15" s="221"/>
      <c r="CQ15" s="221"/>
      <c r="CR15" s="221"/>
      <c r="CS15" s="221"/>
      <c r="CT15" s="221"/>
      <c r="CU15" s="221"/>
      <c r="CV15" s="221"/>
      <c r="CW15" s="221"/>
      <c r="CX15" s="221"/>
      <c r="CY15" s="221"/>
      <c r="CZ15" s="221"/>
      <c r="DA15" s="221"/>
      <c r="DB15" s="221"/>
      <c r="DC15" s="221"/>
      <c r="DD15" s="221"/>
      <c r="DE15" s="221"/>
      <c r="DF15" s="221"/>
      <c r="DG15" s="221"/>
      <c r="DH15" s="221"/>
      <c r="DI15" s="221"/>
      <c r="DJ15" s="221"/>
      <c r="DK15" s="221"/>
      <c r="DL15" s="221"/>
      <c r="DM15" s="221"/>
      <c r="DN15" s="221"/>
      <c r="DO15" s="221"/>
      <c r="DP15" s="221"/>
      <c r="DQ15" s="221"/>
      <c r="DR15" s="221"/>
      <c r="DS15" s="221"/>
      <c r="DT15" s="221"/>
      <c r="DU15" s="221"/>
      <c r="DV15" s="221"/>
      <c r="DW15" s="221"/>
      <c r="DX15" s="221"/>
      <c r="DY15" s="221"/>
      <c r="DZ15" s="221"/>
      <c r="EA15" s="221"/>
      <c r="EB15" s="221"/>
      <c r="EC15" s="221"/>
      <c r="ED15" s="221"/>
      <c r="EE15" s="221"/>
      <c r="EF15" s="221"/>
      <c r="EG15" s="221"/>
      <c r="EH15" s="221"/>
      <c r="EI15" s="221"/>
      <c r="EJ15" s="221"/>
      <c r="EK15" s="221"/>
      <c r="EL15" s="221"/>
      <c r="EM15" s="221"/>
      <c r="EN15" s="221"/>
      <c r="EO15" s="221"/>
      <c r="EP15" s="221"/>
      <c r="EQ15" s="221"/>
      <c r="ER15" s="221"/>
      <c r="ES15" s="221"/>
      <c r="ET15" s="221"/>
      <c r="EU15" s="221"/>
      <c r="EV15" s="221"/>
      <c r="EW15" s="221"/>
      <c r="EX15" s="221"/>
      <c r="EY15" s="221"/>
      <c r="EZ15" s="221"/>
      <c r="FA15" s="221"/>
      <c r="FB15" s="221"/>
      <c r="FC15" s="221"/>
      <c r="FD15" s="221"/>
      <c r="FE15" s="221"/>
      <c r="FF15" s="221"/>
      <c r="FG15" s="221"/>
      <c r="FH15" s="221"/>
      <c r="FI15" s="221"/>
      <c r="FJ15" s="221"/>
      <c r="FK15" s="221"/>
      <c r="FL15" s="221"/>
      <c r="FM15" s="221"/>
      <c r="FN15" s="221"/>
      <c r="FO15" s="221"/>
      <c r="FP15" s="221"/>
      <c r="FQ15" s="221"/>
      <c r="FR15" s="221"/>
      <c r="FS15" s="221"/>
      <c r="FT15" s="221"/>
      <c r="FU15" s="221"/>
      <c r="FV15" s="221"/>
      <c r="FW15" s="221"/>
      <c r="FX15" s="221"/>
      <c r="FY15" s="221"/>
      <c r="FZ15" s="221"/>
      <c r="GA15" s="221"/>
      <c r="GB15" s="221"/>
      <c r="GC15" s="221"/>
      <c r="GD15" s="221"/>
      <c r="GE15" s="221"/>
      <c r="GF15" s="221"/>
      <c r="GG15" s="221"/>
      <c r="GH15" s="221"/>
      <c r="GI15" s="221"/>
      <c r="GJ15" s="221"/>
      <c r="GK15" s="221"/>
      <c r="GL15" s="221"/>
      <c r="GM15" s="221"/>
      <c r="GN15" s="221"/>
      <c r="GO15" s="221"/>
      <c r="GP15" s="221"/>
      <c r="GQ15" s="221"/>
      <c r="GR15" s="221"/>
      <c r="GS15" s="221"/>
      <c r="GT15" s="221"/>
      <c r="GU15" s="221"/>
      <c r="GV15" s="221"/>
      <c r="GW15" s="221"/>
      <c r="GX15" s="221"/>
      <c r="GY15" s="221"/>
      <c r="GZ15" s="221"/>
      <c r="HA15" s="221"/>
      <c r="HB15" s="221"/>
      <c r="HC15" s="221"/>
      <c r="HD15" s="221"/>
      <c r="HE15" s="221"/>
      <c r="HF15" s="221"/>
      <c r="HG15" s="221"/>
      <c r="HH15" s="221"/>
      <c r="HI15" s="221"/>
      <c r="HJ15" s="221"/>
      <c r="HK15" s="221"/>
      <c r="HL15" s="221"/>
      <c r="HM15" s="221"/>
      <c r="HN15" s="221"/>
      <c r="HO15" s="221"/>
      <c r="HP15" s="221"/>
      <c r="HQ15" s="221"/>
      <c r="HR15" s="221"/>
      <c r="HS15" s="221"/>
      <c r="HT15" s="221"/>
      <c r="HU15" s="221"/>
      <c r="HV15" s="221"/>
    </row>
    <row r="16" ht="23.25" customHeight="1" spans="1:230">
      <c r="A16" s="194"/>
      <c r="B16" s="194"/>
      <c r="C16" s="201"/>
      <c r="D16" s="194"/>
      <c r="E16" s="194"/>
      <c r="F16" s="194"/>
      <c r="G16" s="194"/>
      <c r="H16" s="194"/>
      <c r="I16" s="194"/>
      <c r="J16" s="201"/>
      <c r="K16" s="201"/>
      <c r="L16" s="194"/>
      <c r="M16" s="194"/>
      <c r="N16" s="194"/>
      <c r="O16" s="194"/>
      <c r="P16" s="194"/>
      <c r="Q16" s="210"/>
      <c r="R16" s="210"/>
      <c r="S16" s="201"/>
      <c r="T16" s="201"/>
      <c r="U16" s="201"/>
      <c r="V16" s="210"/>
      <c r="W16" s="210"/>
      <c r="X16" s="210"/>
      <c r="Y16" s="210"/>
      <c r="Z16" s="210"/>
      <c r="AA16" s="210"/>
      <c r="AB16" s="212"/>
      <c r="AC16" s="216"/>
      <c r="AD16" s="216"/>
      <c r="AE16" s="201"/>
      <c r="AF16" s="201"/>
      <c r="AG16" s="216"/>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221"/>
      <c r="BD16" s="221"/>
      <c r="BE16" s="221"/>
      <c r="BF16" s="221"/>
      <c r="BG16" s="221"/>
      <c r="BH16" s="221"/>
      <c r="BI16" s="221"/>
      <c r="BJ16" s="221"/>
      <c r="BK16" s="221"/>
      <c r="BL16" s="221"/>
      <c r="BM16" s="221"/>
      <c r="BN16" s="221"/>
      <c r="BO16" s="221"/>
      <c r="BP16" s="221"/>
      <c r="BQ16" s="221"/>
      <c r="BR16" s="221"/>
      <c r="BS16" s="221"/>
      <c r="BT16" s="221"/>
      <c r="BU16" s="221"/>
      <c r="BV16" s="221"/>
      <c r="BW16" s="221"/>
      <c r="BX16" s="221"/>
      <c r="BY16" s="221"/>
      <c r="BZ16" s="221"/>
      <c r="CA16" s="221"/>
      <c r="CB16" s="221"/>
      <c r="CC16" s="221"/>
      <c r="CD16" s="221"/>
      <c r="CE16" s="221"/>
      <c r="CF16" s="221"/>
      <c r="CG16" s="221"/>
      <c r="CH16" s="221"/>
      <c r="CI16" s="221"/>
      <c r="CJ16" s="221"/>
      <c r="CK16" s="221"/>
      <c r="CL16" s="221"/>
      <c r="CM16" s="221"/>
      <c r="CN16" s="221"/>
      <c r="CO16" s="221"/>
      <c r="CP16" s="221"/>
      <c r="CQ16" s="221"/>
      <c r="CR16" s="221"/>
      <c r="CS16" s="221"/>
      <c r="CT16" s="221"/>
      <c r="CU16" s="221"/>
      <c r="CV16" s="221"/>
      <c r="CW16" s="221"/>
      <c r="CX16" s="221"/>
      <c r="CY16" s="221"/>
      <c r="CZ16" s="221"/>
      <c r="DA16" s="221"/>
      <c r="DB16" s="221"/>
      <c r="DC16" s="221"/>
      <c r="DD16" s="221"/>
      <c r="DE16" s="221"/>
      <c r="DF16" s="221"/>
      <c r="DG16" s="221"/>
      <c r="DH16" s="221"/>
      <c r="DI16" s="221"/>
      <c r="DJ16" s="221"/>
      <c r="DK16" s="221"/>
      <c r="DL16" s="221"/>
      <c r="DM16" s="221"/>
      <c r="DN16" s="221"/>
      <c r="DO16" s="221"/>
      <c r="DP16" s="221"/>
      <c r="DQ16" s="221"/>
      <c r="DR16" s="221"/>
      <c r="DS16" s="221"/>
      <c r="DT16" s="221"/>
      <c r="DU16" s="221"/>
      <c r="DV16" s="221"/>
      <c r="DW16" s="221"/>
      <c r="DX16" s="221"/>
      <c r="DY16" s="221"/>
      <c r="DZ16" s="221"/>
      <c r="EA16" s="221"/>
      <c r="EB16" s="221"/>
      <c r="EC16" s="221"/>
      <c r="ED16" s="221"/>
      <c r="EE16" s="221"/>
      <c r="EF16" s="221"/>
      <c r="EG16" s="221"/>
      <c r="EH16" s="221"/>
      <c r="EI16" s="221"/>
      <c r="EJ16" s="221"/>
      <c r="EK16" s="221"/>
      <c r="EL16" s="221"/>
      <c r="EM16" s="221"/>
      <c r="EN16" s="221"/>
      <c r="EO16" s="221"/>
      <c r="EP16" s="221"/>
      <c r="EQ16" s="221"/>
      <c r="ER16" s="221"/>
      <c r="ES16" s="221"/>
      <c r="ET16" s="221"/>
      <c r="EU16" s="221"/>
      <c r="EV16" s="221"/>
      <c r="EW16" s="221"/>
      <c r="EX16" s="221"/>
      <c r="EY16" s="221"/>
      <c r="EZ16" s="221"/>
      <c r="FA16" s="221"/>
      <c r="FB16" s="221"/>
      <c r="FC16" s="221"/>
      <c r="FD16" s="221"/>
      <c r="FE16" s="221"/>
      <c r="FF16" s="221"/>
      <c r="FG16" s="221"/>
      <c r="FH16" s="221"/>
      <c r="FI16" s="221"/>
      <c r="FJ16" s="221"/>
      <c r="FK16" s="221"/>
      <c r="FL16" s="221"/>
      <c r="FM16" s="221"/>
      <c r="FN16" s="221"/>
      <c r="FO16" s="221"/>
      <c r="FP16" s="221"/>
      <c r="FQ16" s="221"/>
      <c r="FR16" s="221"/>
      <c r="FS16" s="221"/>
      <c r="FT16" s="221"/>
      <c r="FU16" s="221"/>
      <c r="FV16" s="221"/>
      <c r="FW16" s="221"/>
      <c r="FX16" s="221"/>
      <c r="FY16" s="221"/>
      <c r="FZ16" s="221"/>
      <c r="GA16" s="221"/>
      <c r="GB16" s="221"/>
      <c r="GC16" s="221"/>
      <c r="GD16" s="221"/>
      <c r="GE16" s="221"/>
      <c r="GF16" s="221"/>
      <c r="GG16" s="221"/>
      <c r="GH16" s="221"/>
      <c r="GI16" s="221"/>
      <c r="GJ16" s="221"/>
      <c r="GK16" s="221"/>
      <c r="GL16" s="221"/>
      <c r="GM16" s="221"/>
      <c r="GN16" s="221"/>
      <c r="GO16" s="221"/>
      <c r="GP16" s="221"/>
      <c r="GQ16" s="221"/>
      <c r="GR16" s="221"/>
      <c r="GS16" s="221"/>
      <c r="GT16" s="221"/>
      <c r="GU16" s="221"/>
      <c r="GV16" s="221"/>
      <c r="GW16" s="221"/>
      <c r="GX16" s="221"/>
      <c r="GY16" s="221"/>
      <c r="GZ16" s="221"/>
      <c r="HA16" s="221"/>
      <c r="HB16" s="221"/>
      <c r="HC16" s="221"/>
      <c r="HD16" s="221"/>
      <c r="HE16" s="221"/>
      <c r="HF16" s="221"/>
      <c r="HG16" s="221"/>
      <c r="HH16" s="221"/>
      <c r="HI16" s="221"/>
      <c r="HJ16" s="221"/>
      <c r="HK16" s="221"/>
      <c r="HL16" s="221"/>
      <c r="HM16" s="221"/>
      <c r="HN16" s="221"/>
      <c r="HO16" s="221"/>
      <c r="HP16" s="221"/>
      <c r="HQ16" s="221"/>
      <c r="HR16" s="221"/>
      <c r="HS16" s="221"/>
      <c r="HT16" s="221"/>
      <c r="HU16" s="221"/>
      <c r="HV16" s="221"/>
    </row>
    <row r="17" ht="23.25" customHeight="1" spans="1:230">
      <c r="A17" s="194"/>
      <c r="B17" s="194"/>
      <c r="C17" s="201"/>
      <c r="D17" s="194"/>
      <c r="E17" s="194"/>
      <c r="F17" s="194"/>
      <c r="G17" s="194"/>
      <c r="H17" s="194"/>
      <c r="I17" s="194"/>
      <c r="J17" s="201"/>
      <c r="K17" s="201"/>
      <c r="L17" s="194"/>
      <c r="M17" s="194"/>
      <c r="N17" s="194"/>
      <c r="O17" s="194"/>
      <c r="P17" s="194"/>
      <c r="Q17" s="210"/>
      <c r="R17" s="210"/>
      <c r="S17" s="201"/>
      <c r="T17" s="201"/>
      <c r="U17" s="201"/>
      <c r="V17" s="210"/>
      <c r="W17" s="210"/>
      <c r="X17" s="210"/>
      <c r="Y17" s="210"/>
      <c r="Z17" s="210"/>
      <c r="AA17" s="210"/>
      <c r="AB17" s="212"/>
      <c r="AC17" s="216"/>
      <c r="AD17" s="216"/>
      <c r="AE17" s="201"/>
      <c r="AF17" s="201"/>
      <c r="AG17" s="216"/>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221"/>
      <c r="BD17" s="221"/>
      <c r="BE17" s="221"/>
      <c r="BF17" s="221"/>
      <c r="BG17" s="221"/>
      <c r="BH17" s="221"/>
      <c r="BI17" s="221"/>
      <c r="BJ17" s="221"/>
      <c r="BK17" s="221"/>
      <c r="BL17" s="221"/>
      <c r="BM17" s="221"/>
      <c r="BN17" s="221"/>
      <c r="BO17" s="221"/>
      <c r="BP17" s="221"/>
      <c r="BQ17" s="221"/>
      <c r="BR17" s="221"/>
      <c r="BS17" s="221"/>
      <c r="BT17" s="221"/>
      <c r="BU17" s="221"/>
      <c r="BV17" s="221"/>
      <c r="BW17" s="221"/>
      <c r="BX17" s="221"/>
      <c r="BY17" s="221"/>
      <c r="BZ17" s="221"/>
      <c r="CA17" s="221"/>
      <c r="CB17" s="221"/>
      <c r="CC17" s="221"/>
      <c r="CD17" s="221"/>
      <c r="CE17" s="221"/>
      <c r="CF17" s="221"/>
      <c r="CG17" s="221"/>
      <c r="CH17" s="221"/>
      <c r="CI17" s="221"/>
      <c r="CJ17" s="221"/>
      <c r="CK17" s="221"/>
      <c r="CL17" s="221"/>
      <c r="CM17" s="221"/>
      <c r="CN17" s="221"/>
      <c r="CO17" s="221"/>
      <c r="CP17" s="221"/>
      <c r="CQ17" s="221"/>
      <c r="CR17" s="221"/>
      <c r="CS17" s="221"/>
      <c r="CT17" s="221"/>
      <c r="CU17" s="221"/>
      <c r="CV17" s="221"/>
      <c r="CW17" s="221"/>
      <c r="CX17" s="221"/>
      <c r="CY17" s="221"/>
      <c r="CZ17" s="221"/>
      <c r="DA17" s="221"/>
      <c r="DB17" s="221"/>
      <c r="DC17" s="221"/>
      <c r="DD17" s="221"/>
      <c r="DE17" s="221"/>
      <c r="DF17" s="221"/>
      <c r="DG17" s="221"/>
      <c r="DH17" s="221"/>
      <c r="DI17" s="221"/>
      <c r="DJ17" s="221"/>
      <c r="DK17" s="221"/>
      <c r="DL17" s="221"/>
      <c r="DM17" s="221"/>
      <c r="DN17" s="221"/>
      <c r="DO17" s="221"/>
      <c r="DP17" s="221"/>
      <c r="DQ17" s="221"/>
      <c r="DR17" s="221"/>
      <c r="DS17" s="221"/>
      <c r="DT17" s="221"/>
      <c r="DU17" s="221"/>
      <c r="DV17" s="221"/>
      <c r="DW17" s="221"/>
      <c r="DX17" s="221"/>
      <c r="DY17" s="221"/>
      <c r="DZ17" s="221"/>
      <c r="EA17" s="221"/>
      <c r="EB17" s="221"/>
      <c r="EC17" s="221"/>
      <c r="ED17" s="221"/>
      <c r="EE17" s="221"/>
      <c r="EF17" s="221"/>
      <c r="EG17" s="221"/>
      <c r="EH17" s="221"/>
      <c r="EI17" s="221"/>
      <c r="EJ17" s="221"/>
      <c r="EK17" s="221"/>
      <c r="EL17" s="221"/>
      <c r="EM17" s="221"/>
      <c r="EN17" s="221"/>
      <c r="EO17" s="221"/>
      <c r="EP17" s="221"/>
      <c r="EQ17" s="221"/>
      <c r="ER17" s="221"/>
      <c r="ES17" s="221"/>
      <c r="ET17" s="221"/>
      <c r="EU17" s="221"/>
      <c r="EV17" s="221"/>
      <c r="EW17" s="221"/>
      <c r="EX17" s="221"/>
      <c r="EY17" s="221"/>
      <c r="EZ17" s="221"/>
      <c r="FA17" s="221"/>
      <c r="FB17" s="221"/>
      <c r="FC17" s="221"/>
      <c r="FD17" s="221"/>
      <c r="FE17" s="221"/>
      <c r="FF17" s="221"/>
      <c r="FG17" s="221"/>
      <c r="FH17" s="221"/>
      <c r="FI17" s="221"/>
      <c r="FJ17" s="221"/>
      <c r="FK17" s="221"/>
      <c r="FL17" s="221"/>
      <c r="FM17" s="221"/>
      <c r="FN17" s="221"/>
      <c r="FO17" s="221"/>
      <c r="FP17" s="221"/>
      <c r="FQ17" s="221"/>
      <c r="FR17" s="221"/>
      <c r="FS17" s="221"/>
      <c r="FT17" s="221"/>
      <c r="FU17" s="221"/>
      <c r="FV17" s="221"/>
      <c r="FW17" s="221"/>
      <c r="FX17" s="221"/>
      <c r="FY17" s="221"/>
      <c r="FZ17" s="221"/>
      <c r="GA17" s="221"/>
      <c r="GB17" s="221"/>
      <c r="GC17" s="221"/>
      <c r="GD17" s="221"/>
      <c r="GE17" s="221"/>
      <c r="GF17" s="221"/>
      <c r="GG17" s="221"/>
      <c r="GH17" s="221"/>
      <c r="GI17" s="221"/>
      <c r="GJ17" s="221"/>
      <c r="GK17" s="221"/>
      <c r="GL17" s="221"/>
      <c r="GM17" s="221"/>
      <c r="GN17" s="221"/>
      <c r="GO17" s="221"/>
      <c r="GP17" s="221"/>
      <c r="GQ17" s="221"/>
      <c r="GR17" s="221"/>
      <c r="GS17" s="221"/>
      <c r="GT17" s="221"/>
      <c r="GU17" s="221"/>
      <c r="GV17" s="221"/>
      <c r="GW17" s="221"/>
      <c r="GX17" s="221"/>
      <c r="GY17" s="221"/>
      <c r="GZ17" s="221"/>
      <c r="HA17" s="221"/>
      <c r="HB17" s="221"/>
      <c r="HC17" s="221"/>
      <c r="HD17" s="221"/>
      <c r="HE17" s="221"/>
      <c r="HF17" s="221"/>
      <c r="HG17" s="221"/>
      <c r="HH17" s="221"/>
      <c r="HI17" s="221"/>
      <c r="HJ17" s="221"/>
      <c r="HK17" s="221"/>
      <c r="HL17" s="221"/>
      <c r="HM17" s="221"/>
      <c r="HN17" s="221"/>
      <c r="HO17" s="221"/>
      <c r="HP17" s="221"/>
      <c r="HQ17" s="221"/>
      <c r="HR17" s="221"/>
      <c r="HS17" s="221"/>
      <c r="HT17" s="221"/>
      <c r="HU17" s="221"/>
      <c r="HV17" s="221"/>
    </row>
    <row r="18" ht="23.25" customHeight="1" spans="1:230">
      <c r="A18" s="194"/>
      <c r="B18" s="194"/>
      <c r="C18" s="201"/>
      <c r="D18" s="194"/>
      <c r="E18" s="194"/>
      <c r="F18" s="194"/>
      <c r="G18" s="194"/>
      <c r="H18" s="194"/>
      <c r="I18" s="194"/>
      <c r="J18" s="201"/>
      <c r="K18" s="201"/>
      <c r="L18" s="194"/>
      <c r="M18" s="194"/>
      <c r="N18" s="194"/>
      <c r="O18" s="194"/>
      <c r="P18" s="194"/>
      <c r="Q18" s="212"/>
      <c r="R18" s="212"/>
      <c r="S18" s="201"/>
      <c r="T18" s="201"/>
      <c r="U18" s="201"/>
      <c r="V18" s="210"/>
      <c r="W18" s="210"/>
      <c r="X18" s="210"/>
      <c r="Y18" s="212"/>
      <c r="Z18" s="212"/>
      <c r="AA18" s="212"/>
      <c r="AB18" s="212"/>
      <c r="AC18" s="216"/>
      <c r="AD18" s="216"/>
      <c r="AE18" s="201"/>
      <c r="AF18" s="201"/>
      <c r="AG18" s="216"/>
      <c r="AH18" s="221"/>
      <c r="AI18" s="221"/>
      <c r="AJ18" s="221"/>
      <c r="AK18" s="221"/>
      <c r="AL18" s="221"/>
      <c r="AM18" s="221"/>
      <c r="AN18" s="221"/>
      <c r="AO18" s="221"/>
      <c r="AP18" s="221"/>
      <c r="AQ18" s="221"/>
      <c r="AR18" s="221"/>
      <c r="AS18" s="221"/>
      <c r="AT18" s="221"/>
      <c r="AU18" s="221"/>
      <c r="AV18" s="221"/>
      <c r="AW18" s="221"/>
      <c r="AX18" s="221"/>
      <c r="AY18" s="221"/>
      <c r="AZ18" s="221"/>
      <c r="BA18" s="221"/>
      <c r="BB18" s="221"/>
      <c r="BC18" s="221"/>
      <c r="BD18" s="221"/>
      <c r="BE18" s="221"/>
      <c r="BF18" s="221"/>
      <c r="BG18" s="221"/>
      <c r="BH18" s="221"/>
      <c r="BI18" s="221"/>
      <c r="BJ18" s="221"/>
      <c r="BK18" s="221"/>
      <c r="BL18" s="221"/>
      <c r="BM18" s="221"/>
      <c r="BN18" s="221"/>
      <c r="BO18" s="221"/>
      <c r="BP18" s="221"/>
      <c r="BQ18" s="221"/>
      <c r="BR18" s="221"/>
      <c r="BS18" s="221"/>
      <c r="BT18" s="221"/>
      <c r="BU18" s="221"/>
      <c r="BV18" s="221"/>
      <c r="BW18" s="221"/>
      <c r="BX18" s="221"/>
      <c r="BY18" s="221"/>
      <c r="BZ18" s="221"/>
      <c r="CA18" s="221"/>
      <c r="CB18" s="221"/>
      <c r="CC18" s="221"/>
      <c r="CD18" s="221"/>
      <c r="CE18" s="221"/>
      <c r="CF18" s="221"/>
      <c r="CG18" s="221"/>
      <c r="CH18" s="221"/>
      <c r="CI18" s="221"/>
      <c r="CJ18" s="221"/>
      <c r="CK18" s="221"/>
      <c r="CL18" s="221"/>
      <c r="CM18" s="221"/>
      <c r="CN18" s="221"/>
      <c r="CO18" s="221"/>
      <c r="CP18" s="221"/>
      <c r="CQ18" s="221"/>
      <c r="CR18" s="221"/>
      <c r="CS18" s="221"/>
      <c r="CT18" s="221"/>
      <c r="CU18" s="221"/>
      <c r="CV18" s="221"/>
      <c r="CW18" s="221"/>
      <c r="CX18" s="221"/>
      <c r="CY18" s="221"/>
      <c r="CZ18" s="221"/>
      <c r="DA18" s="221"/>
      <c r="DB18" s="221"/>
      <c r="DC18" s="221"/>
      <c r="DD18" s="221"/>
      <c r="DE18" s="221"/>
      <c r="DF18" s="221"/>
      <c r="DG18" s="221"/>
      <c r="DH18" s="221"/>
      <c r="DI18" s="221"/>
      <c r="DJ18" s="221"/>
      <c r="DK18" s="221"/>
      <c r="DL18" s="221"/>
      <c r="DM18" s="221"/>
      <c r="DN18" s="221"/>
      <c r="DO18" s="221"/>
      <c r="DP18" s="221"/>
      <c r="DQ18" s="221"/>
      <c r="DR18" s="221"/>
      <c r="DS18" s="221"/>
      <c r="DT18" s="221"/>
      <c r="DU18" s="221"/>
      <c r="DV18" s="221"/>
      <c r="DW18" s="221"/>
      <c r="DX18" s="221"/>
      <c r="DY18" s="221"/>
      <c r="DZ18" s="221"/>
      <c r="EA18" s="221"/>
      <c r="EB18" s="221"/>
      <c r="EC18" s="221"/>
      <c r="ED18" s="221"/>
      <c r="EE18" s="221"/>
      <c r="EF18" s="221"/>
      <c r="EG18" s="221"/>
      <c r="EH18" s="221"/>
      <c r="EI18" s="221"/>
      <c r="EJ18" s="221"/>
      <c r="EK18" s="221"/>
      <c r="EL18" s="221"/>
      <c r="EM18" s="221"/>
      <c r="EN18" s="221"/>
      <c r="EO18" s="221"/>
      <c r="EP18" s="221"/>
      <c r="EQ18" s="221"/>
      <c r="ER18" s="221"/>
      <c r="ES18" s="221"/>
      <c r="ET18" s="221"/>
      <c r="EU18" s="221"/>
      <c r="EV18" s="221"/>
      <c r="EW18" s="221"/>
      <c r="EX18" s="221"/>
      <c r="EY18" s="221"/>
      <c r="EZ18" s="221"/>
      <c r="FA18" s="221"/>
      <c r="FB18" s="221"/>
      <c r="FC18" s="221"/>
      <c r="FD18" s="221"/>
      <c r="FE18" s="221"/>
      <c r="FF18" s="221"/>
      <c r="FG18" s="221"/>
      <c r="FH18" s="221"/>
      <c r="FI18" s="221"/>
      <c r="FJ18" s="221"/>
      <c r="FK18" s="221"/>
      <c r="FL18" s="221"/>
      <c r="FM18" s="221"/>
      <c r="FN18" s="221"/>
      <c r="FO18" s="221"/>
      <c r="FP18" s="221"/>
      <c r="FQ18" s="221"/>
      <c r="FR18" s="221"/>
      <c r="FS18" s="221"/>
      <c r="FT18" s="221"/>
      <c r="FU18" s="221"/>
      <c r="FV18" s="221"/>
      <c r="FW18" s="221"/>
      <c r="FX18" s="221"/>
      <c r="FY18" s="221"/>
      <c r="FZ18" s="221"/>
      <c r="GA18" s="221"/>
      <c r="GB18" s="221"/>
      <c r="GC18" s="221"/>
      <c r="GD18" s="221"/>
      <c r="GE18" s="221"/>
      <c r="GF18" s="221"/>
      <c r="GG18" s="221"/>
      <c r="GH18" s="221"/>
      <c r="GI18" s="221"/>
      <c r="GJ18" s="221"/>
      <c r="GK18" s="221"/>
      <c r="GL18" s="221"/>
      <c r="GM18" s="221"/>
      <c r="GN18" s="221"/>
      <c r="GO18" s="221"/>
      <c r="GP18" s="221"/>
      <c r="GQ18" s="221"/>
      <c r="GR18" s="221"/>
      <c r="GS18" s="221"/>
      <c r="GT18" s="221"/>
      <c r="GU18" s="221"/>
      <c r="GV18" s="221"/>
      <c r="GW18" s="221"/>
      <c r="GX18" s="221"/>
      <c r="GY18" s="221"/>
      <c r="GZ18" s="221"/>
      <c r="HA18" s="221"/>
      <c r="HB18" s="221"/>
      <c r="HC18" s="221"/>
      <c r="HD18" s="221"/>
      <c r="HE18" s="221"/>
      <c r="HF18" s="221"/>
      <c r="HG18" s="221"/>
      <c r="HH18" s="221"/>
      <c r="HI18" s="221"/>
      <c r="HJ18" s="221"/>
      <c r="HK18" s="221"/>
      <c r="HL18" s="221"/>
      <c r="HM18" s="221"/>
      <c r="HN18" s="221"/>
      <c r="HO18" s="221"/>
      <c r="HP18" s="221"/>
      <c r="HQ18" s="221"/>
      <c r="HR18" s="221"/>
      <c r="HS18" s="221"/>
      <c r="HT18" s="221"/>
      <c r="HU18" s="221"/>
      <c r="HV18" s="221"/>
    </row>
    <row r="19" ht="23.1" customHeight="1" spans="1:230">
      <c r="A19" s="202"/>
      <c r="B19" s="202"/>
      <c r="C19" s="203"/>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21"/>
      <c r="AI19" s="221"/>
      <c r="AJ19" s="221"/>
      <c r="AK19" s="221"/>
      <c r="AL19" s="221"/>
      <c r="AM19" s="221"/>
      <c r="AN19" s="221"/>
      <c r="AO19" s="221"/>
      <c r="AP19" s="221"/>
      <c r="AQ19" s="221"/>
      <c r="AR19" s="221"/>
      <c r="AS19" s="221"/>
      <c r="AT19" s="221"/>
      <c r="AU19" s="221"/>
      <c r="AV19" s="221"/>
      <c r="AW19" s="221"/>
      <c r="AX19" s="221"/>
      <c r="AY19" s="221"/>
      <c r="AZ19" s="221"/>
      <c r="BA19" s="221"/>
      <c r="BB19" s="221"/>
      <c r="BC19" s="221"/>
      <c r="BD19" s="221"/>
      <c r="BE19" s="221"/>
      <c r="BF19" s="221"/>
      <c r="BG19" s="221"/>
      <c r="BH19" s="221"/>
      <c r="BI19" s="221"/>
      <c r="BJ19" s="221"/>
      <c r="BK19" s="221"/>
      <c r="BL19" s="221"/>
      <c r="BM19" s="221"/>
      <c r="BN19" s="221"/>
      <c r="BO19" s="221"/>
      <c r="BP19" s="221"/>
      <c r="BQ19" s="221"/>
      <c r="BR19" s="221"/>
      <c r="BS19" s="221"/>
      <c r="BT19" s="221"/>
      <c r="BU19" s="221"/>
      <c r="BV19" s="221"/>
      <c r="BW19" s="221"/>
      <c r="BX19" s="221"/>
      <c r="BY19" s="221"/>
      <c r="BZ19" s="221"/>
      <c r="CA19" s="221"/>
      <c r="CB19" s="221"/>
      <c r="CC19" s="221"/>
      <c r="CD19" s="221"/>
      <c r="CE19" s="221"/>
      <c r="CF19" s="221"/>
      <c r="CG19" s="221"/>
      <c r="CH19" s="221"/>
      <c r="CI19" s="221"/>
      <c r="CJ19" s="221"/>
      <c r="CK19" s="221"/>
      <c r="CL19" s="221"/>
      <c r="CM19" s="221"/>
      <c r="CN19" s="221"/>
      <c r="CO19" s="221"/>
      <c r="CP19" s="221"/>
      <c r="CQ19" s="221"/>
      <c r="CR19" s="221"/>
      <c r="CS19" s="221"/>
      <c r="CT19" s="221"/>
      <c r="CU19" s="221"/>
      <c r="CV19" s="221"/>
      <c r="CW19" s="221"/>
      <c r="CX19" s="221"/>
      <c r="CY19" s="221"/>
      <c r="CZ19" s="221"/>
      <c r="DA19" s="221"/>
      <c r="DB19" s="221"/>
      <c r="DC19" s="221"/>
      <c r="DD19" s="221"/>
      <c r="DE19" s="221"/>
      <c r="DF19" s="221"/>
      <c r="DG19" s="221"/>
      <c r="DH19" s="221"/>
      <c r="DI19" s="221"/>
      <c r="DJ19" s="221"/>
      <c r="DK19" s="221"/>
      <c r="DL19" s="221"/>
      <c r="DM19" s="221"/>
      <c r="DN19" s="221"/>
      <c r="DO19" s="221"/>
      <c r="DP19" s="221"/>
      <c r="DQ19" s="221"/>
      <c r="DR19" s="221"/>
      <c r="DS19" s="221"/>
      <c r="DT19" s="221"/>
      <c r="DU19" s="221"/>
      <c r="DV19" s="221"/>
      <c r="DW19" s="221"/>
      <c r="DX19" s="221"/>
      <c r="DY19" s="221"/>
      <c r="DZ19" s="221"/>
      <c r="EA19" s="221"/>
      <c r="EB19" s="221"/>
      <c r="EC19" s="221"/>
      <c r="ED19" s="221"/>
      <c r="EE19" s="221"/>
      <c r="EF19" s="221"/>
      <c r="EG19" s="221"/>
      <c r="EH19" s="221"/>
      <c r="EI19" s="221"/>
      <c r="EJ19" s="221"/>
      <c r="EK19" s="221"/>
      <c r="EL19" s="221"/>
      <c r="EM19" s="221"/>
      <c r="EN19" s="221"/>
      <c r="EO19" s="221"/>
      <c r="EP19" s="221"/>
      <c r="EQ19" s="221"/>
      <c r="ER19" s="221"/>
      <c r="ES19" s="221"/>
      <c r="ET19" s="221"/>
      <c r="EU19" s="221"/>
      <c r="EV19" s="221"/>
      <c r="EW19" s="221"/>
      <c r="EX19" s="221"/>
      <c r="EY19" s="221"/>
      <c r="EZ19" s="221"/>
      <c r="FA19" s="221"/>
      <c r="FB19" s="221"/>
      <c r="FC19" s="221"/>
      <c r="FD19" s="221"/>
      <c r="FE19" s="221"/>
      <c r="FF19" s="221"/>
      <c r="FG19" s="221"/>
      <c r="FH19" s="221"/>
      <c r="FI19" s="221"/>
      <c r="FJ19" s="221"/>
      <c r="FK19" s="221"/>
      <c r="FL19" s="221"/>
      <c r="FM19" s="221"/>
      <c r="FN19" s="221"/>
      <c r="FO19" s="221"/>
      <c r="FP19" s="221"/>
      <c r="FQ19" s="221"/>
      <c r="FR19" s="221"/>
      <c r="FS19" s="221"/>
      <c r="FT19" s="221"/>
      <c r="FU19" s="221"/>
      <c r="FV19" s="221"/>
      <c r="FW19" s="221"/>
      <c r="FX19" s="221"/>
      <c r="FY19" s="221"/>
      <c r="FZ19" s="221"/>
      <c r="GA19" s="221"/>
      <c r="GB19" s="221"/>
      <c r="GC19" s="221"/>
      <c r="GD19" s="221"/>
      <c r="GE19" s="221"/>
      <c r="GF19" s="221"/>
      <c r="GG19" s="221"/>
      <c r="GH19" s="221"/>
      <c r="GI19" s="221"/>
      <c r="GJ19" s="221"/>
      <c r="GK19" s="221"/>
      <c r="GL19" s="221"/>
      <c r="GM19" s="221"/>
      <c r="GN19" s="221"/>
      <c r="GO19" s="221"/>
      <c r="GP19" s="221"/>
      <c r="GQ19" s="221"/>
      <c r="GR19" s="221"/>
      <c r="GS19" s="221"/>
      <c r="GT19" s="221"/>
      <c r="GU19" s="221"/>
      <c r="GV19" s="221"/>
      <c r="GW19" s="221"/>
      <c r="GX19" s="221"/>
      <c r="GY19" s="221"/>
      <c r="GZ19" s="221"/>
      <c r="HA19" s="221"/>
      <c r="HB19" s="221"/>
      <c r="HC19" s="221"/>
      <c r="HD19" s="221"/>
      <c r="HE19" s="221"/>
      <c r="HF19" s="221"/>
      <c r="HG19" s="221"/>
      <c r="HH19" s="221"/>
      <c r="HI19" s="221"/>
      <c r="HJ19" s="221"/>
      <c r="HK19" s="221"/>
      <c r="HL19" s="221"/>
      <c r="HM19" s="221"/>
      <c r="HN19" s="221"/>
      <c r="HO19" s="221"/>
      <c r="HP19" s="221"/>
      <c r="HQ19" s="221"/>
      <c r="HR19" s="221"/>
      <c r="HS19" s="221"/>
      <c r="HT19" s="221"/>
      <c r="HU19" s="221"/>
      <c r="HV19" s="221"/>
    </row>
  </sheetData>
  <sheetProtection formatCells="0" formatColumns="0" formatRows="0"/>
  <mergeCells count="33">
    <mergeCell ref="A2:AG2"/>
    <mergeCell ref="H4:AF4"/>
    <mergeCell ref="I5:AB5"/>
    <mergeCell ref="AD5:AF5"/>
    <mergeCell ref="D6:E6"/>
    <mergeCell ref="J6:P6"/>
    <mergeCell ref="Q6:AB6"/>
    <mergeCell ref="R7:W7"/>
    <mergeCell ref="X7:AA7"/>
    <mergeCell ref="A4:A8"/>
    <mergeCell ref="B4:B8"/>
    <mergeCell ref="C6:C8"/>
    <mergeCell ref="D7:D8"/>
    <mergeCell ref="E7:E8"/>
    <mergeCell ref="F6:F8"/>
    <mergeCell ref="G6:G8"/>
    <mergeCell ref="H5:H8"/>
    <mergeCell ref="I6:I8"/>
    <mergeCell ref="J7:J8"/>
    <mergeCell ref="K7:K8"/>
    <mergeCell ref="L7:L8"/>
    <mergeCell ref="M7:M8"/>
    <mergeCell ref="N7:N8"/>
    <mergeCell ref="O7:O8"/>
    <mergeCell ref="P7:P8"/>
    <mergeCell ref="Q7:Q8"/>
    <mergeCell ref="AB7:AB8"/>
    <mergeCell ref="AC5:AC8"/>
    <mergeCell ref="AD6:AD8"/>
    <mergeCell ref="AE6:AE8"/>
    <mergeCell ref="AF6:AF8"/>
    <mergeCell ref="AG4:AG8"/>
    <mergeCell ref="C4:G5"/>
  </mergeCells>
  <printOptions horizontalCentered="1"/>
  <pageMargins left="0.393700787401575" right="0.78740157480315" top="0.472440963655006" bottom="0.472440963655006" header="0.354330699274859" footer="0.314960634614539"/>
  <pageSetup paperSize="9" scale="50" orientation="landscape"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0"/>
  <sheetViews>
    <sheetView showGridLines="0" showZeros="0" workbookViewId="0">
      <selection activeCell="D9" sqref="D9"/>
    </sheetView>
  </sheetViews>
  <sheetFormatPr defaultColWidth="9.125" defaultRowHeight="10.8"/>
  <cols>
    <col min="1" max="2" width="16.125" style="98" customWidth="1"/>
    <col min="3" max="3" width="37.375" style="98" customWidth="1"/>
    <col min="4" max="5" width="14.625" style="98" customWidth="1"/>
    <col min="6" max="8" width="12.625" style="98" customWidth="1"/>
    <col min="9" max="9" width="15.375" style="98" customWidth="1"/>
    <col min="10" max="19" width="12.625" style="98" customWidth="1"/>
    <col min="20" max="16384" width="9.125" style="98"/>
  </cols>
  <sheetData>
    <row r="1" ht="25.5" customHeight="1" spans="1:20">
      <c r="A1" s="99"/>
      <c r="B1" s="99"/>
      <c r="C1" s="99"/>
      <c r="D1" s="99"/>
      <c r="E1" s="99"/>
      <c r="F1" s="99"/>
      <c r="G1" s="99"/>
      <c r="H1" s="99"/>
      <c r="I1" s="99"/>
      <c r="J1" s="99"/>
      <c r="K1" s="99"/>
      <c r="L1" s="99"/>
      <c r="M1" s="99"/>
      <c r="N1" s="99"/>
      <c r="O1" s="99"/>
      <c r="P1" s="99"/>
      <c r="Q1" s="99"/>
      <c r="R1" s="99"/>
      <c r="S1" s="114" t="s">
        <v>330</v>
      </c>
      <c r="T1" s="113"/>
    </row>
    <row r="2" ht="25.5" customHeight="1" spans="1:20">
      <c r="A2" s="184" t="s">
        <v>331</v>
      </c>
      <c r="B2" s="100"/>
      <c r="C2" s="100"/>
      <c r="D2" s="100"/>
      <c r="E2" s="100"/>
      <c r="F2" s="100"/>
      <c r="G2" s="100"/>
      <c r="H2" s="100"/>
      <c r="I2" s="100"/>
      <c r="J2" s="100"/>
      <c r="K2" s="100"/>
      <c r="L2" s="100"/>
      <c r="M2" s="100"/>
      <c r="N2" s="100"/>
      <c r="O2" s="100"/>
      <c r="P2" s="100"/>
      <c r="Q2" s="100"/>
      <c r="R2" s="100"/>
      <c r="S2" s="100"/>
      <c r="T2" s="113"/>
    </row>
    <row r="3" ht="25.5" customHeight="1" spans="1:20">
      <c r="A3" s="101"/>
      <c r="B3" s="102"/>
      <c r="C3" s="102"/>
      <c r="D3" s="102"/>
      <c r="E3" s="102"/>
      <c r="F3" s="102"/>
      <c r="G3" s="102"/>
      <c r="H3" s="99"/>
      <c r="I3" s="99"/>
      <c r="J3" s="99"/>
      <c r="K3" s="99"/>
      <c r="L3" s="99"/>
      <c r="M3" s="99"/>
      <c r="N3" s="99"/>
      <c r="O3" s="99"/>
      <c r="P3" s="99"/>
      <c r="Q3" s="99"/>
      <c r="R3" s="99"/>
      <c r="S3" s="115" t="s">
        <v>90</v>
      </c>
      <c r="T3" s="113"/>
    </row>
    <row r="4" ht="19.5" customHeight="1" spans="1:20">
      <c r="A4" s="108" t="s">
        <v>112</v>
      </c>
      <c r="B4" s="103" t="s">
        <v>91</v>
      </c>
      <c r="C4" s="104" t="s">
        <v>113</v>
      </c>
      <c r="D4" s="106" t="s">
        <v>114</v>
      </c>
      <c r="E4" s="106" t="s">
        <v>332</v>
      </c>
      <c r="F4" s="107" t="s">
        <v>333</v>
      </c>
      <c r="G4" s="106" t="s">
        <v>334</v>
      </c>
      <c r="H4" s="109" t="s">
        <v>335</v>
      </c>
      <c r="I4" s="109" t="s">
        <v>336</v>
      </c>
      <c r="J4" s="109" t="s">
        <v>337</v>
      </c>
      <c r="K4" s="109" t="s">
        <v>160</v>
      </c>
      <c r="L4" s="109" t="s">
        <v>338</v>
      </c>
      <c r="M4" s="109" t="s">
        <v>153</v>
      </c>
      <c r="N4" s="109" t="s">
        <v>161</v>
      </c>
      <c r="O4" s="109" t="s">
        <v>156</v>
      </c>
      <c r="P4" s="109" t="s">
        <v>339</v>
      </c>
      <c r="Q4" s="109" t="s">
        <v>340</v>
      </c>
      <c r="R4" s="109" t="s">
        <v>341</v>
      </c>
      <c r="S4" s="103" t="s">
        <v>162</v>
      </c>
      <c r="T4" s="113"/>
    </row>
    <row r="5" ht="15" customHeight="1" spans="1:20">
      <c r="A5" s="108"/>
      <c r="B5" s="103"/>
      <c r="C5" s="108"/>
      <c r="D5" s="109"/>
      <c r="E5" s="109"/>
      <c r="F5" s="110"/>
      <c r="G5" s="109"/>
      <c r="H5" s="109"/>
      <c r="I5" s="109"/>
      <c r="J5" s="109"/>
      <c r="K5" s="109"/>
      <c r="L5" s="109"/>
      <c r="M5" s="109"/>
      <c r="N5" s="109"/>
      <c r="O5" s="109"/>
      <c r="P5" s="109"/>
      <c r="Q5" s="109"/>
      <c r="R5" s="109"/>
      <c r="S5" s="103"/>
      <c r="T5" s="113"/>
    </row>
    <row r="6" ht="15" customHeight="1" spans="1:20">
      <c r="A6" s="108"/>
      <c r="B6" s="103"/>
      <c r="C6" s="108"/>
      <c r="D6" s="109"/>
      <c r="E6" s="109"/>
      <c r="F6" s="110"/>
      <c r="G6" s="109"/>
      <c r="H6" s="109"/>
      <c r="I6" s="109"/>
      <c r="J6" s="109"/>
      <c r="K6" s="109"/>
      <c r="L6" s="109"/>
      <c r="M6" s="109"/>
      <c r="N6" s="109"/>
      <c r="O6" s="109"/>
      <c r="P6" s="109"/>
      <c r="Q6" s="109"/>
      <c r="R6" s="109"/>
      <c r="S6" s="103"/>
      <c r="T6" s="113"/>
    </row>
    <row r="7" s="183" customFormat="1" ht="25.5" customHeight="1" spans="1:25">
      <c r="A7" s="105"/>
      <c r="B7" s="135"/>
      <c r="C7" s="105" t="s">
        <v>107</v>
      </c>
      <c r="D7" s="185">
        <f>E7+F7+I7+M7</f>
        <v>12569887</v>
      </c>
      <c r="E7" s="186">
        <f>E8</f>
        <v>6181538</v>
      </c>
      <c r="F7" s="186">
        <f>F8</f>
        <v>910069</v>
      </c>
      <c r="G7" s="186">
        <v>0</v>
      </c>
      <c r="H7" s="186">
        <v>0</v>
      </c>
      <c r="I7" s="186">
        <f>I8</f>
        <v>5470000</v>
      </c>
      <c r="J7" s="186">
        <v>0</v>
      </c>
      <c r="K7" s="186">
        <v>0</v>
      </c>
      <c r="L7" s="186">
        <v>0</v>
      </c>
      <c r="M7" s="186">
        <f>M8</f>
        <v>8280</v>
      </c>
      <c r="N7" s="186">
        <v>0</v>
      </c>
      <c r="O7" s="186">
        <v>0</v>
      </c>
      <c r="P7" s="186">
        <v>0</v>
      </c>
      <c r="Q7" s="186">
        <v>0</v>
      </c>
      <c r="R7" s="186">
        <v>0</v>
      </c>
      <c r="S7" s="186">
        <v>0</v>
      </c>
      <c r="T7" s="98"/>
      <c r="U7" s="98"/>
      <c r="V7" s="98"/>
      <c r="W7" s="98"/>
      <c r="X7" s="98"/>
      <c r="Y7" s="98"/>
    </row>
    <row r="8" ht="25.5" customHeight="1" spans="1:20">
      <c r="A8" s="105"/>
      <c r="B8" s="135" t="s">
        <v>108</v>
      </c>
      <c r="C8" s="105" t="s">
        <v>109</v>
      </c>
      <c r="D8" s="185">
        <f>D9+D10</f>
        <v>12569887</v>
      </c>
      <c r="E8" s="186">
        <v>6181538</v>
      </c>
      <c r="F8" s="186">
        <v>910069</v>
      </c>
      <c r="G8" s="186">
        <v>0</v>
      </c>
      <c r="H8" s="186">
        <v>0</v>
      </c>
      <c r="I8" s="186">
        <v>5470000</v>
      </c>
      <c r="J8" s="186">
        <v>0</v>
      </c>
      <c r="K8" s="186">
        <v>0</v>
      </c>
      <c r="L8" s="186">
        <v>0</v>
      </c>
      <c r="M8" s="186">
        <v>8280</v>
      </c>
      <c r="N8" s="186">
        <v>0</v>
      </c>
      <c r="O8" s="186">
        <v>0</v>
      </c>
      <c r="P8" s="186">
        <v>0</v>
      </c>
      <c r="Q8" s="186">
        <v>0</v>
      </c>
      <c r="R8" s="186">
        <v>0</v>
      </c>
      <c r="S8" s="186">
        <v>0</v>
      </c>
      <c r="T8" s="113"/>
    </row>
    <row r="9" ht="25.5" customHeight="1" spans="1:20">
      <c r="A9" s="105">
        <v>2130301</v>
      </c>
      <c r="B9" s="135" t="s">
        <v>116</v>
      </c>
      <c r="C9" s="105" t="s">
        <v>117</v>
      </c>
      <c r="D9" s="185">
        <f>E9+F9+M9</f>
        <v>7099887</v>
      </c>
      <c r="E9" s="186">
        <v>6181538</v>
      </c>
      <c r="F9" s="186">
        <v>910069</v>
      </c>
      <c r="G9" s="186">
        <v>0</v>
      </c>
      <c r="H9" s="186">
        <v>0</v>
      </c>
      <c r="I9" s="186">
        <v>0</v>
      </c>
      <c r="J9" s="186">
        <v>0</v>
      </c>
      <c r="K9" s="186">
        <v>0</v>
      </c>
      <c r="L9" s="186">
        <v>0</v>
      </c>
      <c r="M9" s="186">
        <v>8280</v>
      </c>
      <c r="N9" s="186">
        <v>0</v>
      </c>
      <c r="O9" s="186">
        <v>0</v>
      </c>
      <c r="P9" s="186">
        <v>0</v>
      </c>
      <c r="Q9" s="186">
        <v>0</v>
      </c>
      <c r="R9" s="186">
        <v>0</v>
      </c>
      <c r="S9" s="186">
        <v>0</v>
      </c>
      <c r="T9" s="113"/>
    </row>
    <row r="10" s="98" customFormat="1" ht="25.5" customHeight="1" spans="1:20">
      <c r="A10" s="187">
        <v>2130302</v>
      </c>
      <c r="B10" s="138" t="s">
        <v>342</v>
      </c>
      <c r="C10" s="187" t="s">
        <v>119</v>
      </c>
      <c r="D10" s="185">
        <v>5470000</v>
      </c>
      <c r="E10" s="186"/>
      <c r="F10" s="186"/>
      <c r="G10" s="186"/>
      <c r="H10" s="186"/>
      <c r="I10" s="186">
        <v>5470000</v>
      </c>
      <c r="J10" s="186"/>
      <c r="K10" s="186"/>
      <c r="L10" s="186"/>
      <c r="M10" s="186"/>
      <c r="N10" s="186"/>
      <c r="O10" s="186"/>
      <c r="P10" s="186"/>
      <c r="Q10" s="186"/>
      <c r="R10" s="186"/>
      <c r="S10" s="186"/>
      <c r="T10" s="113"/>
    </row>
    <row r="11" ht="25.5" customHeight="1" spans="1:20">
      <c r="A11" s="105"/>
      <c r="B11" s="135"/>
      <c r="C11" s="105"/>
      <c r="D11" s="185"/>
      <c r="E11" s="186"/>
      <c r="F11" s="186"/>
      <c r="G11" s="186"/>
      <c r="H11" s="186"/>
      <c r="I11" s="186"/>
      <c r="J11" s="186"/>
      <c r="K11" s="186"/>
      <c r="L11" s="186"/>
      <c r="M11" s="186"/>
      <c r="N11" s="186"/>
      <c r="O11" s="186"/>
      <c r="P11" s="186"/>
      <c r="Q11" s="186"/>
      <c r="R11" s="186"/>
      <c r="S11" s="186"/>
      <c r="T11" s="113"/>
    </row>
    <row r="12" ht="25.5" customHeight="1" spans="1:20">
      <c r="A12" s="105"/>
      <c r="B12" s="135"/>
      <c r="C12" s="105"/>
      <c r="D12" s="185"/>
      <c r="E12" s="186"/>
      <c r="F12" s="186"/>
      <c r="G12" s="186"/>
      <c r="H12" s="186"/>
      <c r="I12" s="186"/>
      <c r="J12" s="186"/>
      <c r="K12" s="186"/>
      <c r="L12" s="186"/>
      <c r="M12" s="186"/>
      <c r="N12" s="186"/>
      <c r="O12" s="186"/>
      <c r="P12" s="186"/>
      <c r="Q12" s="186"/>
      <c r="R12" s="186"/>
      <c r="S12" s="186"/>
      <c r="T12" s="113"/>
    </row>
    <row r="13" s="98" customFormat="1" ht="25.5" customHeight="1" spans="1:20">
      <c r="A13" s="187"/>
      <c r="B13" s="138"/>
      <c r="C13" s="187"/>
      <c r="D13" s="185"/>
      <c r="E13" s="186"/>
      <c r="F13" s="186"/>
      <c r="G13" s="186"/>
      <c r="H13" s="186"/>
      <c r="I13" s="186"/>
      <c r="J13" s="186"/>
      <c r="K13" s="186"/>
      <c r="L13" s="186"/>
      <c r="M13" s="186"/>
      <c r="N13" s="186"/>
      <c r="O13" s="186"/>
      <c r="P13" s="186"/>
      <c r="Q13" s="186"/>
      <c r="R13" s="186"/>
      <c r="S13" s="186"/>
      <c r="T13" s="113"/>
    </row>
    <row r="14" ht="25.5" customHeight="1" spans="1:20">
      <c r="A14" s="105"/>
      <c r="B14" s="111"/>
      <c r="C14" s="188"/>
      <c r="D14" s="185"/>
      <c r="E14" s="186"/>
      <c r="F14" s="186"/>
      <c r="G14" s="186"/>
      <c r="H14" s="186"/>
      <c r="I14" s="186"/>
      <c r="J14" s="186"/>
      <c r="K14" s="186"/>
      <c r="L14" s="186"/>
      <c r="M14" s="186"/>
      <c r="N14" s="186"/>
      <c r="O14" s="186"/>
      <c r="P14" s="186"/>
      <c r="Q14" s="186"/>
      <c r="R14" s="186"/>
      <c r="S14" s="186"/>
      <c r="T14" s="113"/>
    </row>
    <row r="15" ht="25.5" customHeight="1" spans="1:20">
      <c r="A15" s="105"/>
      <c r="B15" s="111"/>
      <c r="C15" s="105"/>
      <c r="D15" s="185"/>
      <c r="E15" s="186"/>
      <c r="F15" s="186"/>
      <c r="G15" s="186"/>
      <c r="H15" s="186"/>
      <c r="I15" s="186"/>
      <c r="J15" s="186"/>
      <c r="K15" s="186"/>
      <c r="L15" s="186"/>
      <c r="M15" s="186"/>
      <c r="N15" s="186"/>
      <c r="O15" s="186"/>
      <c r="P15" s="186"/>
      <c r="Q15" s="186"/>
      <c r="R15" s="186"/>
      <c r="S15" s="186"/>
      <c r="T15" s="113"/>
    </row>
    <row r="16" s="98" customFormat="1" ht="25.5" customHeight="1" spans="1:20">
      <c r="A16" s="187"/>
      <c r="B16" s="138"/>
      <c r="C16" s="187"/>
      <c r="D16" s="185"/>
      <c r="E16" s="186"/>
      <c r="F16" s="186"/>
      <c r="G16" s="186"/>
      <c r="H16" s="186"/>
      <c r="I16" s="186"/>
      <c r="J16" s="186"/>
      <c r="K16" s="186"/>
      <c r="L16" s="186"/>
      <c r="M16" s="186"/>
      <c r="N16" s="186"/>
      <c r="O16" s="186"/>
      <c r="P16" s="186"/>
      <c r="Q16" s="186"/>
      <c r="R16" s="186"/>
      <c r="S16" s="186"/>
      <c r="T16" s="113"/>
    </row>
    <row r="17" ht="25.5" customHeight="1" spans="1:20">
      <c r="A17" s="105"/>
      <c r="B17" s="111"/>
      <c r="C17" s="105"/>
      <c r="D17" s="185"/>
      <c r="E17" s="186"/>
      <c r="F17" s="186"/>
      <c r="G17" s="186"/>
      <c r="H17" s="186"/>
      <c r="I17" s="186"/>
      <c r="J17" s="186"/>
      <c r="K17" s="186"/>
      <c r="L17" s="186"/>
      <c r="M17" s="186"/>
      <c r="N17" s="186"/>
      <c r="O17" s="186"/>
      <c r="P17" s="186"/>
      <c r="Q17" s="186"/>
      <c r="R17" s="186"/>
      <c r="S17" s="186"/>
      <c r="T17" s="113"/>
    </row>
    <row r="18" ht="25.5" customHeight="1" spans="1:20">
      <c r="A18" s="105"/>
      <c r="B18" s="111"/>
      <c r="C18" s="105"/>
      <c r="D18" s="185"/>
      <c r="E18" s="186"/>
      <c r="F18" s="186"/>
      <c r="G18" s="186"/>
      <c r="H18" s="186"/>
      <c r="I18" s="186"/>
      <c r="J18" s="186"/>
      <c r="K18" s="186"/>
      <c r="L18" s="186"/>
      <c r="M18" s="186"/>
      <c r="N18" s="186"/>
      <c r="O18" s="186"/>
      <c r="P18" s="186"/>
      <c r="Q18" s="186"/>
      <c r="R18" s="186"/>
      <c r="S18" s="186"/>
      <c r="T18" s="113"/>
    </row>
    <row r="20" spans="4:5">
      <c r="D20" s="189"/>
      <c r="E20" s="189"/>
    </row>
  </sheetData>
  <sheetProtection formatCells="0" formatColumns="0" formatRows="0"/>
  <mergeCells count="1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196850393700787" right="0.196850393700787" top="0.78740157480315" bottom="0.590551181102362" header="0" footer="0"/>
  <pageSetup paperSize="9" scale="64" orientation="landscape"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5"/>
  <sheetViews>
    <sheetView showGridLines="0" showZeros="0" workbookViewId="0">
      <selection activeCell="D7" sqref="D7"/>
    </sheetView>
  </sheetViews>
  <sheetFormatPr defaultColWidth="9.125" defaultRowHeight="10.8"/>
  <cols>
    <col min="1" max="2" width="13" style="98" customWidth="1"/>
    <col min="3" max="3" width="47.375" style="98" customWidth="1"/>
    <col min="4" max="4" width="17.875" style="98" customWidth="1"/>
    <col min="5" max="5" width="17.125" style="98" customWidth="1"/>
    <col min="6" max="6" width="18.375" style="98" customWidth="1"/>
    <col min="7" max="7" width="17" style="98" customWidth="1"/>
    <col min="8" max="12" width="14" style="98" customWidth="1"/>
    <col min="13" max="13" width="14.125" style="98" customWidth="1"/>
    <col min="14" max="16384" width="9.125" style="98"/>
  </cols>
  <sheetData>
    <row r="1" ht="23.25" customHeight="1" spans="1:12">
      <c r="A1" s="146"/>
      <c r="B1" s="147"/>
      <c r="C1" s="99"/>
      <c r="D1" s="160"/>
      <c r="E1" s="160"/>
      <c r="F1" s="160"/>
      <c r="G1" s="160"/>
      <c r="H1" s="160"/>
      <c r="I1" s="160"/>
      <c r="J1" s="160"/>
      <c r="K1" s="169" t="s">
        <v>343</v>
      </c>
      <c r="L1" s="173"/>
    </row>
    <row r="2" ht="23.25" customHeight="1" spans="1:12">
      <c r="A2" s="161" t="s">
        <v>344</v>
      </c>
      <c r="B2" s="161"/>
      <c r="C2" s="161"/>
      <c r="D2" s="161"/>
      <c r="E2" s="161"/>
      <c r="F2" s="161"/>
      <c r="G2" s="161"/>
      <c r="H2" s="161"/>
      <c r="I2" s="161"/>
      <c r="J2" s="161"/>
      <c r="K2" s="161"/>
      <c r="L2" s="161"/>
    </row>
    <row r="3" ht="23.25" customHeight="1" spans="1:12">
      <c r="A3" s="162"/>
      <c r="B3" s="163"/>
      <c r="C3" s="163"/>
      <c r="D3" s="163"/>
      <c r="E3" s="174"/>
      <c r="F3" s="174"/>
      <c r="G3" s="174"/>
      <c r="H3" s="174"/>
      <c r="I3" s="174"/>
      <c r="K3" s="180"/>
      <c r="L3" s="181" t="s">
        <v>90</v>
      </c>
    </row>
    <row r="4" ht="23.25" customHeight="1" spans="1:12">
      <c r="A4" s="103" t="s">
        <v>112</v>
      </c>
      <c r="B4" s="103" t="s">
        <v>91</v>
      </c>
      <c r="C4" s="104" t="s">
        <v>113</v>
      </c>
      <c r="D4" s="164" t="s">
        <v>114</v>
      </c>
      <c r="E4" s="103" t="s">
        <v>332</v>
      </c>
      <c r="F4" s="103"/>
      <c r="G4" s="103"/>
      <c r="H4" s="103"/>
      <c r="I4" s="103"/>
      <c r="J4" s="103" t="s">
        <v>336</v>
      </c>
      <c r="K4" s="103"/>
      <c r="L4" s="103"/>
    </row>
    <row r="5" ht="36.75" customHeight="1" spans="1:12">
      <c r="A5" s="103"/>
      <c r="B5" s="103"/>
      <c r="C5" s="108"/>
      <c r="D5" s="166"/>
      <c r="E5" s="103" t="s">
        <v>107</v>
      </c>
      <c r="F5" s="103" t="s">
        <v>345</v>
      </c>
      <c r="G5" s="103" t="s">
        <v>168</v>
      </c>
      <c r="H5" s="103" t="s">
        <v>169</v>
      </c>
      <c r="I5" s="103" t="s">
        <v>170</v>
      </c>
      <c r="J5" s="103" t="s">
        <v>107</v>
      </c>
      <c r="K5" s="103" t="s">
        <v>151</v>
      </c>
      <c r="L5" s="103" t="s">
        <v>346</v>
      </c>
    </row>
    <row r="6" s="98" customFormat="1" ht="23.25" customHeight="1" spans="1:12">
      <c r="A6" s="175"/>
      <c r="B6" s="176"/>
      <c r="C6" s="175" t="s">
        <v>107</v>
      </c>
      <c r="D6" s="177">
        <f>E6</f>
        <v>6181538.44</v>
      </c>
      <c r="E6" s="177">
        <f>F6+G6+H6+I6</f>
        <v>6181538.44</v>
      </c>
      <c r="F6" s="177">
        <v>4170792</v>
      </c>
      <c r="G6" s="177">
        <f>G7</f>
        <v>1395437.4</v>
      </c>
      <c r="H6" s="177">
        <f>H7</f>
        <v>500495.04</v>
      </c>
      <c r="I6" s="177">
        <f>I7</f>
        <v>114814</v>
      </c>
      <c r="J6" s="177"/>
      <c r="K6" s="177"/>
      <c r="L6" s="182">
        <v>0</v>
      </c>
    </row>
    <row r="7" ht="23.25" customHeight="1" spans="1:12">
      <c r="A7" s="175"/>
      <c r="B7" s="176" t="s">
        <v>108</v>
      </c>
      <c r="C7" s="175" t="s">
        <v>109</v>
      </c>
      <c r="D7" s="177">
        <v>6181538</v>
      </c>
      <c r="E7" s="177">
        <v>6181538</v>
      </c>
      <c r="F7" s="177">
        <v>4170792</v>
      </c>
      <c r="G7" s="177">
        <v>1395437.4</v>
      </c>
      <c r="H7" s="177">
        <v>500495.04</v>
      </c>
      <c r="I7" s="177">
        <v>114814</v>
      </c>
      <c r="J7" s="177">
        <v>0</v>
      </c>
      <c r="K7" s="177">
        <v>0</v>
      </c>
      <c r="L7" s="182">
        <v>0</v>
      </c>
    </row>
    <row r="8" ht="23.25" customHeight="1" spans="1:12">
      <c r="A8" s="175">
        <v>2130301</v>
      </c>
      <c r="B8" s="176" t="s">
        <v>116</v>
      </c>
      <c r="C8" s="175" t="s">
        <v>117</v>
      </c>
      <c r="D8" s="177">
        <v>6181538</v>
      </c>
      <c r="E8" s="177">
        <v>6181538</v>
      </c>
      <c r="F8" s="177">
        <v>4170792</v>
      </c>
      <c r="G8" s="177">
        <v>1395437.4</v>
      </c>
      <c r="H8" s="177">
        <v>500495.04</v>
      </c>
      <c r="I8" s="177">
        <v>114814</v>
      </c>
      <c r="J8" s="177">
        <v>0</v>
      </c>
      <c r="K8" s="177">
        <v>0</v>
      </c>
      <c r="L8" s="182">
        <v>0</v>
      </c>
    </row>
    <row r="9" ht="23.25" customHeight="1" spans="1:12">
      <c r="A9" s="175"/>
      <c r="B9" s="176"/>
      <c r="C9" s="175"/>
      <c r="D9" s="177"/>
      <c r="E9" s="177"/>
      <c r="F9" s="177"/>
      <c r="G9" s="177"/>
      <c r="H9" s="177"/>
      <c r="I9" s="177"/>
      <c r="J9" s="177"/>
      <c r="K9" s="177"/>
      <c r="L9" s="182"/>
    </row>
    <row r="10" ht="23.25" customHeight="1" spans="1:12">
      <c r="A10" s="175"/>
      <c r="B10" s="176"/>
      <c r="C10" s="175"/>
      <c r="D10" s="177"/>
      <c r="E10" s="177"/>
      <c r="F10" s="177"/>
      <c r="G10" s="177"/>
      <c r="H10" s="177"/>
      <c r="I10" s="177"/>
      <c r="J10" s="177"/>
      <c r="K10" s="177"/>
      <c r="L10" s="182"/>
    </row>
    <row r="11" ht="23.25" customHeight="1" spans="1:12">
      <c r="A11" s="175"/>
      <c r="B11" s="178"/>
      <c r="C11" s="179"/>
      <c r="D11" s="177"/>
      <c r="E11" s="177"/>
      <c r="F11" s="177"/>
      <c r="G11" s="177"/>
      <c r="H11" s="177"/>
      <c r="I11" s="177"/>
      <c r="J11" s="177"/>
      <c r="K11" s="177"/>
      <c r="L11" s="182"/>
    </row>
    <row r="12" ht="23.25" customHeight="1" spans="1:12">
      <c r="A12" s="175"/>
      <c r="B12" s="178"/>
      <c r="C12" s="175"/>
      <c r="D12" s="177"/>
      <c r="E12" s="177"/>
      <c r="F12" s="177"/>
      <c r="G12" s="177"/>
      <c r="H12" s="177"/>
      <c r="I12" s="177"/>
      <c r="J12" s="177"/>
      <c r="K12" s="177"/>
      <c r="L12" s="182"/>
    </row>
    <row r="13" ht="23.25" customHeight="1" spans="1:12">
      <c r="A13" s="175"/>
      <c r="B13" s="178"/>
      <c r="C13" s="175"/>
      <c r="D13" s="177"/>
      <c r="E13" s="177"/>
      <c r="F13" s="177"/>
      <c r="G13" s="177"/>
      <c r="H13" s="177"/>
      <c r="I13" s="177"/>
      <c r="J13" s="177"/>
      <c r="K13" s="177"/>
      <c r="L13" s="182"/>
    </row>
    <row r="14" ht="23.25" customHeight="1" spans="1:12">
      <c r="A14" s="175"/>
      <c r="B14" s="178"/>
      <c r="C14" s="175"/>
      <c r="D14" s="177"/>
      <c r="E14" s="177"/>
      <c r="F14" s="177"/>
      <c r="G14" s="177"/>
      <c r="H14" s="177"/>
      <c r="I14" s="177"/>
      <c r="J14" s="177"/>
      <c r="K14" s="177"/>
      <c r="L14" s="182"/>
    </row>
    <row r="15" ht="23.25" customHeight="1" spans="1:12">
      <c r="A15" s="175"/>
      <c r="B15" s="178"/>
      <c r="C15" s="175"/>
      <c r="D15" s="177"/>
      <c r="E15" s="177"/>
      <c r="F15" s="177"/>
      <c r="G15" s="177"/>
      <c r="H15" s="177"/>
      <c r="I15" s="177"/>
      <c r="J15" s="177"/>
      <c r="K15" s="177"/>
      <c r="L15" s="182"/>
    </row>
  </sheetData>
  <sheetProtection formatCells="0" formatColumns="0" formatRows="0"/>
  <mergeCells count="8">
    <mergeCell ref="K1:L1"/>
    <mergeCell ref="E3:I3"/>
    <mergeCell ref="E4:I4"/>
    <mergeCell ref="J4:L4"/>
    <mergeCell ref="A4:A5"/>
    <mergeCell ref="B4:B5"/>
    <mergeCell ref="C4:C5"/>
    <mergeCell ref="D4:D5"/>
  </mergeCells>
  <printOptions horizontalCentered="1"/>
  <pageMargins left="0.196850393700787" right="0.196850393700787" top="0.78740157480315" bottom="0.590551181102362" header="0" footer="0"/>
  <pageSetup paperSize="9" scale="73" orientation="landscape"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6"/>
  <sheetViews>
    <sheetView showGridLines="0" showZeros="0" workbookViewId="0">
      <selection activeCell="D13" sqref="D13"/>
    </sheetView>
  </sheetViews>
  <sheetFormatPr defaultColWidth="9.125" defaultRowHeight="10.8"/>
  <cols>
    <col min="1" max="2" width="13" style="98" customWidth="1"/>
    <col min="3" max="3" width="38.5" style="98" customWidth="1"/>
    <col min="4" max="4" width="14.875" style="98" customWidth="1"/>
    <col min="5" max="5" width="14.375" style="98" customWidth="1"/>
    <col min="6" max="6" width="16.125" style="98" customWidth="1"/>
    <col min="7" max="7" width="12.875" style="98" customWidth="1"/>
    <col min="8" max="9" width="10.625" style="98" customWidth="1"/>
    <col min="10" max="11" width="15.125" style="98" customWidth="1"/>
    <col min="12" max="12" width="10.625" style="98" customWidth="1"/>
    <col min="13" max="13" width="16" style="98" customWidth="1"/>
    <col min="14" max="15" width="13.125" style="98" customWidth="1"/>
    <col min="16" max="16" width="12.75" style="98" customWidth="1"/>
    <col min="17" max="17" width="10.625" style="98" customWidth="1"/>
    <col min="18" max="16384" width="9.125" style="98"/>
  </cols>
  <sheetData>
    <row r="1" ht="22.5" customHeight="1" spans="1:18">
      <c r="A1" s="146"/>
      <c r="B1" s="147"/>
      <c r="C1" s="99"/>
      <c r="D1" s="160"/>
      <c r="E1" s="160"/>
      <c r="F1" s="160"/>
      <c r="G1" s="160"/>
      <c r="H1" s="160"/>
      <c r="I1" s="160"/>
      <c r="J1" s="160"/>
      <c r="K1" s="160"/>
      <c r="L1" s="160"/>
      <c r="M1" s="160"/>
      <c r="N1" s="160"/>
      <c r="O1" s="160"/>
      <c r="P1" s="169" t="s">
        <v>347</v>
      </c>
      <c r="Q1" s="173"/>
      <c r="R1" s="113"/>
    </row>
    <row r="2" ht="22.5" customHeight="1" spans="1:18">
      <c r="A2" s="161" t="s">
        <v>348</v>
      </c>
      <c r="B2" s="161"/>
      <c r="C2" s="161"/>
      <c r="D2" s="161"/>
      <c r="E2" s="161"/>
      <c r="F2" s="161"/>
      <c r="G2" s="161"/>
      <c r="H2" s="161"/>
      <c r="I2" s="161"/>
      <c r="J2" s="161"/>
      <c r="K2" s="161"/>
      <c r="L2" s="161"/>
      <c r="M2" s="161"/>
      <c r="N2" s="161"/>
      <c r="O2" s="161"/>
      <c r="P2" s="161"/>
      <c r="Q2" s="161"/>
      <c r="R2" s="113"/>
    </row>
    <row r="3" ht="22.5" customHeight="1" spans="1:18">
      <c r="A3" s="162"/>
      <c r="B3" s="163"/>
      <c r="C3" s="163"/>
      <c r="D3" s="163"/>
      <c r="E3" s="163"/>
      <c r="F3" s="163"/>
      <c r="G3" s="163"/>
      <c r="H3" s="160"/>
      <c r="I3" s="160"/>
      <c r="J3" s="160"/>
      <c r="K3" s="160"/>
      <c r="L3" s="160"/>
      <c r="M3" s="160"/>
      <c r="N3" s="160"/>
      <c r="O3" s="160"/>
      <c r="P3" s="170" t="s">
        <v>90</v>
      </c>
      <c r="Q3" s="170"/>
      <c r="R3" s="113"/>
    </row>
    <row r="4" ht="22.5" customHeight="1" spans="1:18">
      <c r="A4" s="108" t="s">
        <v>112</v>
      </c>
      <c r="B4" s="164" t="s">
        <v>91</v>
      </c>
      <c r="C4" s="165" t="s">
        <v>113</v>
      </c>
      <c r="D4" s="104" t="s">
        <v>93</v>
      </c>
      <c r="E4" s="108" t="s">
        <v>333</v>
      </c>
      <c r="F4" s="108"/>
      <c r="G4" s="108"/>
      <c r="H4" s="108"/>
      <c r="I4" s="108"/>
      <c r="J4" s="108"/>
      <c r="K4" s="108"/>
      <c r="L4" s="108"/>
      <c r="M4" s="108"/>
      <c r="N4" s="108"/>
      <c r="O4" s="171" t="s">
        <v>336</v>
      </c>
      <c r="P4" s="171"/>
      <c r="Q4" s="171"/>
      <c r="R4" s="113"/>
    </row>
    <row r="5" ht="39" customHeight="1" spans="1:18">
      <c r="A5" s="108"/>
      <c r="B5" s="166"/>
      <c r="C5" s="167"/>
      <c r="D5" s="108"/>
      <c r="E5" s="164" t="s">
        <v>107</v>
      </c>
      <c r="F5" s="105" t="s">
        <v>349</v>
      </c>
      <c r="G5" s="105" t="s">
        <v>198</v>
      </c>
      <c r="H5" s="105" t="s">
        <v>199</v>
      </c>
      <c r="I5" s="105" t="s">
        <v>350</v>
      </c>
      <c r="J5" s="105" t="s">
        <v>201</v>
      </c>
      <c r="K5" s="105" t="s">
        <v>197</v>
      </c>
      <c r="L5" s="105" t="s">
        <v>204</v>
      </c>
      <c r="M5" s="105" t="s">
        <v>351</v>
      </c>
      <c r="N5" s="105" t="s">
        <v>207</v>
      </c>
      <c r="O5" s="172" t="s">
        <v>107</v>
      </c>
      <c r="P5" s="103" t="s">
        <v>352</v>
      </c>
      <c r="Q5" s="103" t="s">
        <v>346</v>
      </c>
      <c r="R5" s="113"/>
    </row>
    <row r="6" s="98" customFormat="1" ht="22.5" customHeight="1" spans="1:18">
      <c r="A6" s="103"/>
      <c r="B6" s="135"/>
      <c r="C6" s="103" t="s">
        <v>107</v>
      </c>
      <c r="D6" s="168">
        <f>E6+O6</f>
        <v>910069</v>
      </c>
      <c r="E6" s="168">
        <f>F6+G6+J6+M6+N6</f>
        <v>910069</v>
      </c>
      <c r="F6" s="168">
        <f>F7</f>
        <v>572069</v>
      </c>
      <c r="G6" s="168">
        <f>G7</f>
        <v>65000</v>
      </c>
      <c r="H6" s="168">
        <v>0</v>
      </c>
      <c r="I6" s="168">
        <v>0</v>
      </c>
      <c r="J6" s="168">
        <f>J7</f>
        <v>130000</v>
      </c>
      <c r="K6" s="168">
        <v>0</v>
      </c>
      <c r="L6" s="168">
        <v>0</v>
      </c>
      <c r="M6" s="168">
        <f>M7</f>
        <v>32500</v>
      </c>
      <c r="N6" s="168">
        <f>N7</f>
        <v>110500</v>
      </c>
      <c r="O6" s="168"/>
      <c r="P6" s="168"/>
      <c r="Q6" s="168">
        <v>0</v>
      </c>
      <c r="R6" s="113"/>
    </row>
    <row r="7" ht="22.5" customHeight="1" spans="1:18">
      <c r="A7" s="103"/>
      <c r="B7" s="135" t="s">
        <v>108</v>
      </c>
      <c r="C7" s="103" t="s">
        <v>109</v>
      </c>
      <c r="D7" s="168">
        <v>910069</v>
      </c>
      <c r="E7" s="168">
        <v>910069</v>
      </c>
      <c r="F7" s="168">
        <v>572069</v>
      </c>
      <c r="G7" s="168">
        <v>65000</v>
      </c>
      <c r="H7" s="168">
        <v>0</v>
      </c>
      <c r="I7" s="168">
        <v>0</v>
      </c>
      <c r="J7" s="168">
        <v>130000</v>
      </c>
      <c r="K7" s="168">
        <v>0</v>
      </c>
      <c r="L7" s="168">
        <v>0</v>
      </c>
      <c r="M7" s="168">
        <v>32500</v>
      </c>
      <c r="N7" s="168">
        <v>110500</v>
      </c>
      <c r="O7" s="168">
        <v>0</v>
      </c>
      <c r="P7" s="168">
        <v>0</v>
      </c>
      <c r="Q7" s="168">
        <v>0</v>
      </c>
      <c r="R7" s="113"/>
    </row>
    <row r="8" ht="22.5" customHeight="1" spans="1:18">
      <c r="A8" s="103">
        <v>2130301</v>
      </c>
      <c r="B8" s="135" t="s">
        <v>116</v>
      </c>
      <c r="C8" s="103" t="s">
        <v>117</v>
      </c>
      <c r="D8" s="168">
        <v>910069</v>
      </c>
      <c r="E8" s="168">
        <v>910069</v>
      </c>
      <c r="F8" s="168">
        <v>572069</v>
      </c>
      <c r="G8" s="168">
        <v>65000</v>
      </c>
      <c r="H8" s="168">
        <v>0</v>
      </c>
      <c r="I8" s="168">
        <v>0</v>
      </c>
      <c r="J8" s="168">
        <v>130000</v>
      </c>
      <c r="K8" s="168">
        <v>0</v>
      </c>
      <c r="L8" s="168">
        <v>0</v>
      </c>
      <c r="M8" s="168">
        <v>32500</v>
      </c>
      <c r="N8" s="168">
        <v>110500</v>
      </c>
      <c r="O8" s="168">
        <v>0</v>
      </c>
      <c r="P8" s="168">
        <v>0</v>
      </c>
      <c r="Q8" s="168">
        <v>0</v>
      </c>
      <c r="R8" s="113"/>
    </row>
    <row r="9" ht="22.5" customHeight="1" spans="1:18">
      <c r="A9" s="140"/>
      <c r="B9" s="140"/>
      <c r="C9" s="140"/>
      <c r="D9" s="140"/>
      <c r="E9" s="140"/>
      <c r="F9" s="140"/>
      <c r="G9" s="140"/>
      <c r="H9" s="140"/>
      <c r="I9" s="140"/>
      <c r="J9" s="140"/>
      <c r="K9" s="140"/>
      <c r="L9" s="140"/>
      <c r="M9" s="140"/>
      <c r="N9" s="140"/>
      <c r="O9" s="140"/>
      <c r="P9" s="140"/>
      <c r="Q9" s="140"/>
      <c r="R9" s="113"/>
    </row>
    <row r="10" ht="22.5" customHeight="1" spans="1:18">
      <c r="A10" s="140"/>
      <c r="B10" s="140"/>
      <c r="C10" s="140"/>
      <c r="D10" s="140"/>
      <c r="E10" s="140"/>
      <c r="F10" s="140"/>
      <c r="G10" s="140"/>
      <c r="H10" s="140"/>
      <c r="I10" s="140"/>
      <c r="J10" s="140"/>
      <c r="K10" s="140"/>
      <c r="L10" s="140"/>
      <c r="M10" s="140"/>
      <c r="N10" s="140"/>
      <c r="O10" s="140"/>
      <c r="P10" s="140"/>
      <c r="Q10" s="140"/>
      <c r="R10" s="113"/>
    </row>
    <row r="11" ht="22.5" customHeight="1" spans="1:18">
      <c r="A11" s="140"/>
      <c r="B11" s="140"/>
      <c r="C11" s="140"/>
      <c r="D11" s="140"/>
      <c r="E11" s="140"/>
      <c r="F11" s="140"/>
      <c r="G11" s="140"/>
      <c r="H11" s="140"/>
      <c r="I11" s="140"/>
      <c r="J11" s="140"/>
      <c r="K11" s="140"/>
      <c r="L11" s="140"/>
      <c r="M11" s="140"/>
      <c r="N11" s="140"/>
      <c r="O11" s="140"/>
      <c r="P11" s="140"/>
      <c r="Q11" s="140"/>
      <c r="R11" s="113"/>
    </row>
    <row r="12" ht="22.5" customHeight="1" spans="1:18">
      <c r="A12" s="140"/>
      <c r="B12" s="140"/>
      <c r="C12" s="140"/>
      <c r="D12" s="140"/>
      <c r="E12" s="140"/>
      <c r="F12" s="140"/>
      <c r="G12" s="140"/>
      <c r="H12" s="140"/>
      <c r="I12" s="140"/>
      <c r="J12" s="140"/>
      <c r="K12" s="140"/>
      <c r="L12" s="140"/>
      <c r="M12" s="140"/>
      <c r="N12" s="140"/>
      <c r="O12" s="140"/>
      <c r="P12" s="140"/>
      <c r="Q12" s="140"/>
      <c r="R12" s="113"/>
    </row>
    <row r="13" ht="22.5" customHeight="1" spans="1:18">
      <c r="A13" s="140"/>
      <c r="B13" s="140"/>
      <c r="C13" s="140"/>
      <c r="D13" s="140"/>
      <c r="E13" s="140"/>
      <c r="F13" s="140"/>
      <c r="G13" s="140"/>
      <c r="H13" s="140"/>
      <c r="I13" s="140"/>
      <c r="J13" s="140"/>
      <c r="K13" s="140"/>
      <c r="L13" s="140"/>
      <c r="M13" s="140"/>
      <c r="N13" s="140"/>
      <c r="O13" s="140"/>
      <c r="P13" s="140"/>
      <c r="Q13" s="140"/>
      <c r="R13" s="113"/>
    </row>
    <row r="14" ht="22.5" customHeight="1" spans="1:18">
      <c r="A14" s="140"/>
      <c r="B14" s="140"/>
      <c r="C14" s="140"/>
      <c r="D14" s="140"/>
      <c r="E14" s="140"/>
      <c r="F14" s="140"/>
      <c r="G14" s="140"/>
      <c r="H14" s="140"/>
      <c r="I14" s="140"/>
      <c r="J14" s="140"/>
      <c r="K14" s="140"/>
      <c r="L14" s="140"/>
      <c r="M14" s="140"/>
      <c r="N14" s="140"/>
      <c r="O14" s="140"/>
      <c r="P14" s="140"/>
      <c r="Q14" s="140"/>
      <c r="R14" s="113"/>
    </row>
    <row r="15" ht="22.5" customHeight="1" spans="1:18">
      <c r="A15" s="113"/>
      <c r="B15" s="113"/>
      <c r="C15" s="113"/>
      <c r="D15" s="113"/>
      <c r="E15" s="113"/>
      <c r="F15" s="113"/>
      <c r="G15" s="113"/>
      <c r="H15" s="113"/>
      <c r="I15" s="113"/>
      <c r="J15" s="113"/>
      <c r="K15" s="113"/>
      <c r="L15" s="113"/>
      <c r="M15" s="113"/>
      <c r="N15" s="113"/>
      <c r="O15" s="113"/>
      <c r="P15" s="113"/>
      <c r="Q15" s="113"/>
      <c r="R15" s="113"/>
    </row>
    <row r="16" ht="22.5" customHeight="1" spans="1:18">
      <c r="A16" s="113"/>
      <c r="B16" s="113"/>
      <c r="C16" s="113"/>
      <c r="D16" s="113"/>
      <c r="E16" s="113"/>
      <c r="F16" s="113"/>
      <c r="G16" s="113"/>
      <c r="H16" s="113"/>
      <c r="I16" s="113"/>
      <c r="J16" s="113"/>
      <c r="K16" s="113"/>
      <c r="L16" s="113"/>
      <c r="M16" s="113"/>
      <c r="N16" s="113"/>
      <c r="O16" s="113"/>
      <c r="P16" s="113"/>
      <c r="Q16" s="113"/>
      <c r="R16" s="113"/>
    </row>
  </sheetData>
  <sheetProtection formatCells="0" formatColumns="0" formatRows="0"/>
  <mergeCells count="8">
    <mergeCell ref="P1:Q1"/>
    <mergeCell ref="P3:Q3"/>
    <mergeCell ref="E4:N4"/>
    <mergeCell ref="O4:Q4"/>
    <mergeCell ref="A4:A5"/>
    <mergeCell ref="B4:B5"/>
    <mergeCell ref="C4:C5"/>
    <mergeCell ref="D4:D5"/>
  </mergeCells>
  <printOptions horizontalCentered="1"/>
  <pageMargins left="0.196850393700787" right="0.196850393700787" top="0.78740157480315" bottom="0.590551181102362" header="0" footer="0"/>
  <pageSetup paperSize="9" scale="71" orientation="landscape"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showGridLines="0" showZeros="0" workbookViewId="0">
      <selection activeCell="E10" sqref="E10"/>
    </sheetView>
  </sheetViews>
  <sheetFormatPr defaultColWidth="9.125" defaultRowHeight="10.8"/>
  <cols>
    <col min="1" max="2" width="15.375" customWidth="1"/>
    <col min="3" max="3" width="49.5" customWidth="1"/>
    <col min="4" max="4" width="18.125" customWidth="1"/>
    <col min="5" max="9" width="17.375" customWidth="1"/>
  </cols>
  <sheetData>
    <row r="1" ht="22.5" customHeight="1" spans="1:9">
      <c r="A1" s="146"/>
      <c r="B1" s="147"/>
      <c r="C1" s="99"/>
      <c r="D1" s="99"/>
      <c r="E1" s="99"/>
      <c r="F1" s="99"/>
      <c r="G1" s="99"/>
      <c r="H1" s="99"/>
      <c r="I1" s="158" t="s">
        <v>353</v>
      </c>
    </row>
    <row r="2" ht="22.5" customHeight="1" spans="1:9">
      <c r="A2" s="100" t="s">
        <v>354</v>
      </c>
      <c r="B2" s="100"/>
      <c r="C2" s="100"/>
      <c r="D2" s="100"/>
      <c r="E2" s="100"/>
      <c r="F2" s="100"/>
      <c r="G2" s="100"/>
      <c r="H2" s="100"/>
      <c r="I2" s="100"/>
    </row>
    <row r="3" ht="22.5" customHeight="1" spans="1:9">
      <c r="A3" s="148"/>
      <c r="B3" s="149"/>
      <c r="C3" s="149"/>
      <c r="D3" s="149"/>
      <c r="E3" s="149"/>
      <c r="F3" s="150"/>
      <c r="G3" s="150"/>
      <c r="H3" s="150"/>
      <c r="I3" s="159" t="s">
        <v>90</v>
      </c>
    </row>
    <row r="4" ht="22.5" customHeight="1" spans="1:9">
      <c r="A4" s="108" t="s">
        <v>112</v>
      </c>
      <c r="B4" s="108" t="s">
        <v>91</v>
      </c>
      <c r="C4" s="104" t="s">
        <v>113</v>
      </c>
      <c r="D4" s="151" t="s">
        <v>93</v>
      </c>
      <c r="E4" s="152" t="s">
        <v>355</v>
      </c>
      <c r="F4" s="153" t="s">
        <v>217</v>
      </c>
      <c r="G4" s="153" t="s">
        <v>219</v>
      </c>
      <c r="H4" s="153" t="s">
        <v>356</v>
      </c>
      <c r="I4" s="153" t="s">
        <v>220</v>
      </c>
    </row>
    <row r="5" ht="38.25" customHeight="1" spans="1:9">
      <c r="A5" s="108"/>
      <c r="B5" s="108"/>
      <c r="C5" s="108"/>
      <c r="D5" s="154"/>
      <c r="E5" s="153"/>
      <c r="F5" s="153"/>
      <c r="G5" s="153"/>
      <c r="H5" s="153"/>
      <c r="I5" s="153"/>
    </row>
    <row r="6" s="98" customFormat="1" ht="22.5" customHeight="1" spans="1:9">
      <c r="A6" s="108"/>
      <c r="B6" s="155"/>
      <c r="C6" s="108" t="s">
        <v>107</v>
      </c>
      <c r="D6" s="156">
        <f>D7</f>
        <v>8280</v>
      </c>
      <c r="E6" s="156">
        <f>E7</f>
        <v>8280</v>
      </c>
      <c r="F6" s="156">
        <v>0</v>
      </c>
      <c r="G6" s="156">
        <v>0</v>
      </c>
      <c r="H6" s="156">
        <v>0</v>
      </c>
      <c r="I6" s="156">
        <v>0</v>
      </c>
    </row>
    <row r="7" ht="22.5" customHeight="1" spans="1:9">
      <c r="A7" s="108"/>
      <c r="B7" s="155" t="s">
        <v>108</v>
      </c>
      <c r="C7" s="108" t="s">
        <v>109</v>
      </c>
      <c r="D7" s="156">
        <v>8280</v>
      </c>
      <c r="E7" s="156">
        <v>8280</v>
      </c>
      <c r="F7" s="156">
        <v>0</v>
      </c>
      <c r="G7" s="156">
        <v>0</v>
      </c>
      <c r="H7" s="156">
        <v>0</v>
      </c>
      <c r="I7" s="156">
        <v>0</v>
      </c>
    </row>
    <row r="8" ht="22.5" customHeight="1" spans="1:9">
      <c r="A8" s="108">
        <v>2130301</v>
      </c>
      <c r="B8" s="155" t="s">
        <v>116</v>
      </c>
      <c r="C8" s="108" t="s">
        <v>117</v>
      </c>
      <c r="D8" s="156">
        <v>8280</v>
      </c>
      <c r="E8" s="156">
        <v>8280</v>
      </c>
      <c r="F8" s="156">
        <v>0</v>
      </c>
      <c r="G8" s="156">
        <v>0</v>
      </c>
      <c r="H8" s="156">
        <v>0</v>
      </c>
      <c r="I8" s="156">
        <v>0</v>
      </c>
    </row>
    <row r="9" ht="22.5" customHeight="1" spans="1:12">
      <c r="A9" s="108"/>
      <c r="B9" s="157"/>
      <c r="C9" s="108"/>
      <c r="D9" s="156"/>
      <c r="E9" s="156"/>
      <c r="F9" s="156">
        <v>0</v>
      </c>
      <c r="G9" s="156">
        <v>0</v>
      </c>
      <c r="H9" s="156">
        <v>0</v>
      </c>
      <c r="I9" s="156">
        <v>0</v>
      </c>
      <c r="K9" s="98"/>
      <c r="L9" s="98"/>
    </row>
    <row r="10" ht="22.5" customHeight="1" spans="1:12">
      <c r="A10" s="108"/>
      <c r="B10" s="157"/>
      <c r="C10" s="108"/>
      <c r="D10" s="156"/>
      <c r="E10" s="156"/>
      <c r="F10" s="156">
        <v>0</v>
      </c>
      <c r="G10" s="156">
        <v>0</v>
      </c>
      <c r="H10" s="156">
        <v>0</v>
      </c>
      <c r="I10" s="156">
        <v>0</v>
      </c>
      <c r="J10" s="98"/>
      <c r="L10" s="98"/>
    </row>
    <row r="11" ht="22.5" customHeight="1" spans="1:12">
      <c r="A11" s="113"/>
      <c r="B11" s="113"/>
      <c r="C11" s="113"/>
      <c r="D11" s="113"/>
      <c r="E11" s="113"/>
      <c r="F11" s="113"/>
      <c r="G11" s="113"/>
      <c r="H11" s="113"/>
      <c r="I11" s="113"/>
      <c r="K11" s="98"/>
      <c r="L11" s="98"/>
    </row>
    <row r="12" ht="22.5" customHeight="1" spans="1:11">
      <c r="A12" s="113"/>
      <c r="B12" s="113"/>
      <c r="C12" s="113"/>
      <c r="D12" s="113"/>
      <c r="E12" s="113"/>
      <c r="F12" s="113"/>
      <c r="G12" s="113"/>
      <c r="H12" s="113"/>
      <c r="I12" s="113"/>
      <c r="J12" s="98"/>
      <c r="K12" s="98"/>
    </row>
    <row r="13" ht="22.5" customHeight="1" spans="1:9">
      <c r="A13" s="113"/>
      <c r="B13" s="113"/>
      <c r="C13" s="113"/>
      <c r="D13" s="113"/>
      <c r="E13" s="113"/>
      <c r="F13" s="113"/>
      <c r="G13" s="113"/>
      <c r="H13" s="113"/>
      <c r="I13" s="113"/>
    </row>
    <row r="14" ht="22.5" customHeight="1" spans="1:9">
      <c r="A14" s="113"/>
      <c r="B14" s="113"/>
      <c r="C14" s="113"/>
      <c r="D14" s="113"/>
      <c r="E14" s="113"/>
      <c r="F14" s="113"/>
      <c r="G14" s="113"/>
      <c r="H14" s="113"/>
      <c r="I14" s="113"/>
    </row>
    <row r="15" ht="22.5" customHeight="1" spans="1:9">
      <c r="A15" s="113"/>
      <c r="B15" s="113"/>
      <c r="C15" s="113"/>
      <c r="D15" s="113"/>
      <c r="E15" s="113"/>
      <c r="F15" s="113"/>
      <c r="G15" s="113"/>
      <c r="H15" s="113"/>
      <c r="I15" s="113"/>
    </row>
    <row r="16" ht="22.5" customHeight="1" spans="1:9">
      <c r="A16" s="113"/>
      <c r="B16" s="113"/>
      <c r="C16" s="113"/>
      <c r="D16" s="113"/>
      <c r="E16" s="113"/>
      <c r="F16" s="113"/>
      <c r="G16" s="113"/>
      <c r="H16" s="113"/>
      <c r="I16" s="113"/>
    </row>
    <row r="17" ht="22.5" customHeight="1" spans="1:9">
      <c r="A17" s="113"/>
      <c r="B17" s="113"/>
      <c r="C17" s="113"/>
      <c r="D17" s="113"/>
      <c r="E17" s="113"/>
      <c r="F17" s="113"/>
      <c r="G17" s="113"/>
      <c r="H17" s="113"/>
      <c r="I17" s="113"/>
    </row>
    <row r="18" ht="22.5" customHeight="1" spans="1:9">
      <c r="A18" s="113"/>
      <c r="B18" s="113"/>
      <c r="C18" s="113"/>
      <c r="D18" s="113"/>
      <c r="E18" s="113"/>
      <c r="F18" s="113"/>
      <c r="G18" s="113"/>
      <c r="H18" s="113"/>
      <c r="I18" s="113"/>
    </row>
    <row r="19" ht="22.5" customHeight="1" spans="1:9">
      <c r="A19" s="113"/>
      <c r="B19" s="113"/>
      <c r="C19" s="113"/>
      <c r="D19" s="113"/>
      <c r="E19" s="113"/>
      <c r="F19" s="113"/>
      <c r="G19" s="113"/>
      <c r="H19" s="113"/>
      <c r="I19" s="113"/>
    </row>
    <row r="20" ht="22.5" customHeight="1" spans="1:9">
      <c r="A20" s="113"/>
      <c r="B20" s="113"/>
      <c r="C20" s="113"/>
      <c r="D20" s="113"/>
      <c r="E20" s="113"/>
      <c r="F20" s="113"/>
      <c r="G20" s="113"/>
      <c r="H20" s="113"/>
      <c r="I20" s="113"/>
    </row>
    <row r="21" ht="22.5" customHeight="1" spans="1:9">
      <c r="A21" s="113"/>
      <c r="B21" s="113"/>
      <c r="C21" s="113"/>
      <c r="D21" s="113"/>
      <c r="E21" s="113"/>
      <c r="F21" s="113"/>
      <c r="G21" s="113"/>
      <c r="H21" s="113"/>
      <c r="I21" s="113"/>
    </row>
    <row r="22" ht="22.5" customHeight="1" spans="1:9">
      <c r="A22" s="113"/>
      <c r="B22" s="113"/>
      <c r="C22" s="113"/>
      <c r="D22" s="113"/>
      <c r="E22" s="113"/>
      <c r="F22" s="113"/>
      <c r="G22" s="113"/>
      <c r="H22" s="113"/>
      <c r="I22" s="113"/>
    </row>
    <row r="23" ht="22.5" customHeight="1" spans="1:9">
      <c r="A23" s="113"/>
      <c r="B23" s="113"/>
      <c r="C23" s="113"/>
      <c r="D23" s="113"/>
      <c r="E23" s="113"/>
      <c r="F23" s="113"/>
      <c r="G23" s="113"/>
      <c r="H23" s="113"/>
      <c r="I23" s="113"/>
    </row>
  </sheetData>
  <sheetProtection formatCells="0" formatColumns="0" formatRows="0"/>
  <mergeCells count="9">
    <mergeCell ref="A4:A5"/>
    <mergeCell ref="B4:B5"/>
    <mergeCell ref="C4:C5"/>
    <mergeCell ref="D4:D5"/>
    <mergeCell ref="E4:E5"/>
    <mergeCell ref="F4:F5"/>
    <mergeCell ref="G4:G5"/>
    <mergeCell ref="H4:H5"/>
    <mergeCell ref="I4:I5"/>
  </mergeCells>
  <printOptions horizontalCentered="1"/>
  <pageMargins left="0.196850393700787" right="0.196850393700787" top="0.78740157480315" bottom="0.590551181102362" header="0" footer="0"/>
  <pageSetup paperSize="9" scale="95" orientation="landscape" verticalDpi="3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topLeftCell="B1" workbookViewId="0">
      <selection activeCell="P1" sqref="P1"/>
    </sheetView>
  </sheetViews>
  <sheetFormatPr defaultColWidth="9.125" defaultRowHeight="12.75" customHeight="1"/>
  <cols>
    <col min="1" max="2" width="16.375" style="98" customWidth="1"/>
    <col min="3" max="3" width="35.5" style="98" customWidth="1"/>
    <col min="4" max="4" width="16.5" style="98" customWidth="1"/>
    <col min="5" max="16" width="12.375" style="98" customWidth="1"/>
    <col min="17" max="16384" width="9.125" style="98"/>
  </cols>
  <sheetData>
    <row r="1" ht="23.25" customHeight="1" spans="1:18">
      <c r="A1" s="99"/>
      <c r="B1" s="99"/>
      <c r="C1" s="99"/>
      <c r="D1" s="99"/>
      <c r="E1" s="99"/>
      <c r="F1" s="99"/>
      <c r="G1" s="99"/>
      <c r="H1" s="99"/>
      <c r="I1" s="99"/>
      <c r="J1" s="99"/>
      <c r="K1" s="99"/>
      <c r="L1" s="99"/>
      <c r="M1" s="99"/>
      <c r="N1" s="99"/>
      <c r="O1"/>
      <c r="P1" s="114" t="s">
        <v>357</v>
      </c>
      <c r="Q1" s="113"/>
      <c r="R1" s="113"/>
    </row>
    <row r="2" ht="23.25" customHeight="1" spans="1:18">
      <c r="A2" s="100" t="s">
        <v>358</v>
      </c>
      <c r="B2" s="100"/>
      <c r="C2" s="100"/>
      <c r="D2" s="100"/>
      <c r="E2" s="100"/>
      <c r="F2" s="100"/>
      <c r="G2" s="100"/>
      <c r="H2" s="100"/>
      <c r="I2" s="100"/>
      <c r="J2" s="100"/>
      <c r="K2" s="100"/>
      <c r="L2" s="100"/>
      <c r="M2" s="100"/>
      <c r="N2" s="100"/>
      <c r="O2" s="100"/>
      <c r="P2" s="100"/>
      <c r="Q2" s="113"/>
      <c r="R2" s="113"/>
    </row>
    <row r="3" ht="23.25" customHeight="1" spans="1:18">
      <c r="A3" s="101"/>
      <c r="B3" s="102"/>
      <c r="C3" s="102"/>
      <c r="D3" s="102"/>
      <c r="E3" s="102"/>
      <c r="F3" s="102"/>
      <c r="G3" s="102"/>
      <c r="H3" s="102"/>
      <c r="I3" s="99"/>
      <c r="J3" s="99"/>
      <c r="K3" s="99"/>
      <c r="L3" s="99"/>
      <c r="M3" s="99"/>
      <c r="N3" s="99"/>
      <c r="O3"/>
      <c r="P3" s="115" t="s">
        <v>90</v>
      </c>
      <c r="Q3" s="113"/>
      <c r="R3" s="113"/>
    </row>
    <row r="4" ht="25.5" customHeight="1" spans="1:18">
      <c r="A4" s="103" t="s">
        <v>112</v>
      </c>
      <c r="B4" s="103" t="s">
        <v>91</v>
      </c>
      <c r="C4" s="104" t="s">
        <v>113</v>
      </c>
      <c r="D4" s="105" t="s">
        <v>114</v>
      </c>
      <c r="E4" s="106" t="s">
        <v>332</v>
      </c>
      <c r="F4" s="107" t="s">
        <v>333</v>
      </c>
      <c r="G4" s="106" t="s">
        <v>334</v>
      </c>
      <c r="H4" s="106" t="s">
        <v>335</v>
      </c>
      <c r="I4" s="109" t="s">
        <v>336</v>
      </c>
      <c r="J4" s="109" t="s">
        <v>337</v>
      </c>
      <c r="K4" s="109" t="s">
        <v>160</v>
      </c>
      <c r="L4" s="109" t="s">
        <v>338</v>
      </c>
      <c r="M4" s="109" t="s">
        <v>153</v>
      </c>
      <c r="N4" s="109" t="s">
        <v>161</v>
      </c>
      <c r="O4" s="109" t="s">
        <v>156</v>
      </c>
      <c r="P4" s="103" t="s">
        <v>162</v>
      </c>
      <c r="Q4" s="116"/>
      <c r="R4" s="116"/>
    </row>
    <row r="5" ht="14.25" customHeight="1" spans="1:18">
      <c r="A5" s="103"/>
      <c r="B5" s="103"/>
      <c r="C5" s="108"/>
      <c r="D5" s="103"/>
      <c r="E5" s="109"/>
      <c r="F5" s="110"/>
      <c r="G5" s="109"/>
      <c r="H5" s="109"/>
      <c r="I5" s="109"/>
      <c r="J5" s="109"/>
      <c r="K5" s="109"/>
      <c r="L5" s="109"/>
      <c r="M5" s="109"/>
      <c r="N5" s="109"/>
      <c r="O5" s="109"/>
      <c r="P5" s="103"/>
      <c r="Q5" s="116"/>
      <c r="R5" s="116"/>
    </row>
    <row r="6" ht="14.25" customHeight="1" spans="1:18">
      <c r="A6" s="103"/>
      <c r="B6" s="103"/>
      <c r="C6" s="108"/>
      <c r="D6" s="103"/>
      <c r="E6" s="109"/>
      <c r="F6" s="110"/>
      <c r="G6" s="109"/>
      <c r="H6" s="109"/>
      <c r="I6" s="109"/>
      <c r="J6" s="109"/>
      <c r="K6" s="109"/>
      <c r="L6" s="109"/>
      <c r="M6" s="109"/>
      <c r="N6" s="109"/>
      <c r="O6" s="109"/>
      <c r="P6" s="103"/>
      <c r="Q6" s="116"/>
      <c r="R6" s="116"/>
    </row>
    <row r="7" s="98" customFormat="1" ht="23.25" customHeight="1" spans="1:18">
      <c r="A7" s="103"/>
      <c r="B7" s="111" t="s">
        <v>342</v>
      </c>
      <c r="C7" s="112" t="s">
        <v>226</v>
      </c>
      <c r="D7" s="111" t="s">
        <v>239</v>
      </c>
      <c r="E7" s="111" t="s">
        <v>239</v>
      </c>
      <c r="F7" s="111" t="s">
        <v>239</v>
      </c>
      <c r="G7" s="111" t="s">
        <v>239</v>
      </c>
      <c r="H7" s="111" t="s">
        <v>239</v>
      </c>
      <c r="I7" s="111" t="s">
        <v>239</v>
      </c>
      <c r="J7" s="111" t="s">
        <v>239</v>
      </c>
      <c r="K7" s="111" t="s">
        <v>239</v>
      </c>
      <c r="L7" s="111" t="s">
        <v>239</v>
      </c>
      <c r="M7" s="111" t="s">
        <v>239</v>
      </c>
      <c r="N7" s="111" t="s">
        <v>239</v>
      </c>
      <c r="O7" s="111" t="s">
        <v>239</v>
      </c>
      <c r="P7" s="111" t="s">
        <v>239</v>
      </c>
      <c r="Q7" s="113"/>
      <c r="R7" s="113"/>
    </row>
    <row r="8" customFormat="1" ht="27.75" customHeight="1"/>
    <row r="9" ht="23.25" customHeight="1" spans="1:18">
      <c r="A9" s="113"/>
      <c r="B9" s="113"/>
      <c r="C9" s="113"/>
      <c r="D9" s="113"/>
      <c r="E9" s="113"/>
      <c r="F9" s="113"/>
      <c r="G9" s="113"/>
      <c r="H9" s="113"/>
      <c r="I9" s="113"/>
      <c r="J9" s="113"/>
      <c r="K9" s="113"/>
      <c r="L9" s="113"/>
      <c r="M9" s="113"/>
      <c r="N9" s="113"/>
      <c r="O9" s="113"/>
      <c r="P9" s="113"/>
      <c r="Q9" s="113"/>
      <c r="R9" s="113"/>
    </row>
    <row r="10" ht="23.25" customHeight="1" spans="1:18">
      <c r="A10" s="113"/>
      <c r="B10" s="113"/>
      <c r="C10" s="113"/>
      <c r="D10" s="113"/>
      <c r="E10" s="113"/>
      <c r="F10" s="113"/>
      <c r="G10" s="113"/>
      <c r="H10" s="113"/>
      <c r="I10" s="113"/>
      <c r="J10" s="113"/>
      <c r="K10" s="113"/>
      <c r="L10" s="113"/>
      <c r="M10" s="113"/>
      <c r="N10" s="113"/>
      <c r="O10" s="113"/>
      <c r="P10" s="113"/>
      <c r="Q10" s="113"/>
      <c r="R10" s="113"/>
    </row>
    <row r="11" ht="23.25" customHeight="1" spans="1:18">
      <c r="A11" s="113"/>
      <c r="B11" s="113"/>
      <c r="C11" s="113"/>
      <c r="D11" s="113"/>
      <c r="E11" s="113"/>
      <c r="F11" s="113"/>
      <c r="G11" s="113"/>
      <c r="H11" s="113"/>
      <c r="I11" s="113"/>
      <c r="J11" s="113"/>
      <c r="K11" s="113"/>
      <c r="L11" s="113"/>
      <c r="M11" s="113"/>
      <c r="N11" s="113"/>
      <c r="O11" s="113"/>
      <c r="P11" s="113"/>
      <c r="Q11" s="113"/>
      <c r="R11" s="113"/>
    </row>
    <row r="12" ht="23.25" customHeight="1" spans="1:18">
      <c r="A12" s="113"/>
      <c r="B12" s="113"/>
      <c r="C12" s="113"/>
      <c r="D12" s="113"/>
      <c r="E12" s="113"/>
      <c r="F12" s="113"/>
      <c r="G12" s="113"/>
      <c r="H12" s="113"/>
      <c r="I12" s="113"/>
      <c r="J12" s="113"/>
      <c r="K12" s="113"/>
      <c r="L12" s="113"/>
      <c r="M12" s="113"/>
      <c r="N12" s="113"/>
      <c r="O12" s="113"/>
      <c r="P12" s="113"/>
      <c r="Q12" s="113"/>
      <c r="R12" s="113"/>
    </row>
    <row r="13" ht="23.25" customHeight="1" spans="1:18">
      <c r="A13" s="113"/>
      <c r="B13" s="113"/>
      <c r="C13" s="113"/>
      <c r="D13" s="113"/>
      <c r="E13" s="113"/>
      <c r="F13" s="113"/>
      <c r="G13" s="113"/>
      <c r="H13" s="113"/>
      <c r="I13" s="113"/>
      <c r="J13" s="113"/>
      <c r="K13" s="113"/>
      <c r="L13" s="113"/>
      <c r="M13" s="113"/>
      <c r="N13" s="113"/>
      <c r="O13" s="113"/>
      <c r="P13" s="113"/>
      <c r="Q13" s="113"/>
      <c r="R13" s="113"/>
    </row>
    <row r="14" ht="23.25" customHeight="1" spans="1:18">
      <c r="A14" s="113"/>
      <c r="B14" s="113"/>
      <c r="C14" s="113"/>
      <c r="D14" s="113"/>
      <c r="E14" s="113"/>
      <c r="F14" s="113"/>
      <c r="G14" s="113"/>
      <c r="H14" s="113"/>
      <c r="I14" s="113"/>
      <c r="J14" s="113"/>
      <c r="K14" s="113"/>
      <c r="L14" s="113"/>
      <c r="M14" s="113"/>
      <c r="N14" s="113"/>
      <c r="O14" s="113"/>
      <c r="P14" s="113"/>
      <c r="Q14" s="113"/>
      <c r="R14" s="113"/>
    </row>
    <row r="15" ht="23.25" customHeight="1" spans="1:18">
      <c r="A15" s="113"/>
      <c r="B15" s="113"/>
      <c r="C15" s="113"/>
      <c r="D15" s="113"/>
      <c r="E15" s="113"/>
      <c r="F15" s="113"/>
      <c r="G15" s="113"/>
      <c r="H15" s="113"/>
      <c r="I15" s="113"/>
      <c r="J15" s="113"/>
      <c r="K15" s="113"/>
      <c r="L15" s="113"/>
      <c r="M15" s="113"/>
      <c r="N15" s="113"/>
      <c r="O15" s="113"/>
      <c r="P15" s="113"/>
      <c r="Q15" s="113"/>
      <c r="R15" s="113"/>
    </row>
    <row r="16" ht="23.25" customHeight="1" spans="1:18">
      <c r="A16" s="113"/>
      <c r="B16" s="113"/>
      <c r="C16" s="113"/>
      <c r="D16" s="113"/>
      <c r="E16" s="113"/>
      <c r="F16" s="113"/>
      <c r="G16" s="113"/>
      <c r="H16" s="113"/>
      <c r="I16" s="113"/>
      <c r="J16" s="113"/>
      <c r="K16" s="113"/>
      <c r="L16" s="113"/>
      <c r="M16" s="113"/>
      <c r="N16" s="113"/>
      <c r="O16" s="113"/>
      <c r="P16" s="113"/>
      <c r="Q16" s="113"/>
      <c r="R16" s="113"/>
    </row>
    <row r="17" ht="23.25" customHeight="1" spans="1:18">
      <c r="A17" s="113"/>
      <c r="B17" s="113"/>
      <c r="C17" s="113"/>
      <c r="D17" s="113"/>
      <c r="E17" s="113"/>
      <c r="F17" s="113"/>
      <c r="G17" s="113"/>
      <c r="H17" s="113"/>
      <c r="I17" s="113"/>
      <c r="J17" s="113"/>
      <c r="K17" s="113"/>
      <c r="L17" s="113"/>
      <c r="M17" s="113"/>
      <c r="N17" s="113"/>
      <c r="O17" s="113"/>
      <c r="P17" s="113"/>
      <c r="Q17" s="113"/>
      <c r="R17" s="113"/>
    </row>
    <row r="18" ht="23.25" customHeight="1" spans="1:18">
      <c r="A18" s="113"/>
      <c r="B18" s="113"/>
      <c r="C18" s="113"/>
      <c r="D18" s="113"/>
      <c r="E18" s="113"/>
      <c r="F18" s="113"/>
      <c r="G18" s="113"/>
      <c r="H18" s="113"/>
      <c r="I18" s="113"/>
      <c r="J18" s="113"/>
      <c r="K18" s="113"/>
      <c r="L18" s="113"/>
      <c r="M18" s="113"/>
      <c r="N18" s="113"/>
      <c r="O18" s="113"/>
      <c r="P18" s="113"/>
      <c r="Q18" s="113"/>
      <c r="R18" s="113"/>
    </row>
    <row r="19" ht="23.25" customHeight="1" spans="1:18">
      <c r="A19" s="113"/>
      <c r="B19" s="113"/>
      <c r="C19" s="113"/>
      <c r="D19" s="113"/>
      <c r="E19" s="113"/>
      <c r="F19" s="113"/>
      <c r="G19" s="113"/>
      <c r="H19" s="113"/>
      <c r="I19" s="113"/>
      <c r="J19" s="113"/>
      <c r="K19" s="113"/>
      <c r="L19" s="113"/>
      <c r="M19" s="113"/>
      <c r="N19" s="113"/>
      <c r="O19" s="113"/>
      <c r="P19" s="113"/>
      <c r="Q19" s="113"/>
      <c r="R19" s="113"/>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5" orientation="landscape"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topLeftCell="B1" workbookViewId="0">
      <selection activeCell="P1" sqref="P1"/>
    </sheetView>
  </sheetViews>
  <sheetFormatPr defaultColWidth="9.125" defaultRowHeight="12.75" customHeight="1"/>
  <cols>
    <col min="1" max="2" width="16.375" style="98" customWidth="1"/>
    <col min="3" max="3" width="35.5" style="98" customWidth="1"/>
    <col min="4" max="4" width="16.5" style="98" customWidth="1"/>
    <col min="5" max="16" width="12.375" style="98" customWidth="1"/>
    <col min="17" max="16384" width="9.125" style="98"/>
  </cols>
  <sheetData>
    <row r="1" ht="23.25" customHeight="1" spans="1:18">
      <c r="A1" s="99"/>
      <c r="B1" s="99"/>
      <c r="C1" s="99"/>
      <c r="D1" s="99"/>
      <c r="E1" s="99"/>
      <c r="F1" s="99"/>
      <c r="G1" s="99"/>
      <c r="H1" s="99"/>
      <c r="I1" s="99"/>
      <c r="J1" s="99"/>
      <c r="K1" s="99"/>
      <c r="L1" s="99"/>
      <c r="M1" s="99"/>
      <c r="N1" s="99"/>
      <c r="O1"/>
      <c r="P1" s="114" t="s">
        <v>359</v>
      </c>
      <c r="Q1" s="113"/>
      <c r="R1" s="113"/>
    </row>
    <row r="2" ht="23.25" customHeight="1" spans="1:18">
      <c r="A2" s="100" t="s">
        <v>360</v>
      </c>
      <c r="B2" s="100"/>
      <c r="C2" s="100"/>
      <c r="D2" s="100"/>
      <c r="E2" s="100"/>
      <c r="F2" s="100"/>
      <c r="G2" s="100"/>
      <c r="H2" s="100"/>
      <c r="I2" s="100"/>
      <c r="J2" s="100"/>
      <c r="K2" s="100"/>
      <c r="L2" s="100"/>
      <c r="M2" s="100"/>
      <c r="N2" s="100"/>
      <c r="O2" s="100"/>
      <c r="P2" s="100"/>
      <c r="Q2" s="113"/>
      <c r="R2" s="113"/>
    </row>
    <row r="3" ht="23.25" customHeight="1" spans="1:18">
      <c r="A3" s="101"/>
      <c r="B3" s="102"/>
      <c r="C3" s="102"/>
      <c r="D3" s="102"/>
      <c r="E3" s="102"/>
      <c r="F3" s="102"/>
      <c r="G3" s="102"/>
      <c r="H3" s="102"/>
      <c r="I3" s="99"/>
      <c r="J3" s="99"/>
      <c r="K3" s="99"/>
      <c r="L3" s="99"/>
      <c r="M3" s="99"/>
      <c r="N3" s="99"/>
      <c r="O3"/>
      <c r="P3" s="115" t="s">
        <v>361</v>
      </c>
      <c r="Q3" s="113"/>
      <c r="R3" s="113"/>
    </row>
    <row r="4" ht="25.5" customHeight="1" spans="1:18">
      <c r="A4" s="103" t="s">
        <v>112</v>
      </c>
      <c r="B4" s="103" t="s">
        <v>91</v>
      </c>
      <c r="C4" s="104" t="s">
        <v>113</v>
      </c>
      <c r="D4" s="105" t="s">
        <v>114</v>
      </c>
      <c r="E4" s="106" t="s">
        <v>332</v>
      </c>
      <c r="F4" s="107" t="s">
        <v>333</v>
      </c>
      <c r="G4" s="106" t="s">
        <v>334</v>
      </c>
      <c r="H4" s="106" t="s">
        <v>335</v>
      </c>
      <c r="I4" s="109" t="s">
        <v>336</v>
      </c>
      <c r="J4" s="109" t="s">
        <v>337</v>
      </c>
      <c r="K4" s="109" t="s">
        <v>160</v>
      </c>
      <c r="L4" s="109" t="s">
        <v>338</v>
      </c>
      <c r="M4" s="109" t="s">
        <v>153</v>
      </c>
      <c r="N4" s="109" t="s">
        <v>161</v>
      </c>
      <c r="O4" s="109" t="s">
        <v>156</v>
      </c>
      <c r="P4" s="103" t="s">
        <v>162</v>
      </c>
      <c r="Q4" s="116"/>
      <c r="R4" s="116"/>
    </row>
    <row r="5" ht="14.25" customHeight="1" spans="1:18">
      <c r="A5" s="103"/>
      <c r="B5" s="103"/>
      <c r="C5" s="108"/>
      <c r="D5" s="103"/>
      <c r="E5" s="109"/>
      <c r="F5" s="110"/>
      <c r="G5" s="109"/>
      <c r="H5" s="109"/>
      <c r="I5" s="109"/>
      <c r="J5" s="109"/>
      <c r="K5" s="109"/>
      <c r="L5" s="109"/>
      <c r="M5" s="109"/>
      <c r="N5" s="109"/>
      <c r="O5" s="109"/>
      <c r="P5" s="103"/>
      <c r="Q5" s="116"/>
      <c r="R5" s="116"/>
    </row>
    <row r="6" ht="14.25" customHeight="1" spans="1:18">
      <c r="A6" s="103"/>
      <c r="B6" s="103"/>
      <c r="C6" s="108"/>
      <c r="D6" s="103"/>
      <c r="E6" s="109"/>
      <c r="F6" s="110"/>
      <c r="G6" s="109"/>
      <c r="H6" s="109"/>
      <c r="I6" s="109"/>
      <c r="J6" s="109"/>
      <c r="K6" s="109"/>
      <c r="L6" s="109"/>
      <c r="M6" s="109"/>
      <c r="N6" s="109"/>
      <c r="O6" s="109"/>
      <c r="P6" s="103"/>
      <c r="Q6" s="116"/>
      <c r="R6" s="116"/>
    </row>
    <row r="7" s="98" customFormat="1" ht="23.25" customHeight="1" spans="1:18">
      <c r="A7" s="103"/>
      <c r="B7" s="111" t="s">
        <v>342</v>
      </c>
      <c r="C7" s="112" t="s">
        <v>226</v>
      </c>
      <c r="D7" s="111" t="s">
        <v>239</v>
      </c>
      <c r="E7" s="111" t="s">
        <v>239</v>
      </c>
      <c r="F7" s="111" t="s">
        <v>239</v>
      </c>
      <c r="G7" s="111" t="s">
        <v>239</v>
      </c>
      <c r="H7" s="111" t="s">
        <v>239</v>
      </c>
      <c r="I7" s="111" t="s">
        <v>239</v>
      </c>
      <c r="J7" s="111" t="s">
        <v>239</v>
      </c>
      <c r="K7" s="111" t="s">
        <v>239</v>
      </c>
      <c r="L7" s="111" t="s">
        <v>239</v>
      </c>
      <c r="M7" s="111" t="s">
        <v>239</v>
      </c>
      <c r="N7" s="111" t="s">
        <v>239</v>
      </c>
      <c r="O7" s="111" t="s">
        <v>239</v>
      </c>
      <c r="P7" s="111" t="s">
        <v>239</v>
      </c>
      <c r="Q7" s="145"/>
      <c r="R7" s="113"/>
    </row>
    <row r="8" customFormat="1" ht="27.75" customHeight="1"/>
    <row r="9" ht="23.25" customHeight="1" spans="1:18">
      <c r="A9" s="113"/>
      <c r="B9" s="113"/>
      <c r="C9" s="113"/>
      <c r="D9" s="113"/>
      <c r="E9" s="113"/>
      <c r="F9" s="113"/>
      <c r="G9" s="113"/>
      <c r="H9" s="113"/>
      <c r="I9" s="113"/>
      <c r="J9" s="113"/>
      <c r="K9" s="113"/>
      <c r="L9" s="113"/>
      <c r="M9" s="113"/>
      <c r="N9" s="113"/>
      <c r="O9" s="113"/>
      <c r="P9" s="113"/>
      <c r="Q9" s="113"/>
      <c r="R9" s="113"/>
    </row>
    <row r="10" ht="23.25" customHeight="1" spans="1:18">
      <c r="A10" s="113"/>
      <c r="B10" s="113"/>
      <c r="C10" s="113"/>
      <c r="D10" s="113"/>
      <c r="E10" s="113"/>
      <c r="F10" s="113"/>
      <c r="G10" s="113"/>
      <c r="H10" s="113"/>
      <c r="I10" s="113"/>
      <c r="J10" s="113"/>
      <c r="K10" s="113"/>
      <c r="L10" s="113"/>
      <c r="M10" s="113"/>
      <c r="N10" s="113"/>
      <c r="O10" s="113"/>
      <c r="P10" s="113"/>
      <c r="Q10" s="113"/>
      <c r="R10" s="113"/>
    </row>
    <row r="11" ht="23.25" customHeight="1" spans="1:18">
      <c r="A11" s="113"/>
      <c r="B11" s="113"/>
      <c r="C11" s="113"/>
      <c r="D11" s="113"/>
      <c r="E11" s="113"/>
      <c r="F11" s="113"/>
      <c r="G11" s="113"/>
      <c r="H11" s="113"/>
      <c r="I11" s="113"/>
      <c r="J11" s="113"/>
      <c r="K11" s="113"/>
      <c r="L11" s="113"/>
      <c r="M11" s="113"/>
      <c r="N11" s="113"/>
      <c r="O11" s="113"/>
      <c r="P11" s="113"/>
      <c r="Q11" s="113"/>
      <c r="R11" s="113"/>
    </row>
    <row r="12" ht="23.25" customHeight="1" spans="1:18">
      <c r="A12" s="113"/>
      <c r="B12" s="113"/>
      <c r="C12" s="113"/>
      <c r="D12" s="113"/>
      <c r="E12" s="113"/>
      <c r="F12" s="113"/>
      <c r="G12" s="113"/>
      <c r="H12" s="113"/>
      <c r="I12" s="113"/>
      <c r="J12" s="113"/>
      <c r="K12" s="113"/>
      <c r="L12" s="113"/>
      <c r="M12" s="113"/>
      <c r="N12" s="113"/>
      <c r="O12" s="113"/>
      <c r="P12" s="113"/>
      <c r="Q12" s="113"/>
      <c r="R12" s="113"/>
    </row>
    <row r="13" ht="23.25" customHeight="1" spans="1:18">
      <c r="A13" s="113"/>
      <c r="B13" s="113"/>
      <c r="C13" s="113"/>
      <c r="D13" s="113"/>
      <c r="E13" s="113"/>
      <c r="F13" s="113"/>
      <c r="G13" s="113"/>
      <c r="H13" s="113"/>
      <c r="I13" s="113"/>
      <c r="J13" s="113"/>
      <c r="K13" s="113"/>
      <c r="L13" s="113"/>
      <c r="M13" s="113"/>
      <c r="N13" s="113"/>
      <c r="O13" s="113"/>
      <c r="P13" s="113"/>
      <c r="Q13" s="113"/>
      <c r="R13" s="113"/>
    </row>
    <row r="14" ht="23.25" customHeight="1" spans="1:18">
      <c r="A14" s="113"/>
      <c r="B14" s="113"/>
      <c r="C14" s="113"/>
      <c r="D14" s="113"/>
      <c r="E14" s="113"/>
      <c r="F14" s="113"/>
      <c r="G14" s="113"/>
      <c r="H14" s="113"/>
      <c r="I14" s="113"/>
      <c r="J14" s="113"/>
      <c r="K14" s="113"/>
      <c r="L14" s="113"/>
      <c r="M14" s="113"/>
      <c r="N14" s="113"/>
      <c r="O14" s="113"/>
      <c r="P14" s="113"/>
      <c r="Q14" s="113"/>
      <c r="R14" s="113"/>
    </row>
    <row r="15" ht="23.25" customHeight="1" spans="1:18">
      <c r="A15" s="113"/>
      <c r="B15" s="113"/>
      <c r="C15" s="113"/>
      <c r="D15" s="113"/>
      <c r="E15" s="113"/>
      <c r="F15" s="113"/>
      <c r="G15" s="113"/>
      <c r="H15" s="113"/>
      <c r="I15" s="113"/>
      <c r="J15" s="113"/>
      <c r="K15" s="113"/>
      <c r="L15" s="113"/>
      <c r="M15" s="113"/>
      <c r="N15" s="113"/>
      <c r="O15" s="113"/>
      <c r="P15" s="113"/>
      <c r="Q15" s="113"/>
      <c r="R15" s="113"/>
    </row>
    <row r="16" ht="23.25" customHeight="1" spans="1:18">
      <c r="A16" s="113"/>
      <c r="B16" s="113"/>
      <c r="C16" s="113"/>
      <c r="D16" s="113"/>
      <c r="E16" s="113"/>
      <c r="F16" s="113"/>
      <c r="G16" s="113"/>
      <c r="H16" s="113"/>
      <c r="I16" s="113"/>
      <c r="J16" s="113"/>
      <c r="K16" s="113"/>
      <c r="L16" s="113"/>
      <c r="M16" s="113"/>
      <c r="N16" s="113"/>
      <c r="O16" s="113"/>
      <c r="P16" s="113"/>
      <c r="Q16" s="113"/>
      <c r="R16" s="113"/>
    </row>
    <row r="17" ht="23.25" customHeight="1" spans="1:18">
      <c r="A17" s="113"/>
      <c r="B17" s="113"/>
      <c r="C17" s="113"/>
      <c r="D17" s="113"/>
      <c r="E17" s="113"/>
      <c r="F17" s="113"/>
      <c r="G17" s="113"/>
      <c r="H17" s="113"/>
      <c r="I17" s="113"/>
      <c r="J17" s="113"/>
      <c r="K17" s="113"/>
      <c r="L17" s="113"/>
      <c r="M17" s="113"/>
      <c r="N17" s="113"/>
      <c r="O17" s="113"/>
      <c r="P17" s="113"/>
      <c r="Q17" s="113"/>
      <c r="R17" s="113"/>
    </row>
    <row r="18" ht="23.25" customHeight="1" spans="1:18">
      <c r="A18" s="113"/>
      <c r="B18" s="113"/>
      <c r="C18" s="113"/>
      <c r="D18" s="113"/>
      <c r="E18" s="113"/>
      <c r="F18" s="113"/>
      <c r="G18" s="113"/>
      <c r="H18" s="113"/>
      <c r="I18" s="113"/>
      <c r="J18" s="113"/>
      <c r="K18" s="113"/>
      <c r="L18" s="113"/>
      <c r="M18" s="113"/>
      <c r="N18" s="113"/>
      <c r="O18" s="113"/>
      <c r="P18" s="113"/>
      <c r="Q18" s="113"/>
      <c r="R18" s="113"/>
    </row>
    <row r="19" ht="23.25" customHeight="1" spans="1:18">
      <c r="A19" s="113"/>
      <c r="B19" s="113"/>
      <c r="C19" s="113"/>
      <c r="D19" s="113"/>
      <c r="E19" s="113"/>
      <c r="F19" s="113"/>
      <c r="G19" s="113"/>
      <c r="H19" s="113"/>
      <c r="I19" s="113"/>
      <c r="J19" s="113"/>
      <c r="K19" s="113"/>
      <c r="L19" s="113"/>
      <c r="M19" s="113"/>
      <c r="N19" s="113"/>
      <c r="O19" s="113"/>
      <c r="P19" s="113"/>
      <c r="Q19" s="113"/>
      <c r="R19" s="113"/>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5" orientation="landscape" verticalDpi="3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9"/>
  <sheetViews>
    <sheetView showGridLines="0" workbookViewId="0">
      <selection activeCell="I20" sqref="I20"/>
    </sheetView>
  </sheetViews>
  <sheetFormatPr defaultColWidth="9" defaultRowHeight="10.8"/>
  <cols>
    <col min="4" max="4" width="16.625" customWidth="1"/>
    <col min="5" max="5" width="16" customWidth="1"/>
    <col min="6" max="6" width="14.875" customWidth="1"/>
    <col min="7" max="7" width="12.875" customWidth="1"/>
    <col min="8" max="8" width="11" customWidth="1"/>
    <col min="9" max="9" width="12.375" customWidth="1"/>
    <col min="10" max="10" width="16" customWidth="1"/>
    <col min="11" max="11" width="13.125" customWidth="1"/>
    <col min="12" max="12" width="11.625" customWidth="1"/>
  </cols>
  <sheetData>
    <row r="1" ht="20.25" customHeight="1" spans="23:23">
      <c r="W1" s="144" t="s">
        <v>362</v>
      </c>
    </row>
    <row r="2" ht="32.25" customHeight="1" spans="1:23">
      <c r="A2" s="117" t="s">
        <v>363</v>
      </c>
      <c r="B2" s="117"/>
      <c r="C2" s="117"/>
      <c r="D2" s="117"/>
      <c r="E2" s="117"/>
      <c r="F2" s="117"/>
      <c r="G2" s="117"/>
      <c r="H2" s="117"/>
      <c r="I2" s="117"/>
      <c r="J2" s="117"/>
      <c r="K2" s="117"/>
      <c r="L2" s="117"/>
      <c r="M2" s="117"/>
      <c r="N2" s="117"/>
      <c r="O2" s="117"/>
      <c r="P2" s="117"/>
      <c r="Q2" s="117"/>
      <c r="R2" s="117"/>
      <c r="S2" s="117"/>
      <c r="T2" s="117"/>
      <c r="U2" s="117"/>
      <c r="V2" s="117"/>
      <c r="W2" s="117"/>
    </row>
    <row r="3" ht="11.25" customHeight="1"/>
    <row r="4" ht="11.25" customHeight="1"/>
    <row r="5" ht="29.25" customHeight="1" spans="1:23">
      <c r="A5" s="118" t="s">
        <v>112</v>
      </c>
      <c r="B5" s="119"/>
      <c r="C5" s="119"/>
      <c r="D5" s="120"/>
      <c r="E5" s="121" t="s">
        <v>364</v>
      </c>
      <c r="F5" s="118" t="s">
        <v>145</v>
      </c>
      <c r="G5" s="119"/>
      <c r="H5" s="119"/>
      <c r="I5" s="120"/>
      <c r="J5" s="127" t="s">
        <v>146</v>
      </c>
      <c r="K5" s="128"/>
      <c r="L5" s="128"/>
      <c r="M5" s="128"/>
      <c r="N5" s="128"/>
      <c r="O5" s="128"/>
      <c r="P5" s="128"/>
      <c r="Q5" s="128"/>
      <c r="R5" s="128"/>
      <c r="S5" s="130"/>
      <c r="T5" s="131" t="s">
        <v>147</v>
      </c>
      <c r="U5" s="131" t="s">
        <v>148</v>
      </c>
      <c r="V5" s="131" t="s">
        <v>149</v>
      </c>
      <c r="W5" s="121" t="s">
        <v>150</v>
      </c>
    </row>
    <row r="6" ht="54.75" customHeight="1" spans="1:23">
      <c r="A6" s="122" t="s">
        <v>365</v>
      </c>
      <c r="B6" s="122" t="s">
        <v>366</v>
      </c>
      <c r="C6" s="122" t="s">
        <v>367</v>
      </c>
      <c r="D6" s="122" t="s">
        <v>368</v>
      </c>
      <c r="E6" s="123"/>
      <c r="F6" s="122" t="s">
        <v>107</v>
      </c>
      <c r="G6" s="124" t="s">
        <v>151</v>
      </c>
      <c r="H6" s="124" t="s">
        <v>152</v>
      </c>
      <c r="I6" s="124" t="s">
        <v>153</v>
      </c>
      <c r="J6" s="122" t="s">
        <v>107</v>
      </c>
      <c r="K6" s="129" t="s">
        <v>352</v>
      </c>
      <c r="L6" s="129" t="s">
        <v>153</v>
      </c>
      <c r="M6" s="129" t="s">
        <v>156</v>
      </c>
      <c r="N6" s="129" t="s">
        <v>157</v>
      </c>
      <c r="O6" s="129" t="s">
        <v>158</v>
      </c>
      <c r="P6" s="129" t="s">
        <v>159</v>
      </c>
      <c r="Q6" s="129" t="s">
        <v>160</v>
      </c>
      <c r="R6" s="129" t="s">
        <v>161</v>
      </c>
      <c r="S6" s="132" t="s">
        <v>162</v>
      </c>
      <c r="T6" s="133"/>
      <c r="U6" s="133"/>
      <c r="V6" s="133"/>
      <c r="W6" s="123"/>
    </row>
    <row r="7" ht="16.5" customHeight="1" spans="1:23">
      <c r="A7" s="122" t="s">
        <v>369</v>
      </c>
      <c r="B7" s="122" t="s">
        <v>369</v>
      </c>
      <c r="C7" s="122" t="s">
        <v>369</v>
      </c>
      <c r="D7" s="122" t="s">
        <v>369</v>
      </c>
      <c r="E7" s="122" t="s">
        <v>369</v>
      </c>
      <c r="F7" s="122">
        <v>1</v>
      </c>
      <c r="G7" s="122">
        <v>2</v>
      </c>
      <c r="H7" s="122">
        <v>3</v>
      </c>
      <c r="I7" s="122">
        <v>4</v>
      </c>
      <c r="J7" s="122">
        <v>5</v>
      </c>
      <c r="K7" s="122">
        <v>6</v>
      </c>
      <c r="L7" s="122">
        <v>7</v>
      </c>
      <c r="M7" s="122">
        <v>8</v>
      </c>
      <c r="N7" s="122">
        <v>9</v>
      </c>
      <c r="O7" s="122">
        <v>10</v>
      </c>
      <c r="P7" s="122">
        <v>11</v>
      </c>
      <c r="Q7" s="122">
        <v>12</v>
      </c>
      <c r="R7" s="122">
        <v>13</v>
      </c>
      <c r="S7" s="122">
        <v>14</v>
      </c>
      <c r="T7" s="122">
        <v>15</v>
      </c>
      <c r="U7" s="122">
        <v>16</v>
      </c>
      <c r="V7" s="122">
        <v>17</v>
      </c>
      <c r="W7" s="122">
        <v>18</v>
      </c>
    </row>
    <row r="8" s="98" customFormat="1" ht="18.75" customHeight="1" spans="1:23">
      <c r="A8" s="125"/>
      <c r="B8" s="125"/>
      <c r="C8" s="125"/>
      <c r="D8" s="125" t="s">
        <v>107</v>
      </c>
      <c r="E8" s="125"/>
      <c r="F8" s="142">
        <v>7099887</v>
      </c>
      <c r="G8" s="142">
        <f>SUM(G9:G15)</f>
        <v>6181538.52</v>
      </c>
      <c r="H8" s="142">
        <v>910069</v>
      </c>
      <c r="I8" s="142">
        <v>8280</v>
      </c>
      <c r="J8" s="142">
        <v>5470000</v>
      </c>
      <c r="K8" s="142">
        <v>5470000</v>
      </c>
      <c r="L8" s="142">
        <v>0</v>
      </c>
      <c r="M8" s="142">
        <v>0</v>
      </c>
      <c r="N8" s="142">
        <v>0</v>
      </c>
      <c r="O8" s="142">
        <v>0</v>
      </c>
      <c r="P8" s="142">
        <v>0</v>
      </c>
      <c r="Q8" s="142">
        <v>0</v>
      </c>
      <c r="R8" s="142">
        <v>0</v>
      </c>
      <c r="S8" s="142">
        <v>0</v>
      </c>
      <c r="T8" s="142">
        <v>0</v>
      </c>
      <c r="U8" s="142">
        <v>0</v>
      </c>
      <c r="V8" s="142">
        <v>0</v>
      </c>
      <c r="W8" s="142">
        <v>0</v>
      </c>
    </row>
    <row r="9" customFormat="1" ht="18.75" customHeight="1" spans="1:23">
      <c r="A9" s="125">
        <v>213</v>
      </c>
      <c r="B9" s="125">
        <v>3</v>
      </c>
      <c r="C9" s="125">
        <v>1</v>
      </c>
      <c r="D9" s="125" t="s">
        <v>370</v>
      </c>
      <c r="E9" s="125" t="s">
        <v>154</v>
      </c>
      <c r="F9" s="142">
        <v>0</v>
      </c>
      <c r="G9" s="142">
        <v>0</v>
      </c>
      <c r="H9" s="142">
        <v>0</v>
      </c>
      <c r="I9" s="142">
        <v>0</v>
      </c>
      <c r="J9" s="142">
        <v>5470000</v>
      </c>
      <c r="K9" s="142">
        <v>5470000</v>
      </c>
      <c r="L9" s="142"/>
      <c r="M9" s="142"/>
      <c r="N9" s="142"/>
      <c r="O9" s="142"/>
      <c r="P9" s="142"/>
      <c r="Q9" s="142"/>
      <c r="R9" s="142"/>
      <c r="S9" s="142"/>
      <c r="T9" s="142"/>
      <c r="U9" s="142"/>
      <c r="V9" s="142"/>
      <c r="W9" s="142"/>
    </row>
    <row r="10" ht="18.75" customHeight="1" spans="1:23">
      <c r="A10" s="125">
        <v>213</v>
      </c>
      <c r="B10" s="125">
        <v>3</v>
      </c>
      <c r="C10" s="125">
        <v>1</v>
      </c>
      <c r="D10" s="125" t="s">
        <v>370</v>
      </c>
      <c r="E10" s="125" t="s">
        <v>170</v>
      </c>
      <c r="F10" s="142">
        <v>114814.08</v>
      </c>
      <c r="G10" s="142">
        <v>114814.08</v>
      </c>
      <c r="H10" s="142">
        <v>0</v>
      </c>
      <c r="I10" s="142">
        <v>0</v>
      </c>
      <c r="J10" s="142">
        <v>0</v>
      </c>
      <c r="K10" s="142">
        <v>0</v>
      </c>
      <c r="L10" s="142">
        <v>0</v>
      </c>
      <c r="M10" s="142">
        <v>0</v>
      </c>
      <c r="N10" s="142">
        <v>0</v>
      </c>
      <c r="O10" s="142">
        <v>0</v>
      </c>
      <c r="P10" s="142">
        <v>0</v>
      </c>
      <c r="Q10" s="142">
        <v>0</v>
      </c>
      <c r="R10" s="142">
        <v>0</v>
      </c>
      <c r="S10" s="142">
        <v>0</v>
      </c>
      <c r="T10" s="142">
        <v>0</v>
      </c>
      <c r="U10" s="142">
        <v>0</v>
      </c>
      <c r="V10" s="142">
        <v>0</v>
      </c>
      <c r="W10" s="142">
        <v>0</v>
      </c>
    </row>
    <row r="11" ht="18.75" customHeight="1" spans="1:23">
      <c r="A11" s="125">
        <v>213</v>
      </c>
      <c r="B11" s="125">
        <v>3</v>
      </c>
      <c r="C11" s="125">
        <v>1</v>
      </c>
      <c r="D11" s="125" t="s">
        <v>370</v>
      </c>
      <c r="E11" s="125" t="s">
        <v>168</v>
      </c>
      <c r="F11" s="142">
        <v>1395437.4</v>
      </c>
      <c r="G11" s="142">
        <v>1395437.4</v>
      </c>
      <c r="H11" s="142">
        <v>0</v>
      </c>
      <c r="I11" s="142">
        <v>0</v>
      </c>
      <c r="J11" s="142">
        <v>0</v>
      </c>
      <c r="K11" s="142">
        <v>0</v>
      </c>
      <c r="L11" s="142">
        <v>0</v>
      </c>
      <c r="M11" s="142">
        <v>0</v>
      </c>
      <c r="N11" s="142">
        <v>0</v>
      </c>
      <c r="O11" s="142">
        <v>0</v>
      </c>
      <c r="P11" s="142">
        <v>0</v>
      </c>
      <c r="Q11" s="142">
        <v>0</v>
      </c>
      <c r="R11" s="142">
        <v>0</v>
      </c>
      <c r="S11" s="142">
        <v>0</v>
      </c>
      <c r="T11" s="142">
        <v>0</v>
      </c>
      <c r="U11" s="142">
        <v>0</v>
      </c>
      <c r="V11" s="142">
        <v>0</v>
      </c>
      <c r="W11" s="142">
        <v>0</v>
      </c>
    </row>
    <row r="12" ht="18.75" customHeight="1" spans="1:23">
      <c r="A12" s="125">
        <v>213</v>
      </c>
      <c r="B12" s="125">
        <v>1</v>
      </c>
      <c r="C12" s="125">
        <v>1</v>
      </c>
      <c r="D12" s="125" t="s">
        <v>371</v>
      </c>
      <c r="E12" s="125" t="s">
        <v>153</v>
      </c>
      <c r="F12" s="142">
        <v>8280</v>
      </c>
      <c r="G12" s="142">
        <v>0</v>
      </c>
      <c r="H12" s="142">
        <v>0</v>
      </c>
      <c r="I12" s="142">
        <v>8280</v>
      </c>
      <c r="J12" s="142">
        <v>0</v>
      </c>
      <c r="K12" s="142">
        <v>0</v>
      </c>
      <c r="L12" s="142">
        <v>0</v>
      </c>
      <c r="M12" s="142">
        <v>0</v>
      </c>
      <c r="N12" s="142">
        <v>0</v>
      </c>
      <c r="O12" s="142">
        <v>0</v>
      </c>
      <c r="P12" s="142">
        <v>0</v>
      </c>
      <c r="Q12" s="142">
        <v>0</v>
      </c>
      <c r="R12" s="142">
        <v>0</v>
      </c>
      <c r="S12" s="142">
        <v>0</v>
      </c>
      <c r="T12" s="142">
        <v>0</v>
      </c>
      <c r="U12" s="142">
        <v>0</v>
      </c>
      <c r="V12" s="142">
        <v>0</v>
      </c>
      <c r="W12" s="142">
        <v>0</v>
      </c>
    </row>
    <row r="13" ht="18.75" customHeight="1" spans="1:23">
      <c r="A13" s="125">
        <v>213</v>
      </c>
      <c r="B13" s="125">
        <v>3</v>
      </c>
      <c r="C13" s="125">
        <v>1</v>
      </c>
      <c r="D13" s="125" t="s">
        <v>370</v>
      </c>
      <c r="E13" s="125" t="s">
        <v>152</v>
      </c>
      <c r="F13" s="142">
        <v>910069</v>
      </c>
      <c r="G13" s="142">
        <v>0</v>
      </c>
      <c r="H13" s="142">
        <v>910069</v>
      </c>
      <c r="I13" s="142">
        <v>0</v>
      </c>
      <c r="J13" s="142">
        <v>0</v>
      </c>
      <c r="K13" s="142">
        <v>0</v>
      </c>
      <c r="L13" s="142">
        <v>0</v>
      </c>
      <c r="M13" s="142">
        <v>0</v>
      </c>
      <c r="N13" s="142">
        <v>0</v>
      </c>
      <c r="O13" s="142">
        <v>0</v>
      </c>
      <c r="P13" s="142">
        <v>0</v>
      </c>
      <c r="Q13" s="142">
        <v>0</v>
      </c>
      <c r="R13" s="142">
        <v>0</v>
      </c>
      <c r="S13" s="142">
        <v>0</v>
      </c>
      <c r="T13" s="142">
        <v>0</v>
      </c>
      <c r="U13" s="142">
        <v>0</v>
      </c>
      <c r="V13" s="142">
        <v>0</v>
      </c>
      <c r="W13" s="142">
        <v>0</v>
      </c>
    </row>
    <row r="14" ht="18.75" customHeight="1" spans="1:23">
      <c r="A14" s="125">
        <v>213</v>
      </c>
      <c r="B14" s="125">
        <v>3</v>
      </c>
      <c r="C14" s="125">
        <v>1</v>
      </c>
      <c r="D14" s="125" t="s">
        <v>370</v>
      </c>
      <c r="E14" s="125" t="s">
        <v>167</v>
      </c>
      <c r="F14" s="142">
        <v>4170792</v>
      </c>
      <c r="G14" s="142">
        <v>4170792</v>
      </c>
      <c r="H14" s="142">
        <v>0</v>
      </c>
      <c r="I14" s="142">
        <v>0</v>
      </c>
      <c r="J14" s="142">
        <v>0</v>
      </c>
      <c r="K14" s="142">
        <v>0</v>
      </c>
      <c r="L14" s="142">
        <v>0</v>
      </c>
      <c r="M14" s="142">
        <v>0</v>
      </c>
      <c r="N14" s="142">
        <v>0</v>
      </c>
      <c r="O14" s="142">
        <v>0</v>
      </c>
      <c r="P14" s="142">
        <v>0</v>
      </c>
      <c r="Q14" s="142">
        <v>0</v>
      </c>
      <c r="R14" s="142">
        <v>0</v>
      </c>
      <c r="S14" s="142">
        <v>0</v>
      </c>
      <c r="T14" s="142">
        <v>0</v>
      </c>
      <c r="U14" s="142">
        <v>0</v>
      </c>
      <c r="V14" s="142">
        <v>0</v>
      </c>
      <c r="W14" s="142">
        <v>0</v>
      </c>
    </row>
    <row r="15" ht="18.75" customHeight="1" spans="1:23">
      <c r="A15" s="125">
        <v>213</v>
      </c>
      <c r="B15" s="125">
        <v>3</v>
      </c>
      <c r="C15" s="125">
        <v>1</v>
      </c>
      <c r="D15" s="125" t="s">
        <v>370</v>
      </c>
      <c r="E15" s="125" t="s">
        <v>169</v>
      </c>
      <c r="F15" s="142">
        <v>500495.04</v>
      </c>
      <c r="G15" s="142">
        <v>500495.04</v>
      </c>
      <c r="H15" s="142">
        <v>0</v>
      </c>
      <c r="I15" s="142">
        <v>0</v>
      </c>
      <c r="J15" s="142">
        <v>0</v>
      </c>
      <c r="K15" s="142">
        <v>0</v>
      </c>
      <c r="L15" s="142">
        <v>0</v>
      </c>
      <c r="M15" s="142">
        <v>0</v>
      </c>
      <c r="N15" s="142">
        <v>0</v>
      </c>
      <c r="O15" s="142">
        <v>0</v>
      </c>
      <c r="P15" s="142">
        <v>0</v>
      </c>
      <c r="Q15" s="142">
        <v>0</v>
      </c>
      <c r="R15" s="142">
        <v>0</v>
      </c>
      <c r="S15" s="142">
        <v>0</v>
      </c>
      <c r="T15" s="142">
        <v>0</v>
      </c>
      <c r="U15" s="142">
        <v>0</v>
      </c>
      <c r="V15" s="142">
        <v>0</v>
      </c>
      <c r="W15" s="142">
        <v>0</v>
      </c>
    </row>
    <row r="16" ht="18.75" customHeight="1" spans="1:23">
      <c r="A16" s="125"/>
      <c r="B16" s="125"/>
      <c r="C16" s="125"/>
      <c r="D16" s="125"/>
      <c r="E16" s="125"/>
      <c r="F16" s="142"/>
      <c r="G16" s="142"/>
      <c r="H16" s="142"/>
      <c r="I16" s="142"/>
      <c r="J16" s="142"/>
      <c r="K16" s="142"/>
      <c r="L16" s="142"/>
      <c r="M16" s="142"/>
      <c r="N16" s="142"/>
      <c r="O16" s="142"/>
      <c r="P16" s="142"/>
      <c r="Q16" s="142"/>
      <c r="R16" s="142"/>
      <c r="S16" s="142"/>
      <c r="T16" s="142"/>
      <c r="U16" s="142"/>
      <c r="V16" s="142"/>
      <c r="W16" s="142"/>
    </row>
    <row r="19" spans="6:7">
      <c r="F19" s="143"/>
      <c r="G19" s="143"/>
    </row>
  </sheetData>
  <sheetProtection formatCells="0" formatColumns="0" formatRows="0"/>
  <mergeCells count="9">
    <mergeCell ref="A2:W2"/>
    <mergeCell ref="A5:D5"/>
    <mergeCell ref="F5:I5"/>
    <mergeCell ref="J5:S5"/>
    <mergeCell ref="E5:E6"/>
    <mergeCell ref="T5:T6"/>
    <mergeCell ref="U5:U6"/>
    <mergeCell ref="V5:V6"/>
    <mergeCell ref="W5:W6"/>
  </mergeCells>
  <pageMargins left="0.7" right="0.7" top="0.75" bottom="0.75"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2"/>
  <sheetViews>
    <sheetView showGridLines="0" showZeros="0" topLeftCell="B1" workbookViewId="0">
      <selection activeCell="B10" sqref="B10:M19"/>
    </sheetView>
  </sheetViews>
  <sheetFormatPr defaultColWidth="9.125" defaultRowHeight="12.75" customHeight="1"/>
  <cols>
    <col min="1" max="2" width="16.375" style="98" customWidth="1"/>
    <col min="3" max="3" width="35.5" style="98" customWidth="1"/>
    <col min="4" max="4" width="16.5" style="98" customWidth="1"/>
    <col min="5" max="16" width="12.375" style="98" customWidth="1"/>
    <col min="17" max="16384" width="9.125" style="98"/>
  </cols>
  <sheetData>
    <row r="1" ht="23.25" customHeight="1" spans="1:18">
      <c r="A1" s="99"/>
      <c r="B1" s="99"/>
      <c r="C1" s="99"/>
      <c r="D1" s="99"/>
      <c r="E1" s="99"/>
      <c r="F1" s="99"/>
      <c r="G1" s="99"/>
      <c r="H1" s="99"/>
      <c r="I1" s="99"/>
      <c r="J1" s="99"/>
      <c r="K1" s="99"/>
      <c r="L1" s="99"/>
      <c r="M1" s="99"/>
      <c r="N1" s="99"/>
      <c r="P1" s="114" t="s">
        <v>372</v>
      </c>
      <c r="Q1" s="113"/>
      <c r="R1" s="113"/>
    </row>
    <row r="2" ht="23.25" customHeight="1" spans="1:18">
      <c r="A2" s="100" t="s">
        <v>373</v>
      </c>
      <c r="B2" s="100"/>
      <c r="C2" s="100"/>
      <c r="D2" s="100"/>
      <c r="E2" s="100"/>
      <c r="F2" s="100"/>
      <c r="G2" s="100"/>
      <c r="H2" s="100"/>
      <c r="I2" s="100"/>
      <c r="J2" s="100"/>
      <c r="K2" s="100"/>
      <c r="L2" s="100"/>
      <c r="M2" s="100"/>
      <c r="N2" s="100"/>
      <c r="O2" s="100"/>
      <c r="P2" s="100"/>
      <c r="Q2" s="113"/>
      <c r="R2" s="113"/>
    </row>
    <row r="3" ht="23.25" customHeight="1" spans="1:18">
      <c r="A3" s="101"/>
      <c r="B3" s="102"/>
      <c r="C3" s="102"/>
      <c r="D3" s="102"/>
      <c r="E3" s="102"/>
      <c r="F3" s="102"/>
      <c r="G3" s="102"/>
      <c r="H3" s="102"/>
      <c r="I3" s="99"/>
      <c r="J3" s="99"/>
      <c r="K3" s="99"/>
      <c r="L3" s="99"/>
      <c r="M3" s="99"/>
      <c r="N3" s="99"/>
      <c r="P3" s="115" t="s">
        <v>90</v>
      </c>
      <c r="Q3" s="113"/>
      <c r="R3" s="113"/>
    </row>
    <row r="4" ht="25.5" customHeight="1" spans="1:18">
      <c r="A4" s="103" t="s">
        <v>112</v>
      </c>
      <c r="B4" s="103" t="s">
        <v>91</v>
      </c>
      <c r="C4" s="104" t="s">
        <v>113</v>
      </c>
      <c r="D4" s="105" t="s">
        <v>114</v>
      </c>
      <c r="E4" s="106" t="s">
        <v>332</v>
      </c>
      <c r="F4" s="107" t="s">
        <v>333</v>
      </c>
      <c r="G4" s="106" t="s">
        <v>334</v>
      </c>
      <c r="H4" s="106" t="s">
        <v>335</v>
      </c>
      <c r="I4" s="109" t="s">
        <v>336</v>
      </c>
      <c r="J4" s="109" t="s">
        <v>337</v>
      </c>
      <c r="K4" s="109" t="s">
        <v>160</v>
      </c>
      <c r="L4" s="109" t="s">
        <v>338</v>
      </c>
      <c r="M4" s="109" t="s">
        <v>153</v>
      </c>
      <c r="N4" s="109" t="s">
        <v>161</v>
      </c>
      <c r="O4" s="109" t="s">
        <v>156</v>
      </c>
      <c r="P4" s="103" t="s">
        <v>162</v>
      </c>
      <c r="Q4" s="116"/>
      <c r="R4" s="116"/>
    </row>
    <row r="5" ht="14.25" customHeight="1" spans="1:18">
      <c r="A5" s="103"/>
      <c r="B5" s="103"/>
      <c r="C5" s="108"/>
      <c r="D5" s="103"/>
      <c r="E5" s="109"/>
      <c r="F5" s="110"/>
      <c r="G5" s="109"/>
      <c r="H5" s="109"/>
      <c r="I5" s="109"/>
      <c r="J5" s="109"/>
      <c r="K5" s="109"/>
      <c r="L5" s="109"/>
      <c r="M5" s="109"/>
      <c r="N5" s="109"/>
      <c r="O5" s="109"/>
      <c r="P5" s="103"/>
      <c r="Q5" s="116"/>
      <c r="R5" s="116"/>
    </row>
    <row r="6" ht="14.25" customHeight="1" spans="1:18">
      <c r="A6" s="103"/>
      <c r="B6" s="103"/>
      <c r="C6" s="108"/>
      <c r="D6" s="103"/>
      <c r="E6" s="109"/>
      <c r="F6" s="110"/>
      <c r="G6" s="109"/>
      <c r="H6" s="109"/>
      <c r="I6" s="109"/>
      <c r="J6" s="109"/>
      <c r="K6" s="109"/>
      <c r="L6" s="109"/>
      <c r="M6" s="109"/>
      <c r="N6" s="109"/>
      <c r="O6" s="109"/>
      <c r="P6" s="103"/>
      <c r="Q6" s="116"/>
      <c r="R6" s="116"/>
    </row>
    <row r="7" s="98" customFormat="1" ht="23.25" customHeight="1" spans="1:18">
      <c r="A7" s="103">
        <v>2130301</v>
      </c>
      <c r="B7" s="111" t="s">
        <v>342</v>
      </c>
      <c r="C7" s="103" t="s">
        <v>370</v>
      </c>
      <c r="D7" s="134">
        <f>E7+F7+I7+M7</f>
        <v>12569887</v>
      </c>
      <c r="E7" s="134">
        <f>SUM(E8:E18)</f>
        <v>6181538</v>
      </c>
      <c r="F7" s="134">
        <f>SUM(F8:F18)</f>
        <v>910069</v>
      </c>
      <c r="G7" s="134">
        <v>0</v>
      </c>
      <c r="H7" s="134">
        <v>0</v>
      </c>
      <c r="I7" s="134">
        <f>I9+I10+I11+I12+I13+I14+I15+I17+I19</f>
        <v>5470000</v>
      </c>
      <c r="J7" s="134">
        <v>0</v>
      </c>
      <c r="K7" s="134">
        <v>0</v>
      </c>
      <c r="L7" s="134">
        <v>0</v>
      </c>
      <c r="M7" s="134">
        <f>M8+M15</f>
        <v>8280</v>
      </c>
      <c r="N7" s="134">
        <v>0</v>
      </c>
      <c r="O7" s="134">
        <v>0</v>
      </c>
      <c r="P7" s="134">
        <v>0</v>
      </c>
      <c r="Q7" s="113"/>
      <c r="R7" s="113"/>
    </row>
    <row r="8" customFormat="1" ht="23.25" customHeight="1" spans="1:16">
      <c r="A8" s="103">
        <v>2130301</v>
      </c>
      <c r="B8" s="135" t="s">
        <v>118</v>
      </c>
      <c r="C8" s="103" t="s">
        <v>370</v>
      </c>
      <c r="D8" s="136">
        <f>E8+F8+M8</f>
        <v>7099887</v>
      </c>
      <c r="E8" s="134">
        <v>6181538</v>
      </c>
      <c r="F8" s="134">
        <v>910069</v>
      </c>
      <c r="G8" s="134">
        <v>0</v>
      </c>
      <c r="H8" s="134">
        <v>0</v>
      </c>
      <c r="I8" s="134"/>
      <c r="J8" s="134">
        <v>0</v>
      </c>
      <c r="K8" s="134">
        <v>0</v>
      </c>
      <c r="L8" s="134">
        <v>0</v>
      </c>
      <c r="M8" s="134">
        <v>8280</v>
      </c>
      <c r="N8" s="134">
        <v>0</v>
      </c>
      <c r="O8" s="134">
        <v>0</v>
      </c>
      <c r="P8" s="134">
        <v>0</v>
      </c>
    </row>
    <row r="9" customFormat="1" ht="23.25" customHeight="1" spans="1:16">
      <c r="A9" s="103"/>
      <c r="B9" s="111" t="s">
        <v>342</v>
      </c>
      <c r="C9" s="112" t="s">
        <v>119</v>
      </c>
      <c r="D9" s="136">
        <v>5470000</v>
      </c>
      <c r="E9" s="134"/>
      <c r="F9" s="134"/>
      <c r="G9" s="134"/>
      <c r="H9" s="134"/>
      <c r="I9" s="134">
        <v>5470000</v>
      </c>
      <c r="J9" s="134"/>
      <c r="K9" s="134"/>
      <c r="L9" s="134"/>
      <c r="M9" s="134"/>
      <c r="N9" s="134"/>
      <c r="O9" s="134"/>
      <c r="P9" s="134"/>
    </row>
    <row r="10" ht="23.25" customHeight="1" spans="1:18">
      <c r="A10" s="103">
        <v>2130301</v>
      </c>
      <c r="B10" s="111"/>
      <c r="C10" s="103"/>
      <c r="D10" s="136"/>
      <c r="E10" s="134"/>
      <c r="F10" s="134"/>
      <c r="G10" s="134"/>
      <c r="H10" s="134"/>
      <c r="I10" s="134"/>
      <c r="J10" s="134"/>
      <c r="K10" s="134"/>
      <c r="L10" s="134"/>
      <c r="M10" s="134"/>
      <c r="N10" s="134">
        <v>0</v>
      </c>
      <c r="O10" s="134">
        <v>0</v>
      </c>
      <c r="P10" s="134">
        <v>0</v>
      </c>
      <c r="Q10" s="113"/>
      <c r="R10" s="113"/>
    </row>
    <row r="11" ht="23.25" customHeight="1" spans="1:18">
      <c r="A11" s="103">
        <v>2130306</v>
      </c>
      <c r="B11" s="111"/>
      <c r="C11" s="103"/>
      <c r="D11" s="136"/>
      <c r="E11" s="134"/>
      <c r="F11" s="134"/>
      <c r="G11" s="134"/>
      <c r="H11" s="134"/>
      <c r="I11" s="134"/>
      <c r="J11" s="134"/>
      <c r="K11" s="134"/>
      <c r="L11" s="134"/>
      <c r="M11" s="134"/>
      <c r="N11" s="134">
        <v>0</v>
      </c>
      <c r="O11" s="134">
        <v>0</v>
      </c>
      <c r="P11" s="134">
        <v>0</v>
      </c>
      <c r="Q11" s="113"/>
      <c r="R11" s="113"/>
    </row>
    <row r="12" ht="23.25" customHeight="1" spans="1:18">
      <c r="A12" s="103">
        <v>2130301</v>
      </c>
      <c r="B12" s="111"/>
      <c r="C12" s="103"/>
      <c r="D12" s="136"/>
      <c r="E12" s="134"/>
      <c r="F12" s="134"/>
      <c r="G12" s="134"/>
      <c r="H12" s="134"/>
      <c r="I12" s="134"/>
      <c r="J12" s="134"/>
      <c r="K12" s="134"/>
      <c r="L12" s="134"/>
      <c r="M12" s="134"/>
      <c r="N12" s="134">
        <v>0</v>
      </c>
      <c r="O12" s="134">
        <v>0</v>
      </c>
      <c r="P12" s="134">
        <v>0</v>
      </c>
      <c r="Q12" s="113"/>
      <c r="R12" s="113"/>
    </row>
    <row r="13" s="98" customFormat="1" ht="23.25" customHeight="1" spans="1:18">
      <c r="A13" s="103"/>
      <c r="B13" s="111"/>
      <c r="C13" s="112"/>
      <c r="D13" s="136"/>
      <c r="E13" s="134"/>
      <c r="F13" s="134"/>
      <c r="G13" s="134"/>
      <c r="H13" s="134"/>
      <c r="I13" s="134"/>
      <c r="J13" s="134"/>
      <c r="K13" s="134"/>
      <c r="L13" s="134"/>
      <c r="M13" s="134"/>
      <c r="N13" s="134"/>
      <c r="O13" s="134"/>
      <c r="P13" s="134"/>
      <c r="Q13" s="113"/>
      <c r="R13" s="113"/>
    </row>
    <row r="14" ht="23.25" customHeight="1" spans="1:18">
      <c r="A14" s="103">
        <v>2130301</v>
      </c>
      <c r="B14" s="111"/>
      <c r="C14" s="103"/>
      <c r="D14" s="136"/>
      <c r="E14" s="134"/>
      <c r="F14" s="134"/>
      <c r="G14" s="134"/>
      <c r="H14" s="134"/>
      <c r="I14" s="134"/>
      <c r="J14" s="134"/>
      <c r="K14" s="134"/>
      <c r="L14" s="134"/>
      <c r="M14" s="134"/>
      <c r="N14" s="134">
        <v>0</v>
      </c>
      <c r="O14" s="134">
        <v>0</v>
      </c>
      <c r="P14" s="134">
        <v>0</v>
      </c>
      <c r="Q14" s="113"/>
      <c r="R14" s="113"/>
    </row>
    <row r="15" ht="23.25" customHeight="1" spans="1:18">
      <c r="A15" s="103">
        <v>2130101</v>
      </c>
      <c r="B15" s="111"/>
      <c r="C15" s="103"/>
      <c r="D15" s="136"/>
      <c r="E15" s="134"/>
      <c r="F15" s="134"/>
      <c r="G15" s="134"/>
      <c r="H15" s="134"/>
      <c r="I15" s="134"/>
      <c r="J15" s="134"/>
      <c r="K15" s="134"/>
      <c r="L15" s="134"/>
      <c r="M15" s="134"/>
      <c r="N15" s="134">
        <v>0</v>
      </c>
      <c r="O15" s="134">
        <v>0</v>
      </c>
      <c r="P15" s="134">
        <v>0</v>
      </c>
      <c r="Q15" s="113"/>
      <c r="R15" s="113"/>
    </row>
    <row r="16" ht="23.25" customHeight="1" spans="1:18">
      <c r="A16" s="103">
        <v>2130301</v>
      </c>
      <c r="B16" s="111"/>
      <c r="C16" s="103"/>
      <c r="D16" s="136"/>
      <c r="E16" s="134"/>
      <c r="F16" s="134"/>
      <c r="G16" s="134"/>
      <c r="H16" s="134"/>
      <c r="I16" s="134"/>
      <c r="J16" s="134"/>
      <c r="K16" s="134"/>
      <c r="L16" s="134"/>
      <c r="M16" s="134"/>
      <c r="N16" s="134">
        <v>0</v>
      </c>
      <c r="O16" s="134">
        <v>0</v>
      </c>
      <c r="P16" s="134">
        <v>0</v>
      </c>
      <c r="Q16" s="113"/>
      <c r="R16" s="113"/>
    </row>
    <row r="17" s="98" customFormat="1" ht="23.25" customHeight="1" spans="1:18">
      <c r="A17" s="103"/>
      <c r="B17" s="111"/>
      <c r="C17" s="112"/>
      <c r="D17" s="136"/>
      <c r="E17" s="134"/>
      <c r="F17" s="134"/>
      <c r="G17" s="134"/>
      <c r="H17" s="134"/>
      <c r="I17" s="134"/>
      <c r="J17" s="134"/>
      <c r="K17" s="134"/>
      <c r="L17" s="134"/>
      <c r="M17" s="134"/>
      <c r="N17" s="134"/>
      <c r="O17" s="134"/>
      <c r="P17" s="134"/>
      <c r="Q17" s="113"/>
      <c r="R17" s="113"/>
    </row>
    <row r="18" ht="23.25" customHeight="1" spans="1:18">
      <c r="A18" s="137">
        <v>2130334</v>
      </c>
      <c r="B18" s="138"/>
      <c r="C18" s="103"/>
      <c r="D18" s="139"/>
      <c r="E18" s="139"/>
      <c r="F18" s="139"/>
      <c r="G18" s="139"/>
      <c r="H18" s="139"/>
      <c r="I18" s="139"/>
      <c r="J18" s="139"/>
      <c r="K18" s="139"/>
      <c r="L18" s="139"/>
      <c r="M18" s="139"/>
      <c r="N18" s="139">
        <v>0</v>
      </c>
      <c r="O18" s="139">
        <v>0</v>
      </c>
      <c r="P18" s="139">
        <v>0</v>
      </c>
      <c r="Q18" s="113"/>
      <c r="R18" s="113"/>
    </row>
    <row r="19" ht="23.25" customHeight="1" spans="1:18">
      <c r="A19" s="113"/>
      <c r="B19" s="138"/>
      <c r="C19" s="103"/>
      <c r="D19" s="139"/>
      <c r="E19" s="140"/>
      <c r="F19" s="140"/>
      <c r="G19" s="140"/>
      <c r="H19" s="140"/>
      <c r="I19" s="139"/>
      <c r="J19" s="140"/>
      <c r="K19" s="140"/>
      <c r="L19" s="140"/>
      <c r="M19" s="140"/>
      <c r="N19" s="140"/>
      <c r="O19" s="140"/>
      <c r="P19" s="140"/>
      <c r="Q19" s="113"/>
      <c r="R19" s="113"/>
    </row>
    <row r="20" ht="23.25" customHeight="1" spans="1:18">
      <c r="A20" s="113"/>
      <c r="B20" s="113"/>
      <c r="C20" s="113"/>
      <c r="D20" s="141"/>
      <c r="E20" s="113"/>
      <c r="F20" s="113"/>
      <c r="G20" s="113"/>
      <c r="H20" s="113"/>
      <c r="I20" s="141"/>
      <c r="J20" s="113"/>
      <c r="K20" s="113"/>
      <c r="L20" s="113"/>
      <c r="M20" s="113"/>
      <c r="N20" s="113"/>
      <c r="O20" s="113"/>
      <c r="P20" s="113"/>
      <c r="Q20" s="113"/>
      <c r="R20" s="113"/>
    </row>
    <row r="21" ht="23.25" customHeight="1" spans="1:18">
      <c r="A21" s="113"/>
      <c r="B21" s="113"/>
      <c r="C21" s="113"/>
      <c r="D21" s="141"/>
      <c r="E21" s="113"/>
      <c r="F21" s="113"/>
      <c r="G21" s="113"/>
      <c r="H21" s="113"/>
      <c r="I21" s="113"/>
      <c r="J21" s="113"/>
      <c r="K21" s="113"/>
      <c r="L21" s="113"/>
      <c r="M21" s="113"/>
      <c r="N21" s="113"/>
      <c r="O21" s="113"/>
      <c r="P21" s="113"/>
      <c r="Q21" s="113"/>
      <c r="R21" s="113"/>
    </row>
    <row r="22" ht="23.25" customHeight="1" spans="1:18">
      <c r="A22" s="113"/>
      <c r="B22" s="113"/>
      <c r="C22" s="113"/>
      <c r="D22" s="113"/>
      <c r="E22" s="113"/>
      <c r="F22" s="113"/>
      <c r="G22" s="113"/>
      <c r="H22" s="113"/>
      <c r="I22" s="113"/>
      <c r="J22" s="113"/>
      <c r="K22" s="113"/>
      <c r="L22" s="113"/>
      <c r="M22" s="113"/>
      <c r="N22" s="113"/>
      <c r="O22" s="113"/>
      <c r="P22" s="113"/>
      <c r="Q22" s="113"/>
      <c r="R22" s="113"/>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5" orientation="landscape" verticalDpi="3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8"/>
  <sheetViews>
    <sheetView showGridLines="0" topLeftCell="D1" workbookViewId="0">
      <selection activeCell="W3" sqref="W3"/>
    </sheetView>
  </sheetViews>
  <sheetFormatPr defaultColWidth="9" defaultRowHeight="10.8" outlineLevelRow="7"/>
  <cols>
    <col min="4" max="4" width="16.625" customWidth="1"/>
    <col min="5" max="5" width="11.375" customWidth="1"/>
    <col min="6" max="6" width="14.875" customWidth="1"/>
    <col min="7" max="7" width="12.875" customWidth="1"/>
    <col min="8" max="8" width="11" customWidth="1"/>
    <col min="9" max="9" width="10.625" customWidth="1"/>
    <col min="10" max="10" width="16" customWidth="1"/>
    <col min="11" max="11" width="13.125" customWidth="1"/>
    <col min="12" max="12" width="11.625" customWidth="1"/>
  </cols>
  <sheetData>
    <row r="1" ht="11.25" customHeight="1"/>
    <row r="2" ht="32.25" customHeight="1" spans="1:23">
      <c r="A2" s="117" t="s">
        <v>374</v>
      </c>
      <c r="B2" s="117"/>
      <c r="C2" s="117"/>
      <c r="D2" s="117"/>
      <c r="E2" s="117"/>
      <c r="F2" s="117"/>
      <c r="G2" s="117"/>
      <c r="H2" s="117"/>
      <c r="I2" s="117"/>
      <c r="J2" s="117"/>
      <c r="K2" s="117"/>
      <c r="L2" s="117"/>
      <c r="M2" s="117"/>
      <c r="N2" s="117"/>
      <c r="O2" s="117"/>
      <c r="P2" s="117"/>
      <c r="Q2" s="117"/>
      <c r="R2" s="117"/>
      <c r="S2" s="117"/>
      <c r="T2" s="117"/>
      <c r="U2" s="117"/>
      <c r="V2" s="117"/>
      <c r="W2" s="117"/>
    </row>
    <row r="3" ht="12" customHeight="1" spans="23:23">
      <c r="W3" s="114" t="s">
        <v>375</v>
      </c>
    </row>
    <row r="4" ht="11.25" customHeight="1"/>
    <row r="5" ht="29.25" customHeight="1" spans="1:23">
      <c r="A5" s="118" t="s">
        <v>112</v>
      </c>
      <c r="B5" s="119"/>
      <c r="C5" s="119"/>
      <c r="D5" s="120"/>
      <c r="E5" s="121" t="s">
        <v>364</v>
      </c>
      <c r="F5" s="118" t="s">
        <v>145</v>
      </c>
      <c r="G5" s="119"/>
      <c r="H5" s="119"/>
      <c r="I5" s="120"/>
      <c r="J5" s="127" t="s">
        <v>146</v>
      </c>
      <c r="K5" s="128"/>
      <c r="L5" s="128"/>
      <c r="M5" s="128"/>
      <c r="N5" s="128"/>
      <c r="O5" s="128"/>
      <c r="P5" s="128"/>
      <c r="Q5" s="128"/>
      <c r="R5" s="128"/>
      <c r="S5" s="130"/>
      <c r="T5" s="131" t="s">
        <v>147</v>
      </c>
      <c r="U5" s="131" t="s">
        <v>148</v>
      </c>
      <c r="V5" s="131" t="s">
        <v>149</v>
      </c>
      <c r="W5" s="121" t="s">
        <v>150</v>
      </c>
    </row>
    <row r="6" ht="54.75" customHeight="1" spans="1:23">
      <c r="A6" s="122" t="s">
        <v>365</v>
      </c>
      <c r="B6" s="122" t="s">
        <v>366</v>
      </c>
      <c r="C6" s="122" t="s">
        <v>367</v>
      </c>
      <c r="D6" s="122" t="s">
        <v>368</v>
      </c>
      <c r="E6" s="123"/>
      <c r="F6" s="122" t="s">
        <v>107</v>
      </c>
      <c r="G6" s="124" t="s">
        <v>151</v>
      </c>
      <c r="H6" s="124" t="s">
        <v>152</v>
      </c>
      <c r="I6" s="124" t="s">
        <v>153</v>
      </c>
      <c r="J6" s="122" t="s">
        <v>107</v>
      </c>
      <c r="K6" s="129" t="s">
        <v>352</v>
      </c>
      <c r="L6" s="129" t="s">
        <v>153</v>
      </c>
      <c r="M6" s="129" t="s">
        <v>156</v>
      </c>
      <c r="N6" s="129" t="s">
        <v>157</v>
      </c>
      <c r="O6" s="129" t="s">
        <v>158</v>
      </c>
      <c r="P6" s="129" t="s">
        <v>159</v>
      </c>
      <c r="Q6" s="129" t="s">
        <v>160</v>
      </c>
      <c r="R6" s="129" t="s">
        <v>161</v>
      </c>
      <c r="S6" s="132" t="s">
        <v>162</v>
      </c>
      <c r="T6" s="133"/>
      <c r="U6" s="133"/>
      <c r="V6" s="133"/>
      <c r="W6" s="123"/>
    </row>
    <row r="7" ht="16.5" customHeight="1" spans="1:23">
      <c r="A7" s="122" t="s">
        <v>369</v>
      </c>
      <c r="B7" s="122" t="s">
        <v>369</v>
      </c>
      <c r="C7" s="122" t="s">
        <v>369</v>
      </c>
      <c r="D7" s="122" t="s">
        <v>369</v>
      </c>
      <c r="E7" s="122" t="s">
        <v>369</v>
      </c>
      <c r="F7" s="122">
        <v>1</v>
      </c>
      <c r="G7" s="122">
        <v>2</v>
      </c>
      <c r="H7" s="122">
        <v>3</v>
      </c>
      <c r="I7" s="122">
        <v>4</v>
      </c>
      <c r="J7" s="122">
        <v>5</v>
      </c>
      <c r="K7" s="122">
        <v>6</v>
      </c>
      <c r="L7" s="122">
        <v>7</v>
      </c>
      <c r="M7" s="122">
        <v>8</v>
      </c>
      <c r="N7" s="122">
        <v>9</v>
      </c>
      <c r="O7" s="122">
        <v>10</v>
      </c>
      <c r="P7" s="122">
        <v>11</v>
      </c>
      <c r="Q7" s="122">
        <v>12</v>
      </c>
      <c r="R7" s="122">
        <v>13</v>
      </c>
      <c r="S7" s="122">
        <v>14</v>
      </c>
      <c r="T7" s="122">
        <v>15</v>
      </c>
      <c r="U7" s="122">
        <v>16</v>
      </c>
      <c r="V7" s="122">
        <v>17</v>
      </c>
      <c r="W7" s="122">
        <v>18</v>
      </c>
    </row>
    <row r="8" s="98" customFormat="1" ht="18.75" customHeight="1" spans="1:23">
      <c r="A8" s="125"/>
      <c r="B8" s="125"/>
      <c r="C8" s="125"/>
      <c r="D8" s="125"/>
      <c r="E8" s="125"/>
      <c r="F8" s="126" t="s">
        <v>239</v>
      </c>
      <c r="G8" s="126" t="s">
        <v>239</v>
      </c>
      <c r="H8" s="126" t="s">
        <v>239</v>
      </c>
      <c r="I8" s="126" t="s">
        <v>239</v>
      </c>
      <c r="J8" s="126" t="s">
        <v>239</v>
      </c>
      <c r="K8" s="126" t="s">
        <v>239</v>
      </c>
      <c r="L8" s="126" t="s">
        <v>239</v>
      </c>
      <c r="M8" s="126" t="s">
        <v>239</v>
      </c>
      <c r="N8" s="126" t="s">
        <v>239</v>
      </c>
      <c r="O8" s="126" t="s">
        <v>239</v>
      </c>
      <c r="P8" s="126" t="s">
        <v>239</v>
      </c>
      <c r="Q8" s="126" t="s">
        <v>239</v>
      </c>
      <c r="R8" s="126" t="s">
        <v>239</v>
      </c>
      <c r="S8" s="126" t="s">
        <v>239</v>
      </c>
      <c r="T8" s="126" t="s">
        <v>239</v>
      </c>
      <c r="U8" s="126" t="s">
        <v>239</v>
      </c>
      <c r="V8" s="126" t="s">
        <v>239</v>
      </c>
      <c r="W8" s="126" t="s">
        <v>239</v>
      </c>
    </row>
  </sheetData>
  <sheetProtection formatCells="0" formatColumns="0" formatRows="0"/>
  <mergeCells count="9">
    <mergeCell ref="A2:W2"/>
    <mergeCell ref="A5:D5"/>
    <mergeCell ref="F5:I5"/>
    <mergeCell ref="J5:S5"/>
    <mergeCell ref="E5:E6"/>
    <mergeCell ref="T5:T6"/>
    <mergeCell ref="U5:U6"/>
    <mergeCell ref="V5:V6"/>
    <mergeCell ref="W5:W6"/>
  </mergeCells>
  <pageMargins left="0.7" right="0.7" top="0.75" bottom="0.75" header="0.3" footer="0.3"/>
  <pageSetup paperSize="9" orientation="portrait"/>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workbookViewId="0">
      <selection activeCell="P1" sqref="P1"/>
    </sheetView>
  </sheetViews>
  <sheetFormatPr defaultColWidth="9.125" defaultRowHeight="12.75" customHeight="1"/>
  <cols>
    <col min="1" max="2" width="16.375" style="98" customWidth="1"/>
    <col min="3" max="3" width="35.5" style="98" customWidth="1"/>
    <col min="4" max="4" width="16.5" style="98" customWidth="1"/>
    <col min="5" max="16" width="12.375" style="98" customWidth="1"/>
    <col min="17" max="16384" width="9.125" style="98"/>
  </cols>
  <sheetData>
    <row r="1" ht="23.25" customHeight="1" spans="1:18">
      <c r="A1" s="99"/>
      <c r="B1" s="99"/>
      <c r="C1" s="99"/>
      <c r="D1" s="99"/>
      <c r="E1" s="99"/>
      <c r="F1" s="99"/>
      <c r="G1" s="99"/>
      <c r="H1" s="99"/>
      <c r="I1" s="99"/>
      <c r="J1" s="99"/>
      <c r="K1" s="99"/>
      <c r="L1" s="99"/>
      <c r="M1" s="99"/>
      <c r="N1" s="99"/>
      <c r="O1"/>
      <c r="P1" s="114" t="s">
        <v>376</v>
      </c>
      <c r="Q1" s="113"/>
      <c r="R1" s="113"/>
    </row>
    <row r="2" ht="23.25" customHeight="1" spans="1:18">
      <c r="A2" s="100" t="s">
        <v>374</v>
      </c>
      <c r="B2" s="100"/>
      <c r="C2" s="100"/>
      <c r="D2" s="100"/>
      <c r="E2" s="100"/>
      <c r="F2" s="100"/>
      <c r="G2" s="100"/>
      <c r="H2" s="100"/>
      <c r="I2" s="100"/>
      <c r="J2" s="100"/>
      <c r="K2" s="100"/>
      <c r="L2" s="100"/>
      <c r="M2" s="100"/>
      <c r="N2" s="100"/>
      <c r="O2" s="100"/>
      <c r="P2" s="100"/>
      <c r="Q2" s="113"/>
      <c r="R2" s="113"/>
    </row>
    <row r="3" ht="23.25" customHeight="1" spans="1:18">
      <c r="A3" s="101"/>
      <c r="B3" s="102"/>
      <c r="C3" s="102"/>
      <c r="D3" s="102"/>
      <c r="E3" s="102"/>
      <c r="F3" s="102"/>
      <c r="G3" s="102"/>
      <c r="H3" s="102"/>
      <c r="I3" s="99"/>
      <c r="J3" s="99"/>
      <c r="K3" s="99"/>
      <c r="L3" s="99"/>
      <c r="M3" s="99"/>
      <c r="N3" s="99"/>
      <c r="O3"/>
      <c r="P3" s="115" t="s">
        <v>90</v>
      </c>
      <c r="Q3" s="113"/>
      <c r="R3" s="113"/>
    </row>
    <row r="4" ht="25.5" customHeight="1" spans="1:18">
      <c r="A4" s="103" t="s">
        <v>112</v>
      </c>
      <c r="B4" s="103" t="s">
        <v>91</v>
      </c>
      <c r="C4" s="104" t="s">
        <v>113</v>
      </c>
      <c r="D4" s="105" t="s">
        <v>114</v>
      </c>
      <c r="E4" s="106" t="s">
        <v>332</v>
      </c>
      <c r="F4" s="107" t="s">
        <v>333</v>
      </c>
      <c r="G4" s="106" t="s">
        <v>334</v>
      </c>
      <c r="H4" s="106" t="s">
        <v>335</v>
      </c>
      <c r="I4" s="109" t="s">
        <v>336</v>
      </c>
      <c r="J4" s="109" t="s">
        <v>337</v>
      </c>
      <c r="K4" s="109" t="s">
        <v>160</v>
      </c>
      <c r="L4" s="109" t="s">
        <v>338</v>
      </c>
      <c r="M4" s="109" t="s">
        <v>153</v>
      </c>
      <c r="N4" s="109" t="s">
        <v>161</v>
      </c>
      <c r="O4" s="109" t="s">
        <v>156</v>
      </c>
      <c r="P4" s="103" t="s">
        <v>162</v>
      </c>
      <c r="Q4" s="116"/>
      <c r="R4" s="116"/>
    </row>
    <row r="5" ht="14.25" customHeight="1" spans="1:18">
      <c r="A5" s="103"/>
      <c r="B5" s="103"/>
      <c r="C5" s="108"/>
      <c r="D5" s="103"/>
      <c r="E5" s="109"/>
      <c r="F5" s="110"/>
      <c r="G5" s="109"/>
      <c r="H5" s="109"/>
      <c r="I5" s="109"/>
      <c r="J5" s="109"/>
      <c r="K5" s="109"/>
      <c r="L5" s="109"/>
      <c r="M5" s="109"/>
      <c r="N5" s="109"/>
      <c r="O5" s="109"/>
      <c r="P5" s="103"/>
      <c r="Q5" s="116"/>
      <c r="R5" s="116"/>
    </row>
    <row r="6" ht="14.25" customHeight="1" spans="1:18">
      <c r="A6" s="103"/>
      <c r="B6" s="103"/>
      <c r="C6" s="108"/>
      <c r="D6" s="103"/>
      <c r="E6" s="109"/>
      <c r="F6" s="110"/>
      <c r="G6" s="109"/>
      <c r="H6" s="109"/>
      <c r="I6" s="109"/>
      <c r="J6" s="109"/>
      <c r="K6" s="109"/>
      <c r="L6" s="109"/>
      <c r="M6" s="109"/>
      <c r="N6" s="109"/>
      <c r="O6" s="109"/>
      <c r="P6" s="103"/>
      <c r="Q6" s="116"/>
      <c r="R6" s="116"/>
    </row>
    <row r="7" s="98" customFormat="1" ht="23.25" customHeight="1" spans="1:18">
      <c r="A7" s="103"/>
      <c r="B7" s="111" t="s">
        <v>342</v>
      </c>
      <c r="C7" s="112" t="s">
        <v>226</v>
      </c>
      <c r="D7" s="111" t="s">
        <v>239</v>
      </c>
      <c r="E7" s="111" t="s">
        <v>239</v>
      </c>
      <c r="F7" s="111" t="s">
        <v>239</v>
      </c>
      <c r="G7" s="111" t="s">
        <v>239</v>
      </c>
      <c r="H7" s="111" t="s">
        <v>239</v>
      </c>
      <c r="I7" s="111" t="s">
        <v>239</v>
      </c>
      <c r="J7" s="111" t="s">
        <v>239</v>
      </c>
      <c r="K7" s="111" t="s">
        <v>239</v>
      </c>
      <c r="L7" s="111" t="s">
        <v>239</v>
      </c>
      <c r="M7" s="111" t="s">
        <v>239</v>
      </c>
      <c r="N7" s="111" t="s">
        <v>239</v>
      </c>
      <c r="O7" s="111" t="s">
        <v>239</v>
      </c>
      <c r="P7" s="111" t="s">
        <v>239</v>
      </c>
      <c r="Q7" s="113"/>
      <c r="R7" s="113"/>
    </row>
    <row r="8" customFormat="1" ht="27.75" customHeight="1"/>
    <row r="9" ht="23.25" customHeight="1" spans="1:18">
      <c r="A9" s="113"/>
      <c r="B9" s="113"/>
      <c r="C9" s="113"/>
      <c r="D9" s="113"/>
      <c r="E9" s="113"/>
      <c r="F9" s="113"/>
      <c r="G9" s="113"/>
      <c r="H9" s="113"/>
      <c r="I9" s="113"/>
      <c r="J9" s="113"/>
      <c r="K9" s="113"/>
      <c r="L9" s="113"/>
      <c r="M9" s="113"/>
      <c r="N9" s="113"/>
      <c r="O9" s="113"/>
      <c r="P9" s="113"/>
      <c r="Q9" s="113"/>
      <c r="R9" s="113"/>
    </row>
    <row r="10" ht="23.25" customHeight="1" spans="1:18">
      <c r="A10" s="113"/>
      <c r="B10" s="113"/>
      <c r="C10" s="113"/>
      <c r="D10" s="113"/>
      <c r="E10" s="113"/>
      <c r="F10" s="113"/>
      <c r="G10" s="113"/>
      <c r="H10" s="113"/>
      <c r="I10" s="113"/>
      <c r="J10" s="113"/>
      <c r="K10" s="113"/>
      <c r="L10" s="113"/>
      <c r="M10" s="113"/>
      <c r="N10" s="113"/>
      <c r="O10" s="113"/>
      <c r="P10" s="113"/>
      <c r="Q10" s="113"/>
      <c r="R10" s="113"/>
    </row>
    <row r="11" ht="23.25" customHeight="1" spans="1:18">
      <c r="A11" s="113"/>
      <c r="B11" s="113"/>
      <c r="C11" s="113"/>
      <c r="D11" s="113"/>
      <c r="E11" s="113"/>
      <c r="F11" s="113"/>
      <c r="G11" s="113"/>
      <c r="H11" s="113"/>
      <c r="I11" s="113"/>
      <c r="J11" s="113"/>
      <c r="K11" s="113"/>
      <c r="L11" s="113"/>
      <c r="M11" s="113"/>
      <c r="N11" s="113"/>
      <c r="O11" s="113"/>
      <c r="P11" s="113"/>
      <c r="Q11" s="113"/>
      <c r="R11" s="113"/>
    </row>
    <row r="12" ht="23.25" customHeight="1" spans="1:18">
      <c r="A12" s="113"/>
      <c r="B12" s="113"/>
      <c r="C12" s="113"/>
      <c r="D12" s="113"/>
      <c r="E12" s="113"/>
      <c r="F12" s="113"/>
      <c r="G12" s="113"/>
      <c r="H12" s="113"/>
      <c r="I12" s="113"/>
      <c r="J12" s="113"/>
      <c r="K12" s="113"/>
      <c r="L12" s="113"/>
      <c r="M12" s="113"/>
      <c r="N12" s="113"/>
      <c r="O12" s="113"/>
      <c r="P12" s="113"/>
      <c r="Q12" s="113"/>
      <c r="R12" s="113"/>
    </row>
    <row r="13" ht="23.25" customHeight="1" spans="1:18">
      <c r="A13" s="113"/>
      <c r="B13" s="113"/>
      <c r="C13" s="113"/>
      <c r="D13" s="113"/>
      <c r="E13" s="113"/>
      <c r="F13" s="113"/>
      <c r="G13" s="113"/>
      <c r="H13" s="113"/>
      <c r="I13" s="113"/>
      <c r="J13" s="113"/>
      <c r="K13" s="113"/>
      <c r="L13" s="113"/>
      <c r="M13" s="113"/>
      <c r="N13" s="113"/>
      <c r="O13" s="113"/>
      <c r="P13" s="113"/>
      <c r="Q13" s="113"/>
      <c r="R13" s="113"/>
    </row>
    <row r="14" ht="23.25" customHeight="1" spans="1:18">
      <c r="A14" s="113"/>
      <c r="B14" s="113"/>
      <c r="C14" s="113"/>
      <c r="D14" s="113"/>
      <c r="E14" s="113"/>
      <c r="F14" s="113"/>
      <c r="G14" s="113"/>
      <c r="H14" s="113"/>
      <c r="I14" s="113"/>
      <c r="J14" s="113"/>
      <c r="K14" s="113"/>
      <c r="L14" s="113"/>
      <c r="M14" s="113"/>
      <c r="N14" s="113"/>
      <c r="O14" s="113"/>
      <c r="P14" s="113"/>
      <c r="Q14" s="113"/>
      <c r="R14" s="113"/>
    </row>
    <row r="15" ht="23.25" customHeight="1" spans="1:18">
      <c r="A15" s="113"/>
      <c r="B15" s="113"/>
      <c r="C15" s="113"/>
      <c r="D15" s="113"/>
      <c r="E15" s="113"/>
      <c r="F15" s="113"/>
      <c r="G15" s="113"/>
      <c r="H15" s="113"/>
      <c r="I15" s="113"/>
      <c r="J15" s="113"/>
      <c r="K15" s="113"/>
      <c r="L15" s="113"/>
      <c r="M15" s="113"/>
      <c r="N15" s="113"/>
      <c r="O15" s="113"/>
      <c r="P15" s="113"/>
      <c r="Q15" s="113"/>
      <c r="R15" s="113"/>
    </row>
    <row r="16" ht="23.25" customHeight="1" spans="1:18">
      <c r="A16" s="113"/>
      <c r="B16" s="113"/>
      <c r="C16" s="113"/>
      <c r="D16" s="113"/>
      <c r="E16" s="113"/>
      <c r="F16" s="113"/>
      <c r="G16" s="113"/>
      <c r="H16" s="113"/>
      <c r="I16" s="113"/>
      <c r="J16" s="113"/>
      <c r="K16" s="113"/>
      <c r="L16" s="113"/>
      <c r="M16" s="113"/>
      <c r="N16" s="113"/>
      <c r="O16" s="113"/>
      <c r="P16" s="113"/>
      <c r="Q16" s="113"/>
      <c r="R16" s="113"/>
    </row>
    <row r="17" ht="23.25" customHeight="1" spans="1:18">
      <c r="A17" s="113"/>
      <c r="B17" s="113"/>
      <c r="C17" s="113"/>
      <c r="D17" s="113"/>
      <c r="E17" s="113"/>
      <c r="F17" s="113"/>
      <c r="G17" s="113"/>
      <c r="H17" s="113"/>
      <c r="I17" s="113"/>
      <c r="J17" s="113"/>
      <c r="K17" s="113"/>
      <c r="L17" s="113"/>
      <c r="M17" s="113"/>
      <c r="N17" s="113"/>
      <c r="O17" s="113"/>
      <c r="P17" s="113"/>
      <c r="Q17" s="113"/>
      <c r="R17" s="113"/>
    </row>
    <row r="18" ht="23.25" customHeight="1" spans="1:18">
      <c r="A18" s="113"/>
      <c r="B18" s="113"/>
      <c r="C18" s="113"/>
      <c r="D18" s="113"/>
      <c r="E18" s="113"/>
      <c r="F18" s="113"/>
      <c r="G18" s="113"/>
      <c r="H18" s="113"/>
      <c r="I18" s="113"/>
      <c r="J18" s="113"/>
      <c r="K18" s="113"/>
      <c r="L18" s="113"/>
      <c r="M18" s="113"/>
      <c r="N18" s="113"/>
      <c r="O18" s="113"/>
      <c r="P18" s="113"/>
      <c r="Q18" s="113"/>
      <c r="R18" s="113"/>
    </row>
    <row r="19" ht="23.25" customHeight="1" spans="1:18">
      <c r="A19" s="113"/>
      <c r="B19" s="113"/>
      <c r="C19" s="113"/>
      <c r="D19" s="113"/>
      <c r="E19" s="113"/>
      <c r="F19" s="113"/>
      <c r="G19" s="113"/>
      <c r="H19" s="113"/>
      <c r="I19" s="113"/>
      <c r="J19" s="113"/>
      <c r="K19" s="113"/>
      <c r="L19" s="113"/>
      <c r="M19" s="113"/>
      <c r="N19" s="113"/>
      <c r="O19" s="113"/>
      <c r="P19" s="113"/>
      <c r="Q19" s="113"/>
      <c r="R19" s="113"/>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5" orientation="landscape" verticalDpi="300"/>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6"/>
  <sheetViews>
    <sheetView topLeftCell="A21" workbookViewId="0">
      <selection activeCell="D51" sqref="$A51:$XFD51"/>
    </sheetView>
  </sheetViews>
  <sheetFormatPr defaultColWidth="9" defaultRowHeight="10.8" outlineLevelCol="7"/>
  <cols>
    <col min="3" max="3" width="12.625" customWidth="1"/>
    <col min="4" max="4" width="18.75" customWidth="1"/>
    <col min="5" max="5" width="20.875" customWidth="1"/>
    <col min="6" max="6" width="25.375" customWidth="1"/>
    <col min="8" max="8" width="15.625" customWidth="1"/>
  </cols>
  <sheetData>
    <row r="1" ht="17.4" spans="1:8">
      <c r="A1" s="51" t="s">
        <v>377</v>
      </c>
      <c r="B1" s="52"/>
      <c r="C1" s="52"/>
      <c r="D1" s="52"/>
      <c r="E1" s="52"/>
      <c r="F1" s="52"/>
      <c r="G1" s="52"/>
      <c r="H1" s="52"/>
    </row>
    <row r="2" ht="28.2" spans="1:8">
      <c r="A2" s="53" t="s">
        <v>378</v>
      </c>
      <c r="B2" s="54"/>
      <c r="C2" s="54"/>
      <c r="D2" s="54"/>
      <c r="E2" s="54"/>
      <c r="F2" s="54"/>
      <c r="G2" s="54"/>
      <c r="H2" s="54"/>
    </row>
    <row r="3" ht="20.4" spans="1:8">
      <c r="A3" s="55" t="s">
        <v>379</v>
      </c>
      <c r="B3" s="55"/>
      <c r="C3" s="55"/>
      <c r="D3" s="55"/>
      <c r="E3" s="55"/>
      <c r="F3" s="55"/>
      <c r="G3" s="55"/>
      <c r="H3" s="55"/>
    </row>
    <row r="4" ht="15.6" spans="1:8">
      <c r="A4" s="56" t="s">
        <v>380</v>
      </c>
      <c r="B4" s="56"/>
      <c r="C4" s="56"/>
      <c r="D4" s="56"/>
      <c r="E4" s="56"/>
      <c r="F4" s="57" t="s">
        <v>381</v>
      </c>
      <c r="G4" s="58" t="s">
        <v>382</v>
      </c>
      <c r="H4" s="58"/>
    </row>
    <row r="5" ht="15.6" spans="1:8">
      <c r="A5" s="59" t="s">
        <v>383</v>
      </c>
      <c r="B5" s="25" t="s">
        <v>384</v>
      </c>
      <c r="C5" s="25"/>
      <c r="D5" s="25" t="s">
        <v>226</v>
      </c>
      <c r="E5" s="25"/>
      <c r="F5" s="25"/>
      <c r="G5" s="25"/>
      <c r="H5" s="25"/>
    </row>
    <row r="6" ht="15.6" spans="1:8">
      <c r="A6" s="59"/>
      <c r="B6" s="25" t="s">
        <v>385</v>
      </c>
      <c r="C6" s="25"/>
      <c r="D6" s="25" t="s">
        <v>386</v>
      </c>
      <c r="E6" s="25"/>
      <c r="F6" s="25" t="s">
        <v>387</v>
      </c>
      <c r="G6" s="25">
        <v>13973046556</v>
      </c>
      <c r="H6" s="25"/>
    </row>
    <row r="7" ht="25.2" customHeight="1" spans="1:8">
      <c r="A7" s="59"/>
      <c r="B7" s="25" t="s">
        <v>388</v>
      </c>
      <c r="C7" s="25"/>
      <c r="D7" s="25">
        <v>65</v>
      </c>
      <c r="E7" s="25"/>
      <c r="F7" s="25" t="s">
        <v>389</v>
      </c>
      <c r="G7" s="25">
        <v>65</v>
      </c>
      <c r="H7" s="25"/>
    </row>
    <row r="8" ht="29.4" customHeight="1" spans="1:8">
      <c r="A8" s="59"/>
      <c r="B8" s="60" t="s">
        <v>390</v>
      </c>
      <c r="C8" s="61"/>
      <c r="D8" s="62" t="s">
        <v>391</v>
      </c>
      <c r="E8" s="63"/>
      <c r="F8" s="63"/>
      <c r="G8" s="63"/>
      <c r="H8" s="64"/>
    </row>
    <row r="9" ht="29.4" customHeight="1" spans="1:8">
      <c r="A9" s="59"/>
      <c r="B9" s="65"/>
      <c r="C9" s="66"/>
      <c r="D9" s="67"/>
      <c r="E9" s="68"/>
      <c r="F9" s="68"/>
      <c r="G9" s="68"/>
      <c r="H9" s="69"/>
    </row>
    <row r="10" ht="29.4" customHeight="1" spans="1:8">
      <c r="A10" s="59"/>
      <c r="B10" s="65"/>
      <c r="C10" s="66"/>
      <c r="D10" s="67"/>
      <c r="E10" s="68"/>
      <c r="F10" s="68"/>
      <c r="G10" s="68"/>
      <c r="H10" s="69"/>
    </row>
    <row r="11" ht="29.4" customHeight="1" spans="1:8">
      <c r="A11" s="59"/>
      <c r="B11" s="65"/>
      <c r="C11" s="66"/>
      <c r="D11" s="67"/>
      <c r="E11" s="68"/>
      <c r="F11" s="68"/>
      <c r="G11" s="68"/>
      <c r="H11" s="69"/>
    </row>
    <row r="12" ht="29.4" customHeight="1" spans="1:8">
      <c r="A12" s="59"/>
      <c r="B12" s="65"/>
      <c r="C12" s="66"/>
      <c r="D12" s="67"/>
      <c r="E12" s="68"/>
      <c r="F12" s="68"/>
      <c r="G12" s="68"/>
      <c r="H12" s="69"/>
    </row>
    <row r="13" ht="29.4" customHeight="1" spans="1:8">
      <c r="A13" s="59"/>
      <c r="B13" s="65"/>
      <c r="C13" s="66"/>
      <c r="D13" s="67"/>
      <c r="E13" s="68"/>
      <c r="F13" s="68"/>
      <c r="G13" s="68"/>
      <c r="H13" s="69"/>
    </row>
    <row r="14" ht="29.4" customHeight="1" spans="1:8">
      <c r="A14" s="59"/>
      <c r="B14" s="65"/>
      <c r="C14" s="66"/>
      <c r="D14" s="67"/>
      <c r="E14" s="68"/>
      <c r="F14" s="68"/>
      <c r="G14" s="68"/>
      <c r="H14" s="69"/>
    </row>
    <row r="15" ht="29.4" customHeight="1" spans="1:8">
      <c r="A15" s="59"/>
      <c r="B15" s="65"/>
      <c r="C15" s="66"/>
      <c r="D15" s="67"/>
      <c r="E15" s="68"/>
      <c r="F15" s="68"/>
      <c r="G15" s="68"/>
      <c r="H15" s="69"/>
    </row>
    <row r="16" ht="29.4" customHeight="1" spans="1:8">
      <c r="A16" s="59"/>
      <c r="B16" s="65"/>
      <c r="C16" s="66"/>
      <c r="D16" s="67"/>
      <c r="E16" s="68"/>
      <c r="F16" s="68"/>
      <c r="G16" s="68"/>
      <c r="H16" s="69"/>
    </row>
    <row r="17" ht="29.4" customHeight="1" spans="1:8">
      <c r="A17" s="59"/>
      <c r="B17" s="65"/>
      <c r="C17" s="66"/>
      <c r="D17" s="67"/>
      <c r="E17" s="68"/>
      <c r="F17" s="68"/>
      <c r="G17" s="68"/>
      <c r="H17" s="69"/>
    </row>
    <row r="18" ht="29.4" customHeight="1" spans="1:8">
      <c r="A18" s="59"/>
      <c r="B18" s="65"/>
      <c r="C18" s="66"/>
      <c r="D18" s="67"/>
      <c r="E18" s="68"/>
      <c r="F18" s="68"/>
      <c r="G18" s="68"/>
      <c r="H18" s="69"/>
    </row>
    <row r="19" ht="29.4" customHeight="1" spans="1:8">
      <c r="A19" s="59"/>
      <c r="B19" s="65"/>
      <c r="C19" s="66"/>
      <c r="D19" s="67"/>
      <c r="E19" s="68"/>
      <c r="F19" s="68"/>
      <c r="G19" s="68"/>
      <c r="H19" s="69"/>
    </row>
    <row r="20" ht="29.4" customHeight="1" spans="1:8">
      <c r="A20" s="59"/>
      <c r="B20" s="65"/>
      <c r="C20" s="66"/>
      <c r="D20" s="67"/>
      <c r="E20" s="68"/>
      <c r="F20" s="68"/>
      <c r="G20" s="68"/>
      <c r="H20" s="69"/>
    </row>
    <row r="21" ht="29.4" customHeight="1" spans="1:8">
      <c r="A21" s="59"/>
      <c r="B21" s="65"/>
      <c r="C21" s="66"/>
      <c r="D21" s="67"/>
      <c r="E21" s="68"/>
      <c r="F21" s="68"/>
      <c r="G21" s="68"/>
      <c r="H21" s="69"/>
    </row>
    <row r="22" ht="29.4" customHeight="1" spans="1:8">
      <c r="A22" s="59"/>
      <c r="B22" s="65"/>
      <c r="C22" s="66"/>
      <c r="D22" s="67"/>
      <c r="E22" s="68"/>
      <c r="F22" s="68"/>
      <c r="G22" s="68"/>
      <c r="H22" s="69"/>
    </row>
    <row r="23" ht="29.4" customHeight="1" spans="1:8">
      <c r="A23" s="59"/>
      <c r="B23" s="65"/>
      <c r="C23" s="66"/>
      <c r="D23" s="67"/>
      <c r="E23" s="68"/>
      <c r="F23" s="68"/>
      <c r="G23" s="68"/>
      <c r="H23" s="69"/>
    </row>
    <row r="24" ht="29.4" customHeight="1" spans="1:8">
      <c r="A24" s="59"/>
      <c r="B24" s="65"/>
      <c r="C24" s="66"/>
      <c r="D24" s="67"/>
      <c r="E24" s="68"/>
      <c r="F24" s="68"/>
      <c r="G24" s="68"/>
      <c r="H24" s="69"/>
    </row>
    <row r="25" ht="29.4" customHeight="1" spans="1:8">
      <c r="A25" s="59"/>
      <c r="B25" s="65"/>
      <c r="C25" s="66"/>
      <c r="D25" s="67"/>
      <c r="E25" s="68"/>
      <c r="F25" s="68"/>
      <c r="G25" s="68"/>
      <c r="H25" s="69"/>
    </row>
    <row r="26" ht="19.8" customHeight="1" spans="1:8">
      <c r="A26" s="59"/>
      <c r="B26" s="65"/>
      <c r="C26" s="66"/>
      <c r="D26" s="67"/>
      <c r="E26" s="68"/>
      <c r="F26" s="68"/>
      <c r="G26" s="68"/>
      <c r="H26" s="69"/>
    </row>
    <row r="27" ht="29.4" hidden="1" customHeight="1" spans="1:8">
      <c r="A27" s="59"/>
      <c r="B27" s="65"/>
      <c r="C27" s="66"/>
      <c r="D27" s="67"/>
      <c r="E27" s="68"/>
      <c r="F27" s="68"/>
      <c r="G27" s="68"/>
      <c r="H27" s="69"/>
    </row>
    <row r="28" ht="72.6" customHeight="1" spans="1:8">
      <c r="A28" s="59"/>
      <c r="B28" s="70"/>
      <c r="C28" s="71"/>
      <c r="D28" s="72"/>
      <c r="E28" s="73"/>
      <c r="F28" s="73"/>
      <c r="G28" s="73"/>
      <c r="H28" s="74"/>
    </row>
    <row r="29" ht="39" customHeight="1" spans="1:8">
      <c r="A29" s="59"/>
      <c r="B29" s="75" t="s">
        <v>392</v>
      </c>
      <c r="C29" s="75"/>
      <c r="D29" s="75"/>
      <c r="E29" s="75"/>
      <c r="F29" s="75"/>
      <c r="G29" s="75"/>
      <c r="H29" s="75"/>
    </row>
    <row r="30" ht="21" customHeight="1" spans="1:8">
      <c r="A30" s="59"/>
      <c r="B30" s="25" t="s">
        <v>393</v>
      </c>
      <c r="C30" s="25"/>
      <c r="D30" s="25" t="s">
        <v>94</v>
      </c>
      <c r="E30" s="76" t="s">
        <v>95</v>
      </c>
      <c r="F30" s="25" t="s">
        <v>394</v>
      </c>
      <c r="G30" s="25" t="s">
        <v>395</v>
      </c>
      <c r="H30" s="25"/>
    </row>
    <row r="31" ht="21" customHeight="1" spans="1:8">
      <c r="A31" s="59"/>
      <c r="B31" s="25">
        <v>1256.99</v>
      </c>
      <c r="C31" s="25"/>
      <c r="D31" s="77">
        <v>1256.99</v>
      </c>
      <c r="E31" s="78"/>
      <c r="F31" s="25"/>
      <c r="G31" s="25"/>
      <c r="H31" s="25"/>
    </row>
    <row r="32" ht="21" customHeight="1" spans="1:8">
      <c r="A32" s="59"/>
      <c r="B32" s="75" t="s">
        <v>396</v>
      </c>
      <c r="C32" s="75"/>
      <c r="D32" s="75"/>
      <c r="E32" s="75"/>
      <c r="F32" s="75"/>
      <c r="G32" s="75"/>
      <c r="H32" s="75"/>
    </row>
    <row r="33" ht="21" customHeight="1" spans="1:8">
      <c r="A33" s="59"/>
      <c r="B33" s="25" t="s">
        <v>397</v>
      </c>
      <c r="C33" s="25"/>
      <c r="D33" s="25" t="s">
        <v>145</v>
      </c>
      <c r="E33" s="25"/>
      <c r="F33" s="25" t="s">
        <v>146</v>
      </c>
      <c r="G33" s="25"/>
      <c r="H33" s="25"/>
    </row>
    <row r="34" ht="21" customHeight="1" spans="1:8">
      <c r="A34" s="59"/>
      <c r="B34" s="25">
        <v>1256.99</v>
      </c>
      <c r="C34" s="25"/>
      <c r="D34" s="77">
        <v>709.99</v>
      </c>
      <c r="E34" s="77"/>
      <c r="F34" s="25">
        <v>547</v>
      </c>
      <c r="G34" s="25"/>
      <c r="H34" s="25"/>
    </row>
    <row r="35" ht="21" customHeight="1" spans="1:8">
      <c r="A35" s="59"/>
      <c r="B35" s="25" t="s">
        <v>398</v>
      </c>
      <c r="C35" s="25"/>
      <c r="D35" s="75" t="s">
        <v>399</v>
      </c>
      <c r="E35" s="75"/>
      <c r="F35" s="75"/>
      <c r="G35" s="75"/>
      <c r="H35" s="75"/>
    </row>
    <row r="36" ht="30" customHeight="1" spans="1:8">
      <c r="A36" s="59"/>
      <c r="B36" s="25" t="s">
        <v>107</v>
      </c>
      <c r="C36" s="25"/>
      <c r="D36" s="25" t="s">
        <v>400</v>
      </c>
      <c r="E36" s="25"/>
      <c r="F36" s="25" t="s">
        <v>401</v>
      </c>
      <c r="G36" s="25"/>
      <c r="H36" s="25" t="s">
        <v>201</v>
      </c>
    </row>
    <row r="37" ht="27" customHeight="1" spans="1:8">
      <c r="A37" s="59"/>
      <c r="B37" s="25">
        <f>D37+H37</f>
        <v>86.3</v>
      </c>
      <c r="C37" s="25"/>
      <c r="D37" s="25">
        <v>7.16</v>
      </c>
      <c r="E37" s="25"/>
      <c r="F37" s="25"/>
      <c r="G37" s="25"/>
      <c r="H37" s="25">
        <v>79.14</v>
      </c>
    </row>
    <row r="38" ht="111" spans="1:8">
      <c r="A38" s="59" t="s">
        <v>402</v>
      </c>
      <c r="B38" s="79" t="s">
        <v>403</v>
      </c>
      <c r="C38" s="79"/>
      <c r="D38" s="79"/>
      <c r="E38" s="79"/>
      <c r="F38" s="79"/>
      <c r="G38" s="79"/>
      <c r="H38" s="79"/>
    </row>
    <row r="39" ht="15.6" spans="1:8">
      <c r="A39" s="59" t="s">
        <v>404</v>
      </c>
      <c r="B39" s="75" t="s">
        <v>405</v>
      </c>
      <c r="C39" s="75"/>
      <c r="D39" s="75" t="s">
        <v>406</v>
      </c>
      <c r="E39" s="75" t="s">
        <v>407</v>
      </c>
      <c r="F39" s="75"/>
      <c r="G39" s="75" t="s">
        <v>408</v>
      </c>
      <c r="H39" s="75"/>
    </row>
    <row r="40" ht="15.6" spans="1:8">
      <c r="A40" s="59"/>
      <c r="B40" s="60" t="s">
        <v>409</v>
      </c>
      <c r="C40" s="61"/>
      <c r="D40" s="80" t="s">
        <v>410</v>
      </c>
      <c r="E40" s="79" t="s">
        <v>411</v>
      </c>
      <c r="F40" s="79"/>
      <c r="G40" s="25" t="s">
        <v>412</v>
      </c>
      <c r="H40" s="25"/>
    </row>
    <row r="41" ht="15.6" spans="1:8">
      <c r="A41" s="59"/>
      <c r="B41" s="65"/>
      <c r="C41" s="66"/>
      <c r="D41" s="81"/>
      <c r="E41" s="79" t="s">
        <v>413</v>
      </c>
      <c r="F41" s="79"/>
      <c r="G41" s="25" t="s">
        <v>414</v>
      </c>
      <c r="H41" s="25"/>
    </row>
    <row r="42" ht="15.6" spans="1:8">
      <c r="A42" s="59"/>
      <c r="B42" s="65"/>
      <c r="C42" s="66"/>
      <c r="D42" s="82"/>
      <c r="E42" s="79" t="s">
        <v>415</v>
      </c>
      <c r="F42" s="79"/>
      <c r="G42" s="25" t="s">
        <v>416</v>
      </c>
      <c r="H42" s="25"/>
    </row>
    <row r="43" ht="15.6" spans="1:8">
      <c r="A43" s="59"/>
      <c r="B43" s="65"/>
      <c r="C43" s="66"/>
      <c r="D43" s="80" t="s">
        <v>417</v>
      </c>
      <c r="E43" s="83" t="s">
        <v>418</v>
      </c>
      <c r="F43" s="84"/>
      <c r="G43" s="85" t="s">
        <v>419</v>
      </c>
      <c r="H43" s="86"/>
    </row>
    <row r="44" ht="15.6" spans="1:8">
      <c r="A44" s="59"/>
      <c r="B44" s="65"/>
      <c r="C44" s="66"/>
      <c r="D44" s="81"/>
      <c r="E44" s="83" t="s">
        <v>420</v>
      </c>
      <c r="F44" s="84"/>
      <c r="G44" s="85" t="s">
        <v>419</v>
      </c>
      <c r="H44" s="86"/>
    </row>
    <row r="45" ht="15.6" spans="1:8">
      <c r="A45" s="59"/>
      <c r="B45" s="65"/>
      <c r="C45" s="66"/>
      <c r="D45" s="81"/>
      <c r="E45" s="83" t="s">
        <v>421</v>
      </c>
      <c r="F45" s="84"/>
      <c r="G45" s="85" t="s">
        <v>419</v>
      </c>
      <c r="H45" s="86"/>
    </row>
    <row r="46" ht="15.6" spans="1:8">
      <c r="A46" s="59"/>
      <c r="B46" s="65"/>
      <c r="C46" s="66"/>
      <c r="D46" s="82"/>
      <c r="E46" s="79" t="s">
        <v>422</v>
      </c>
      <c r="F46" s="79"/>
      <c r="G46" s="25" t="s">
        <v>419</v>
      </c>
      <c r="H46" s="25"/>
    </row>
    <row r="47" ht="15.6" spans="1:8">
      <c r="A47" s="59"/>
      <c r="B47" s="65"/>
      <c r="C47" s="66"/>
      <c r="D47" s="25" t="s">
        <v>423</v>
      </c>
      <c r="E47" s="87" t="s">
        <v>424</v>
      </c>
      <c r="F47" s="87"/>
      <c r="G47" s="25" t="s">
        <v>425</v>
      </c>
      <c r="H47" s="25"/>
    </row>
    <row r="48" ht="15.6" spans="1:8">
      <c r="A48" s="59"/>
      <c r="B48" s="70"/>
      <c r="C48" s="71"/>
      <c r="D48" s="25" t="s">
        <v>426</v>
      </c>
      <c r="E48" s="87" t="s">
        <v>427</v>
      </c>
      <c r="F48" s="87"/>
      <c r="G48" s="25" t="s">
        <v>428</v>
      </c>
      <c r="H48" s="25"/>
    </row>
    <row r="49" ht="15.6" spans="1:8">
      <c r="A49" s="59"/>
      <c r="B49" s="75" t="s">
        <v>405</v>
      </c>
      <c r="C49" s="75"/>
      <c r="D49" s="75" t="s">
        <v>406</v>
      </c>
      <c r="E49" s="75" t="s">
        <v>407</v>
      </c>
      <c r="F49" s="75"/>
      <c r="G49" s="75" t="s">
        <v>408</v>
      </c>
      <c r="H49" s="75"/>
    </row>
    <row r="50" ht="34.8" customHeight="1" spans="1:8">
      <c r="A50" s="59"/>
      <c r="B50" s="88" t="s">
        <v>429</v>
      </c>
      <c r="C50" s="89"/>
      <c r="D50" s="25" t="s">
        <v>430</v>
      </c>
      <c r="E50" s="79" t="s">
        <v>431</v>
      </c>
      <c r="F50" s="79"/>
      <c r="G50" s="25" t="s">
        <v>432</v>
      </c>
      <c r="H50" s="25"/>
    </row>
    <row r="51" ht="32.4" customHeight="1" spans="1:8">
      <c r="A51" s="59"/>
      <c r="B51" s="90"/>
      <c r="C51" s="91"/>
      <c r="D51" s="25" t="s">
        <v>433</v>
      </c>
      <c r="E51" s="79" t="s">
        <v>434</v>
      </c>
      <c r="F51" s="79"/>
      <c r="G51" s="25" t="s">
        <v>432</v>
      </c>
      <c r="H51" s="25"/>
    </row>
    <row r="52" ht="31.8" customHeight="1" spans="1:8">
      <c r="A52" s="59"/>
      <c r="B52" s="90"/>
      <c r="C52" s="91"/>
      <c r="D52" s="25" t="s">
        <v>435</v>
      </c>
      <c r="E52" s="79" t="s">
        <v>436</v>
      </c>
      <c r="F52" s="79"/>
      <c r="G52" s="25" t="s">
        <v>432</v>
      </c>
      <c r="H52" s="25"/>
    </row>
    <row r="53" ht="48" customHeight="1" spans="1:8">
      <c r="A53" s="59"/>
      <c r="B53" s="90"/>
      <c r="C53" s="91"/>
      <c r="D53" s="25" t="s">
        <v>437</v>
      </c>
      <c r="E53" s="79" t="s">
        <v>438</v>
      </c>
      <c r="F53" s="79"/>
      <c r="G53" s="92">
        <v>0.92</v>
      </c>
      <c r="H53" s="25"/>
    </row>
    <row r="54" ht="17.4" spans="1:8">
      <c r="A54" s="59"/>
      <c r="B54" s="93"/>
      <c r="C54" s="94"/>
      <c r="D54" s="25" t="s">
        <v>439</v>
      </c>
      <c r="E54" s="95" t="s">
        <v>440</v>
      </c>
      <c r="F54" s="95"/>
      <c r="G54" s="25" t="s">
        <v>441</v>
      </c>
      <c r="H54" s="25"/>
    </row>
    <row r="55" ht="95.4" spans="1:8">
      <c r="A55" s="59" t="s">
        <v>442</v>
      </c>
      <c r="B55" s="85" t="s">
        <v>443</v>
      </c>
      <c r="C55" s="96"/>
      <c r="D55" s="96"/>
      <c r="E55" s="96"/>
      <c r="F55" s="96"/>
      <c r="G55" s="96"/>
      <c r="H55" s="86"/>
    </row>
    <row r="56" ht="79.8" spans="1:8">
      <c r="A56" s="59" t="s">
        <v>444</v>
      </c>
      <c r="B56" s="97" t="s">
        <v>445</v>
      </c>
      <c r="C56" s="97"/>
      <c r="D56" s="97"/>
      <c r="E56" s="97"/>
      <c r="F56" s="97"/>
      <c r="G56" s="97"/>
      <c r="H56" s="97"/>
    </row>
  </sheetData>
  <mergeCells count="77">
    <mergeCell ref="A2:H2"/>
    <mergeCell ref="A3:H3"/>
    <mergeCell ref="A4:E4"/>
    <mergeCell ref="G4:H4"/>
    <mergeCell ref="B5:C5"/>
    <mergeCell ref="D5:H5"/>
    <mergeCell ref="B6:C6"/>
    <mergeCell ref="D6:E6"/>
    <mergeCell ref="G6:H6"/>
    <mergeCell ref="B7:C7"/>
    <mergeCell ref="D7:E7"/>
    <mergeCell ref="G7:H7"/>
    <mergeCell ref="B29:H29"/>
    <mergeCell ref="B30:C30"/>
    <mergeCell ref="G30:H30"/>
    <mergeCell ref="B31:C31"/>
    <mergeCell ref="G31:H31"/>
    <mergeCell ref="B32:H32"/>
    <mergeCell ref="B33:C33"/>
    <mergeCell ref="D33:E33"/>
    <mergeCell ref="F33:H33"/>
    <mergeCell ref="B34:C34"/>
    <mergeCell ref="D34:E34"/>
    <mergeCell ref="F34:H34"/>
    <mergeCell ref="B35:C35"/>
    <mergeCell ref="D35:H35"/>
    <mergeCell ref="B36:C36"/>
    <mergeCell ref="D36:E36"/>
    <mergeCell ref="F36:G36"/>
    <mergeCell ref="B37:C37"/>
    <mergeCell ref="D37:E37"/>
    <mergeCell ref="F37:G37"/>
    <mergeCell ref="B38:H38"/>
    <mergeCell ref="B39:C39"/>
    <mergeCell ref="E39:F39"/>
    <mergeCell ref="G39:H39"/>
    <mergeCell ref="E40:F40"/>
    <mergeCell ref="G40:H40"/>
    <mergeCell ref="E41:F41"/>
    <mergeCell ref="G41:H41"/>
    <mergeCell ref="E42:F42"/>
    <mergeCell ref="G42:H42"/>
    <mergeCell ref="E43:F43"/>
    <mergeCell ref="G43:H43"/>
    <mergeCell ref="E44:F44"/>
    <mergeCell ref="G44:H44"/>
    <mergeCell ref="E45:F45"/>
    <mergeCell ref="G45:H45"/>
    <mergeCell ref="E46:F46"/>
    <mergeCell ref="G46:H46"/>
    <mergeCell ref="E47:F47"/>
    <mergeCell ref="G47:H47"/>
    <mergeCell ref="E48:F48"/>
    <mergeCell ref="G48:H48"/>
    <mergeCell ref="B49:C49"/>
    <mergeCell ref="E49:F49"/>
    <mergeCell ref="G49:H49"/>
    <mergeCell ref="E50:F50"/>
    <mergeCell ref="G50:H50"/>
    <mergeCell ref="E51:F51"/>
    <mergeCell ref="G51:H51"/>
    <mergeCell ref="E52:F52"/>
    <mergeCell ref="G52:H52"/>
    <mergeCell ref="E53:F53"/>
    <mergeCell ref="G53:H53"/>
    <mergeCell ref="E54:F54"/>
    <mergeCell ref="G54:H54"/>
    <mergeCell ref="B55:H55"/>
    <mergeCell ref="B56:H56"/>
    <mergeCell ref="A5:A37"/>
    <mergeCell ref="A39:A54"/>
    <mergeCell ref="D40:D42"/>
    <mergeCell ref="D43:D46"/>
    <mergeCell ref="B40:C48"/>
    <mergeCell ref="B50:C54"/>
    <mergeCell ref="B8:C28"/>
    <mergeCell ref="D8:H28"/>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4"/>
  <sheetViews>
    <sheetView topLeftCell="A10" workbookViewId="0">
      <selection activeCell="Q19" sqref="Q19"/>
    </sheetView>
  </sheetViews>
  <sheetFormatPr defaultColWidth="9" defaultRowHeight="10.8"/>
  <cols>
    <col min="5" max="5" width="11" customWidth="1"/>
  </cols>
  <sheetData>
    <row r="1" ht="17.4" spans="1:13">
      <c r="A1" s="1" t="s">
        <v>446</v>
      </c>
      <c r="B1" s="1"/>
      <c r="C1" s="2"/>
      <c r="D1" s="2"/>
      <c r="E1" s="2"/>
      <c r="F1" s="2"/>
      <c r="G1" s="2"/>
      <c r="H1" s="2"/>
      <c r="I1" s="2"/>
      <c r="J1" s="2"/>
      <c r="K1" s="2"/>
      <c r="L1" s="2"/>
      <c r="M1" s="2"/>
    </row>
    <row r="2" ht="28.2" spans="1:13">
      <c r="A2" s="3" t="s">
        <v>447</v>
      </c>
      <c r="B2" s="3"/>
      <c r="C2" s="3"/>
      <c r="D2" s="3"/>
      <c r="E2" s="3"/>
      <c r="F2" s="3"/>
      <c r="G2" s="3"/>
      <c r="H2" s="3"/>
      <c r="I2" s="3"/>
      <c r="J2" s="3"/>
      <c r="K2" s="3"/>
      <c r="L2" s="3"/>
      <c r="M2" s="3"/>
    </row>
    <row r="3" ht="20.4" spans="1:13">
      <c r="A3" s="4" t="s">
        <v>448</v>
      </c>
      <c r="B3" s="4"/>
      <c r="C3" s="4"/>
      <c r="D3" s="4"/>
      <c r="E3" s="4"/>
      <c r="F3" s="4"/>
      <c r="G3" s="4"/>
      <c r="H3" s="4"/>
      <c r="I3" s="4"/>
      <c r="J3" s="4"/>
      <c r="K3" s="4"/>
      <c r="L3" s="4"/>
      <c r="M3" s="4"/>
    </row>
    <row r="4" ht="15.6" spans="1:13">
      <c r="A4" s="5" t="s">
        <v>449</v>
      </c>
      <c r="B4" s="5"/>
      <c r="C4" s="5"/>
      <c r="D4" s="5"/>
      <c r="E4" s="5"/>
      <c r="F4" s="5"/>
      <c r="G4" s="5"/>
      <c r="H4" s="6"/>
      <c r="I4" s="41" t="s">
        <v>450</v>
      </c>
      <c r="J4" s="41"/>
      <c r="K4" s="41"/>
      <c r="L4" s="41"/>
      <c r="M4" s="41"/>
    </row>
    <row r="5" ht="23.4" customHeight="1" spans="1:13">
      <c r="A5" s="7" t="s">
        <v>451</v>
      </c>
      <c r="B5" s="8" t="s">
        <v>224</v>
      </c>
      <c r="C5" s="9"/>
      <c r="D5" s="10" t="s">
        <v>232</v>
      </c>
      <c r="E5" s="10"/>
      <c r="F5" s="10"/>
      <c r="G5" s="10"/>
      <c r="H5" s="10"/>
      <c r="I5" s="10" t="s">
        <v>232</v>
      </c>
      <c r="J5" s="10"/>
      <c r="K5" s="10"/>
      <c r="L5" s="10"/>
      <c r="M5" s="10"/>
    </row>
    <row r="6" ht="23.4" customHeight="1" spans="1:13">
      <c r="A6" s="7"/>
      <c r="B6" s="8" t="s">
        <v>452</v>
      </c>
      <c r="C6" s="9"/>
      <c r="D6" s="8" t="s">
        <v>453</v>
      </c>
      <c r="E6" s="11"/>
      <c r="F6" s="11"/>
      <c r="G6" s="11"/>
      <c r="H6" s="11"/>
      <c r="I6" s="11"/>
      <c r="J6" s="11"/>
      <c r="K6" s="11"/>
      <c r="L6" s="11"/>
      <c r="M6" s="9"/>
    </row>
    <row r="7" ht="23.4" customHeight="1" spans="1:13">
      <c r="A7" s="7"/>
      <c r="B7" s="8" t="s">
        <v>454</v>
      </c>
      <c r="C7" s="9"/>
      <c r="D7" s="13" t="s">
        <v>226</v>
      </c>
      <c r="E7" s="13"/>
      <c r="F7" s="13"/>
      <c r="G7" s="12" t="s">
        <v>455</v>
      </c>
      <c r="H7" s="12"/>
      <c r="I7" s="12"/>
      <c r="J7" s="12" t="s">
        <v>456</v>
      </c>
      <c r="K7" s="12"/>
      <c r="L7" s="12"/>
      <c r="M7" s="12"/>
    </row>
    <row r="8" ht="23.4" customHeight="1" spans="1:13">
      <c r="A8" s="7"/>
      <c r="B8" s="8" t="s">
        <v>457</v>
      </c>
      <c r="C8" s="9"/>
      <c r="D8" s="12" t="s">
        <v>458</v>
      </c>
      <c r="E8" s="12"/>
      <c r="F8" s="12"/>
      <c r="G8" s="12" t="s">
        <v>387</v>
      </c>
      <c r="H8" s="12"/>
      <c r="I8" s="12"/>
      <c r="J8" s="12">
        <v>5256361</v>
      </c>
      <c r="K8" s="12"/>
      <c r="L8" s="12"/>
      <c r="M8" s="12"/>
    </row>
    <row r="9" ht="35.4" customHeight="1" spans="1:13">
      <c r="A9" s="7"/>
      <c r="B9" s="8" t="s">
        <v>385</v>
      </c>
      <c r="C9" s="9"/>
      <c r="D9" s="12" t="s">
        <v>386</v>
      </c>
      <c r="E9" s="12"/>
      <c r="F9" s="12"/>
      <c r="G9" s="12" t="s">
        <v>387</v>
      </c>
      <c r="H9" s="12"/>
      <c r="I9" s="12"/>
      <c r="J9" s="12">
        <v>5256361</v>
      </c>
      <c r="K9" s="12"/>
      <c r="L9" s="12"/>
      <c r="M9" s="12"/>
    </row>
    <row r="10" ht="54.6" customHeight="1" spans="1:13">
      <c r="A10" s="7"/>
      <c r="B10" s="8" t="s">
        <v>459</v>
      </c>
      <c r="C10" s="9"/>
      <c r="D10" s="13" t="s">
        <v>460</v>
      </c>
      <c r="E10" s="13"/>
      <c r="F10" s="13"/>
      <c r="G10" s="13"/>
      <c r="H10" s="13"/>
      <c r="I10" s="13"/>
      <c r="J10" s="13"/>
      <c r="K10" s="13"/>
      <c r="L10" s="13"/>
      <c r="M10" s="13"/>
    </row>
    <row r="11" ht="31.2" customHeight="1" spans="1:13">
      <c r="A11" s="7"/>
      <c r="B11" s="8" t="s">
        <v>461</v>
      </c>
      <c r="C11" s="9"/>
      <c r="D11" s="13" t="s">
        <v>462</v>
      </c>
      <c r="E11" s="13"/>
      <c r="F11" s="13"/>
      <c r="G11" s="13"/>
      <c r="H11" s="13"/>
      <c r="I11" s="13"/>
      <c r="J11" s="13"/>
      <c r="K11" s="13"/>
      <c r="L11" s="13"/>
      <c r="M11" s="13"/>
    </row>
    <row r="12" ht="34.2" customHeight="1" spans="1:13">
      <c r="A12" s="7"/>
      <c r="B12" s="8" t="s">
        <v>463</v>
      </c>
      <c r="C12" s="9"/>
      <c r="D12" s="14" t="s">
        <v>464</v>
      </c>
      <c r="E12" s="15"/>
      <c r="F12" s="15"/>
      <c r="G12" s="15"/>
      <c r="H12" s="15"/>
      <c r="I12" s="15"/>
      <c r="J12" s="15"/>
      <c r="K12" s="15"/>
      <c r="L12" s="15"/>
      <c r="M12" s="23"/>
    </row>
    <row r="13" ht="18" customHeight="1" spans="1:13">
      <c r="A13" s="7" t="s">
        <v>465</v>
      </c>
      <c r="B13" s="16" t="s">
        <v>466</v>
      </c>
      <c r="C13" s="17"/>
      <c r="D13" s="18" t="s">
        <v>467</v>
      </c>
      <c r="E13" s="18"/>
      <c r="F13" s="18" t="s">
        <v>468</v>
      </c>
      <c r="G13" s="18"/>
      <c r="H13" s="18"/>
      <c r="I13" s="18"/>
      <c r="J13" s="18" t="s">
        <v>469</v>
      </c>
      <c r="K13" s="18"/>
      <c r="L13" s="18"/>
      <c r="M13" s="18"/>
    </row>
    <row r="14" ht="18" customHeight="1" spans="1:13">
      <c r="A14" s="7"/>
      <c r="B14" s="19"/>
      <c r="C14" s="20"/>
      <c r="D14" s="12" t="s">
        <v>470</v>
      </c>
      <c r="E14" s="12"/>
      <c r="F14" s="12">
        <v>0</v>
      </c>
      <c r="G14" s="12"/>
      <c r="H14" s="12"/>
      <c r="I14" s="12"/>
      <c r="J14" s="50">
        <v>50</v>
      </c>
      <c r="K14" s="50"/>
      <c r="L14" s="50"/>
      <c r="M14" s="50"/>
    </row>
    <row r="15" ht="18" customHeight="1" spans="1:13">
      <c r="A15" s="7"/>
      <c r="B15" s="19"/>
      <c r="C15" s="20"/>
      <c r="D15" s="12" t="s">
        <v>471</v>
      </c>
      <c r="E15" s="12"/>
      <c r="F15" s="12">
        <v>0</v>
      </c>
      <c r="G15" s="12"/>
      <c r="H15" s="12"/>
      <c r="I15" s="12"/>
      <c r="J15" s="50">
        <v>50</v>
      </c>
      <c r="K15" s="50"/>
      <c r="L15" s="50"/>
      <c r="M15" s="50"/>
    </row>
    <row r="16" ht="18" customHeight="1" spans="1:13">
      <c r="A16" s="7"/>
      <c r="B16" s="19"/>
      <c r="C16" s="20"/>
      <c r="D16" s="12" t="s">
        <v>472</v>
      </c>
      <c r="E16" s="12"/>
      <c r="F16" s="12"/>
      <c r="G16" s="12"/>
      <c r="H16" s="12"/>
      <c r="I16" s="12"/>
      <c r="J16" s="12"/>
      <c r="K16" s="12"/>
      <c r="L16" s="12"/>
      <c r="M16" s="12"/>
    </row>
    <row r="17" ht="18" customHeight="1" spans="1:13">
      <c r="A17" s="7"/>
      <c r="B17" s="19"/>
      <c r="C17" s="20"/>
      <c r="D17" s="12" t="s">
        <v>473</v>
      </c>
      <c r="E17" s="12"/>
      <c r="F17" s="12"/>
      <c r="G17" s="12"/>
      <c r="H17" s="12"/>
      <c r="I17" s="12"/>
      <c r="J17" s="12"/>
      <c r="K17" s="12"/>
      <c r="L17" s="12"/>
      <c r="M17" s="12"/>
    </row>
    <row r="18" ht="18" customHeight="1" spans="1:13">
      <c r="A18" s="7"/>
      <c r="B18" s="21"/>
      <c r="C18" s="22"/>
      <c r="D18" s="12" t="s">
        <v>474</v>
      </c>
      <c r="E18" s="12"/>
      <c r="F18" s="12"/>
      <c r="G18" s="12"/>
      <c r="H18" s="12"/>
      <c r="I18" s="12"/>
      <c r="J18" s="12"/>
      <c r="K18" s="12"/>
      <c r="L18" s="12"/>
      <c r="M18" s="12"/>
    </row>
    <row r="19" ht="18" customHeight="1" spans="1:13">
      <c r="A19" s="7"/>
      <c r="B19" s="16" t="s">
        <v>475</v>
      </c>
      <c r="C19" s="17"/>
      <c r="D19" s="12" t="s">
        <v>467</v>
      </c>
      <c r="E19" s="12"/>
      <c r="F19" s="12" t="s">
        <v>476</v>
      </c>
      <c r="G19" s="12"/>
      <c r="H19" s="12"/>
      <c r="I19" s="12" t="s">
        <v>477</v>
      </c>
      <c r="J19" s="12"/>
      <c r="K19" s="12"/>
      <c r="L19" s="12" t="s">
        <v>478</v>
      </c>
      <c r="M19" s="12"/>
    </row>
    <row r="20" ht="18" customHeight="1" spans="1:13">
      <c r="A20" s="7"/>
      <c r="B20" s="19"/>
      <c r="C20" s="20"/>
      <c r="D20" s="12" t="s">
        <v>470</v>
      </c>
      <c r="E20" s="12"/>
      <c r="F20" s="8">
        <v>100</v>
      </c>
      <c r="G20" s="11"/>
      <c r="H20" s="9"/>
      <c r="I20" s="8">
        <v>50</v>
      </c>
      <c r="J20" s="11"/>
      <c r="K20" s="9"/>
      <c r="L20" s="13"/>
      <c r="M20" s="13"/>
    </row>
    <row r="21" ht="30.6" customHeight="1" spans="1:13">
      <c r="A21" s="7"/>
      <c r="B21" s="19"/>
      <c r="C21" s="20"/>
      <c r="D21" s="48" t="s">
        <v>232</v>
      </c>
      <c r="E21" s="49"/>
      <c r="F21" s="8">
        <v>100</v>
      </c>
      <c r="G21" s="11"/>
      <c r="H21" s="9"/>
      <c r="I21" s="8">
        <v>50</v>
      </c>
      <c r="J21" s="11"/>
      <c r="K21" s="9"/>
      <c r="L21" s="13"/>
      <c r="M21" s="13"/>
    </row>
    <row r="22" ht="15.6" spans="1:13">
      <c r="A22" s="7"/>
      <c r="B22" s="19"/>
      <c r="C22" s="20"/>
      <c r="D22" s="14"/>
      <c r="E22" s="23"/>
      <c r="F22" s="8"/>
      <c r="G22" s="11"/>
      <c r="H22" s="9"/>
      <c r="I22" s="8"/>
      <c r="J22" s="11"/>
      <c r="K22" s="9"/>
      <c r="L22" s="13"/>
      <c r="M22" s="13"/>
    </row>
    <row r="23" ht="15.6" spans="1:13">
      <c r="A23" s="7"/>
      <c r="B23" s="19"/>
      <c r="C23" s="20"/>
      <c r="D23" s="14"/>
      <c r="E23" s="23"/>
      <c r="F23" s="12"/>
      <c r="G23" s="12"/>
      <c r="H23" s="12"/>
      <c r="I23" s="12"/>
      <c r="J23" s="12"/>
      <c r="K23" s="12"/>
      <c r="L23" s="12"/>
      <c r="M23" s="12"/>
    </row>
    <row r="24" ht="15.6" spans="1:13">
      <c r="A24" s="7"/>
      <c r="B24" s="21"/>
      <c r="C24" s="22"/>
      <c r="D24" s="13"/>
      <c r="E24" s="13"/>
      <c r="F24" s="13"/>
      <c r="G24" s="13"/>
      <c r="H24" s="13"/>
      <c r="I24" s="13"/>
      <c r="J24" s="13"/>
      <c r="K24" s="13"/>
      <c r="L24" s="13"/>
      <c r="M24" s="13"/>
    </row>
    <row r="25" ht="63" customHeight="1" spans="1:13">
      <c r="A25" s="24" t="s">
        <v>479</v>
      </c>
      <c r="B25" s="24"/>
      <c r="C25" s="24"/>
      <c r="D25" s="25" t="s">
        <v>480</v>
      </c>
      <c r="E25" s="25"/>
      <c r="F25" s="25"/>
      <c r="G25" s="25"/>
      <c r="H25" s="25"/>
      <c r="I25" s="25"/>
      <c r="J25" s="25"/>
      <c r="K25" s="25"/>
      <c r="L25" s="25"/>
      <c r="M25" s="25"/>
    </row>
    <row r="26" ht="15.6" spans="1:13">
      <c r="A26" s="26" t="s">
        <v>481</v>
      </c>
      <c r="B26" s="27"/>
      <c r="C26" s="28" t="s">
        <v>482</v>
      </c>
      <c r="D26" s="29"/>
      <c r="E26" s="29"/>
      <c r="F26" s="29"/>
      <c r="G26" s="30"/>
      <c r="H26" s="18" t="s">
        <v>483</v>
      </c>
      <c r="I26" s="18"/>
      <c r="J26" s="18"/>
      <c r="K26" s="18" t="s">
        <v>484</v>
      </c>
      <c r="L26" s="18"/>
      <c r="M26" s="18"/>
    </row>
    <row r="27" ht="19.8" customHeight="1" spans="1:13">
      <c r="A27" s="31"/>
      <c r="B27" s="32"/>
      <c r="C27" s="14" t="s">
        <v>232</v>
      </c>
      <c r="D27" s="15"/>
      <c r="E27" s="15"/>
      <c r="F27" s="15"/>
      <c r="G27" s="23"/>
      <c r="H27" s="12" t="s">
        <v>485</v>
      </c>
      <c r="I27" s="12"/>
      <c r="J27" s="12"/>
      <c r="K27" s="12" t="s">
        <v>486</v>
      </c>
      <c r="L27" s="12"/>
      <c r="M27" s="12"/>
    </row>
    <row r="28" ht="15.6" spans="1:13">
      <c r="A28" s="31"/>
      <c r="B28" s="32"/>
      <c r="C28" s="14"/>
      <c r="D28" s="15"/>
      <c r="E28" s="15"/>
      <c r="F28" s="15"/>
      <c r="G28" s="23"/>
      <c r="H28" s="12"/>
      <c r="I28" s="12"/>
      <c r="J28" s="12"/>
      <c r="K28" s="33"/>
      <c r="L28" s="33"/>
      <c r="M28" s="33"/>
    </row>
    <row r="29" ht="15.6" spans="1:13">
      <c r="A29" s="31"/>
      <c r="B29" s="32"/>
      <c r="C29" s="14"/>
      <c r="D29" s="15"/>
      <c r="E29" s="15"/>
      <c r="F29" s="15"/>
      <c r="G29" s="23"/>
      <c r="H29" s="33"/>
      <c r="I29" s="33"/>
      <c r="J29" s="33"/>
      <c r="K29" s="33"/>
      <c r="L29" s="33"/>
      <c r="M29" s="33"/>
    </row>
    <row r="30" ht="31.2" spans="1:13">
      <c r="A30" s="34" t="s">
        <v>487</v>
      </c>
      <c r="B30" s="35" t="s">
        <v>488</v>
      </c>
      <c r="C30" s="13" t="s">
        <v>489</v>
      </c>
      <c r="D30" s="13"/>
      <c r="E30" s="13"/>
      <c r="F30" s="13"/>
      <c r="G30" s="13"/>
      <c r="H30" s="13"/>
      <c r="I30" s="13"/>
      <c r="J30" s="13"/>
      <c r="K30" s="13"/>
      <c r="L30" s="13"/>
      <c r="M30" s="13"/>
    </row>
    <row r="31" ht="46.8" spans="1:13">
      <c r="A31" s="36"/>
      <c r="B31" s="35" t="s">
        <v>490</v>
      </c>
      <c r="C31" s="13" t="s">
        <v>489</v>
      </c>
      <c r="D31" s="13"/>
      <c r="E31" s="13"/>
      <c r="F31" s="13"/>
      <c r="G31" s="13"/>
      <c r="H31" s="13"/>
      <c r="I31" s="13"/>
      <c r="J31" s="13"/>
      <c r="K31" s="13"/>
      <c r="L31" s="13"/>
      <c r="M31" s="13"/>
    </row>
    <row r="32" ht="23.4" customHeight="1" spans="1:13">
      <c r="A32" s="36"/>
      <c r="B32" s="37" t="s">
        <v>491</v>
      </c>
      <c r="C32" s="12" t="s">
        <v>405</v>
      </c>
      <c r="D32" s="12"/>
      <c r="E32" s="12" t="s">
        <v>406</v>
      </c>
      <c r="F32" s="12"/>
      <c r="G32" s="12"/>
      <c r="H32" s="12" t="s">
        <v>407</v>
      </c>
      <c r="I32" s="12"/>
      <c r="J32" s="12"/>
      <c r="K32" s="12"/>
      <c r="L32" s="12" t="s">
        <v>408</v>
      </c>
      <c r="M32" s="12"/>
    </row>
    <row r="33" ht="23.4" customHeight="1" spans="1:13">
      <c r="A33" s="36"/>
      <c r="B33" s="38"/>
      <c r="C33" s="12" t="s">
        <v>492</v>
      </c>
      <c r="D33" s="12"/>
      <c r="E33" s="12" t="s">
        <v>410</v>
      </c>
      <c r="F33" s="12"/>
      <c r="G33" s="12"/>
      <c r="H33" s="13" t="s">
        <v>493</v>
      </c>
      <c r="I33" s="13"/>
      <c r="J33" s="13"/>
      <c r="K33" s="13"/>
      <c r="L33" s="12" t="s">
        <v>428</v>
      </c>
      <c r="M33" s="12"/>
    </row>
    <row r="34" ht="23.4" customHeight="1" spans="1:13">
      <c r="A34" s="36"/>
      <c r="B34" s="38"/>
      <c r="C34" s="12"/>
      <c r="D34" s="12"/>
      <c r="E34" s="12" t="s">
        <v>417</v>
      </c>
      <c r="F34" s="12"/>
      <c r="G34" s="12"/>
      <c r="H34" s="13" t="s">
        <v>493</v>
      </c>
      <c r="I34" s="13"/>
      <c r="J34" s="13"/>
      <c r="K34" s="13"/>
      <c r="L34" s="12" t="s">
        <v>428</v>
      </c>
      <c r="M34" s="12"/>
    </row>
    <row r="35" ht="23.4" customHeight="1" spans="1:13">
      <c r="A35" s="36"/>
      <c r="B35" s="38"/>
      <c r="C35" s="12"/>
      <c r="D35" s="12"/>
      <c r="E35" s="12" t="s">
        <v>423</v>
      </c>
      <c r="F35" s="12"/>
      <c r="G35" s="12"/>
      <c r="H35" s="13" t="s">
        <v>494</v>
      </c>
      <c r="I35" s="13"/>
      <c r="J35" s="13"/>
      <c r="K35" s="13"/>
      <c r="L35" s="12" t="s">
        <v>486</v>
      </c>
      <c r="M35" s="12"/>
    </row>
    <row r="36" ht="23.4" customHeight="1" spans="1:13">
      <c r="A36" s="36"/>
      <c r="B36" s="38"/>
      <c r="C36" s="12"/>
      <c r="D36" s="12"/>
      <c r="E36" s="12" t="s">
        <v>426</v>
      </c>
      <c r="F36" s="12"/>
      <c r="G36" s="12"/>
      <c r="H36" s="13" t="s">
        <v>495</v>
      </c>
      <c r="I36" s="13"/>
      <c r="J36" s="13"/>
      <c r="K36" s="13"/>
      <c r="L36" s="12" t="s">
        <v>496</v>
      </c>
      <c r="M36" s="12"/>
    </row>
    <row r="37" ht="23.4" customHeight="1" spans="1:13">
      <c r="A37" s="36"/>
      <c r="B37" s="38"/>
      <c r="C37" s="12" t="s">
        <v>405</v>
      </c>
      <c r="D37" s="12"/>
      <c r="E37" s="12" t="s">
        <v>406</v>
      </c>
      <c r="F37" s="12"/>
      <c r="G37" s="12"/>
      <c r="H37" s="12" t="s">
        <v>407</v>
      </c>
      <c r="I37" s="12"/>
      <c r="J37" s="12"/>
      <c r="K37" s="12"/>
      <c r="L37" s="12" t="s">
        <v>408</v>
      </c>
      <c r="M37" s="12"/>
    </row>
    <row r="38" ht="23.4" customHeight="1" spans="1:13">
      <c r="A38" s="36"/>
      <c r="B38" s="38"/>
      <c r="C38" s="12" t="s">
        <v>492</v>
      </c>
      <c r="D38" s="12"/>
      <c r="E38" s="12" t="s">
        <v>430</v>
      </c>
      <c r="F38" s="12"/>
      <c r="G38" s="12"/>
      <c r="H38" s="13" t="s">
        <v>497</v>
      </c>
      <c r="I38" s="13"/>
      <c r="J38" s="13"/>
      <c r="K38" s="13"/>
      <c r="L38" s="12" t="s">
        <v>498</v>
      </c>
      <c r="M38" s="12"/>
    </row>
    <row r="39" ht="23.4" customHeight="1" spans="1:13">
      <c r="A39" s="36"/>
      <c r="B39" s="38"/>
      <c r="C39" s="12"/>
      <c r="D39" s="12"/>
      <c r="E39" s="12" t="s">
        <v>433</v>
      </c>
      <c r="F39" s="12"/>
      <c r="G39" s="12"/>
      <c r="H39" s="13" t="s">
        <v>499</v>
      </c>
      <c r="I39" s="13"/>
      <c r="J39" s="13"/>
      <c r="K39" s="13"/>
      <c r="L39" s="12" t="s">
        <v>498</v>
      </c>
      <c r="M39" s="12"/>
    </row>
    <row r="40" ht="23.4" customHeight="1" spans="1:13">
      <c r="A40" s="36"/>
      <c r="B40" s="38"/>
      <c r="C40" s="12"/>
      <c r="D40" s="12"/>
      <c r="E40" s="12" t="s">
        <v>435</v>
      </c>
      <c r="F40" s="12"/>
      <c r="G40" s="12"/>
      <c r="H40" s="14" t="s">
        <v>500</v>
      </c>
      <c r="I40" s="15"/>
      <c r="J40" s="15"/>
      <c r="K40" s="23"/>
      <c r="L40" s="12" t="s">
        <v>498</v>
      </c>
      <c r="M40" s="12"/>
    </row>
    <row r="41" ht="23.4" customHeight="1" spans="1:13">
      <c r="A41" s="36"/>
      <c r="B41" s="38"/>
      <c r="C41" s="12"/>
      <c r="D41" s="12"/>
      <c r="E41" s="12" t="s">
        <v>437</v>
      </c>
      <c r="F41" s="12"/>
      <c r="G41" s="12"/>
      <c r="H41" s="13" t="s">
        <v>501</v>
      </c>
      <c r="I41" s="13"/>
      <c r="J41" s="13"/>
      <c r="K41" s="13"/>
      <c r="L41" s="12" t="s">
        <v>498</v>
      </c>
      <c r="M41" s="12"/>
    </row>
    <row r="42" ht="23.4" customHeight="1" spans="1:13">
      <c r="A42" s="36"/>
      <c r="B42" s="38"/>
      <c r="C42" s="12"/>
      <c r="D42" s="12"/>
      <c r="E42" s="12" t="s">
        <v>439</v>
      </c>
      <c r="F42" s="12"/>
      <c r="G42" s="12"/>
      <c r="H42" s="13" t="s">
        <v>502</v>
      </c>
      <c r="I42" s="13"/>
      <c r="J42" s="13"/>
      <c r="K42" s="13"/>
      <c r="L42" s="43">
        <v>1</v>
      </c>
      <c r="M42" s="12"/>
    </row>
    <row r="43" ht="23.4" customHeight="1" spans="1:13">
      <c r="A43" s="24" t="s">
        <v>503</v>
      </c>
      <c r="B43" s="24"/>
      <c r="C43" s="24"/>
      <c r="D43" s="8" t="s">
        <v>443</v>
      </c>
      <c r="E43" s="11"/>
      <c r="F43" s="11"/>
      <c r="G43" s="11"/>
      <c r="H43" s="11"/>
      <c r="I43" s="11"/>
      <c r="J43" s="11"/>
      <c r="K43" s="11"/>
      <c r="L43" s="11"/>
      <c r="M43" s="9"/>
    </row>
    <row r="44" ht="46.8" customHeight="1" spans="1:13">
      <c r="A44" s="24" t="s">
        <v>504</v>
      </c>
      <c r="B44" s="24"/>
      <c r="C44" s="24"/>
      <c r="D44" s="39" t="s">
        <v>505</v>
      </c>
      <c r="E44" s="40"/>
      <c r="F44" s="40"/>
      <c r="G44" s="40"/>
      <c r="H44" s="40"/>
      <c r="I44" s="40"/>
      <c r="J44" s="40"/>
      <c r="K44" s="40"/>
      <c r="L44" s="40"/>
      <c r="M44" s="44"/>
    </row>
  </sheetData>
  <mergeCells count="133">
    <mergeCell ref="A2:M2"/>
    <mergeCell ref="A3:M3"/>
    <mergeCell ref="A4:G4"/>
    <mergeCell ref="I4:M4"/>
    <mergeCell ref="B5:C5"/>
    <mergeCell ref="D5:H5"/>
    <mergeCell ref="I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3:C43"/>
    <mergeCell ref="D43:M43"/>
    <mergeCell ref="A44:C44"/>
    <mergeCell ref="D44:M44"/>
    <mergeCell ref="A5:A12"/>
    <mergeCell ref="A13:A24"/>
    <mergeCell ref="A30:A42"/>
    <mergeCell ref="B32:B42"/>
    <mergeCell ref="B13:C18"/>
    <mergeCell ref="A26:B29"/>
    <mergeCell ref="B19:C24"/>
    <mergeCell ref="C38:D42"/>
    <mergeCell ref="C33:D36"/>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4"/>
  <sheetViews>
    <sheetView tabSelected="1" topLeftCell="C1" workbookViewId="0">
      <selection activeCell="L36" sqref="L36:M36"/>
    </sheetView>
  </sheetViews>
  <sheetFormatPr defaultColWidth="9" defaultRowHeight="10.8"/>
  <cols>
    <col min="13" max="13" width="15.25" customWidth="1"/>
  </cols>
  <sheetData>
    <row r="1" ht="17.4" spans="1:13">
      <c r="A1" s="1" t="s">
        <v>446</v>
      </c>
      <c r="B1" s="1"/>
      <c r="C1" s="2"/>
      <c r="D1" s="2"/>
      <c r="E1" s="2"/>
      <c r="F1" s="2"/>
      <c r="G1" s="2"/>
      <c r="H1" s="2"/>
      <c r="I1" s="2"/>
      <c r="J1" s="2"/>
      <c r="K1" s="2"/>
      <c r="L1" s="2"/>
      <c r="M1" s="2"/>
    </row>
    <row r="2" ht="28.2" spans="1:13">
      <c r="A2" s="3" t="s">
        <v>447</v>
      </c>
      <c r="B2" s="3"/>
      <c r="C2" s="3"/>
      <c r="D2" s="3"/>
      <c r="E2" s="3"/>
      <c r="F2" s="3"/>
      <c r="G2" s="3"/>
      <c r="H2" s="3"/>
      <c r="I2" s="3"/>
      <c r="J2" s="3"/>
      <c r="K2" s="3"/>
      <c r="L2" s="3"/>
      <c r="M2" s="3"/>
    </row>
    <row r="3" ht="20.4" spans="1:13">
      <c r="A3" s="4" t="s">
        <v>448</v>
      </c>
      <c r="B3" s="4"/>
      <c r="C3" s="4"/>
      <c r="D3" s="4"/>
      <c r="E3" s="4"/>
      <c r="F3" s="4"/>
      <c r="G3" s="4"/>
      <c r="H3" s="4"/>
      <c r="I3" s="4"/>
      <c r="J3" s="4"/>
      <c r="K3" s="4"/>
      <c r="L3" s="4"/>
      <c r="M3" s="4"/>
    </row>
    <row r="4" ht="19.2" customHeight="1" spans="1:13">
      <c r="A4" s="5" t="s">
        <v>449</v>
      </c>
      <c r="B4" s="5"/>
      <c r="C4" s="5"/>
      <c r="D4" s="5"/>
      <c r="E4" s="5"/>
      <c r="F4" s="5"/>
      <c r="G4" s="5"/>
      <c r="H4" s="6"/>
      <c r="I4" s="41" t="s">
        <v>450</v>
      </c>
      <c r="J4" s="41"/>
      <c r="K4" s="41"/>
      <c r="L4" s="41"/>
      <c r="M4" s="41"/>
    </row>
    <row r="5" ht="21.6" customHeight="1" spans="1:13">
      <c r="A5" s="7" t="s">
        <v>451</v>
      </c>
      <c r="B5" s="8" t="s">
        <v>224</v>
      </c>
      <c r="C5" s="9"/>
      <c r="D5" s="10" t="s">
        <v>231</v>
      </c>
      <c r="E5" s="10"/>
      <c r="F5" s="10"/>
      <c r="G5" s="10"/>
      <c r="H5" s="10"/>
      <c r="I5" s="10" t="s">
        <v>231</v>
      </c>
      <c r="J5" s="10"/>
      <c r="K5" s="10"/>
      <c r="L5" s="10"/>
      <c r="M5" s="10"/>
    </row>
    <row r="6" ht="21.6" customHeight="1" spans="1:13">
      <c r="A6" s="7"/>
      <c r="B6" s="8" t="s">
        <v>452</v>
      </c>
      <c r="C6" s="9"/>
      <c r="D6" s="8" t="s">
        <v>506</v>
      </c>
      <c r="E6" s="11"/>
      <c r="F6" s="11"/>
      <c r="G6" s="11"/>
      <c r="H6" s="11"/>
      <c r="I6" s="11"/>
      <c r="J6" s="11"/>
      <c r="K6" s="11"/>
      <c r="L6" s="11"/>
      <c r="M6" s="9"/>
    </row>
    <row r="7" ht="21.6" customHeight="1" spans="1:13">
      <c r="A7" s="7"/>
      <c r="B7" s="8" t="s">
        <v>454</v>
      </c>
      <c r="C7" s="9"/>
      <c r="D7" s="13" t="s">
        <v>507</v>
      </c>
      <c r="E7" s="13"/>
      <c r="F7" s="13"/>
      <c r="G7" s="12" t="s">
        <v>455</v>
      </c>
      <c r="H7" s="12"/>
      <c r="I7" s="12"/>
      <c r="J7" s="12" t="s">
        <v>456</v>
      </c>
      <c r="K7" s="12"/>
      <c r="L7" s="12"/>
      <c r="M7" s="12"/>
    </row>
    <row r="8" ht="21.6" customHeight="1" spans="1:13">
      <c r="A8" s="7"/>
      <c r="B8" s="8" t="s">
        <v>457</v>
      </c>
      <c r="C8" s="9"/>
      <c r="D8" s="12" t="s">
        <v>508</v>
      </c>
      <c r="E8" s="12"/>
      <c r="F8" s="12"/>
      <c r="G8" s="12" t="s">
        <v>387</v>
      </c>
      <c r="H8" s="12"/>
      <c r="I8" s="12"/>
      <c r="J8" s="12">
        <v>13847086985</v>
      </c>
      <c r="K8" s="12"/>
      <c r="L8" s="12"/>
      <c r="M8" s="12"/>
    </row>
    <row r="9" ht="39" customHeight="1" spans="1:13">
      <c r="A9" s="7"/>
      <c r="B9" s="8" t="s">
        <v>385</v>
      </c>
      <c r="C9" s="9"/>
      <c r="D9" s="12" t="s">
        <v>507</v>
      </c>
      <c r="E9" s="12"/>
      <c r="F9" s="12"/>
      <c r="G9" s="12" t="s">
        <v>387</v>
      </c>
      <c r="H9" s="12"/>
      <c r="I9" s="12"/>
      <c r="J9" s="12">
        <v>5340001</v>
      </c>
      <c r="K9" s="12"/>
      <c r="L9" s="12"/>
      <c r="M9" s="12"/>
    </row>
    <row r="10" ht="33" customHeight="1" spans="1:13">
      <c r="A10" s="7"/>
      <c r="B10" s="8" t="s">
        <v>459</v>
      </c>
      <c r="C10" s="9"/>
      <c r="D10" s="13" t="s">
        <v>460</v>
      </c>
      <c r="E10" s="13"/>
      <c r="F10" s="13"/>
      <c r="G10" s="13"/>
      <c r="H10" s="13"/>
      <c r="I10" s="13"/>
      <c r="J10" s="13"/>
      <c r="K10" s="13"/>
      <c r="L10" s="13"/>
      <c r="M10" s="13"/>
    </row>
    <row r="11" ht="39" customHeight="1" spans="1:13">
      <c r="A11" s="7"/>
      <c r="B11" s="8" t="s">
        <v>461</v>
      </c>
      <c r="C11" s="9"/>
      <c r="D11" s="13" t="s">
        <v>509</v>
      </c>
      <c r="E11" s="13"/>
      <c r="F11" s="13"/>
      <c r="G11" s="13"/>
      <c r="H11" s="13"/>
      <c r="I11" s="13"/>
      <c r="J11" s="13"/>
      <c r="K11" s="13"/>
      <c r="L11" s="13"/>
      <c r="M11" s="13"/>
    </row>
    <row r="12" ht="33.6" customHeight="1" spans="1:13">
      <c r="A12" s="7"/>
      <c r="B12" s="8" t="s">
        <v>463</v>
      </c>
      <c r="C12" s="9"/>
      <c r="D12" s="14"/>
      <c r="E12" s="15"/>
      <c r="F12" s="15"/>
      <c r="G12" s="15"/>
      <c r="H12" s="15"/>
      <c r="I12" s="15"/>
      <c r="J12" s="15"/>
      <c r="K12" s="15"/>
      <c r="L12" s="15"/>
      <c r="M12" s="23"/>
    </row>
    <row r="13" ht="15.6" spans="1:13">
      <c r="A13" s="7" t="s">
        <v>465</v>
      </c>
      <c r="B13" s="16" t="s">
        <v>466</v>
      </c>
      <c r="C13" s="17"/>
      <c r="D13" s="18" t="s">
        <v>467</v>
      </c>
      <c r="E13" s="18"/>
      <c r="F13" s="18" t="s">
        <v>468</v>
      </c>
      <c r="G13" s="18"/>
      <c r="H13" s="18"/>
      <c r="I13" s="18"/>
      <c r="J13" s="18" t="s">
        <v>469</v>
      </c>
      <c r="K13" s="18"/>
      <c r="L13" s="18"/>
      <c r="M13" s="18"/>
    </row>
    <row r="14" ht="15.6" spans="1:13">
      <c r="A14" s="7"/>
      <c r="B14" s="19"/>
      <c r="C14" s="20"/>
      <c r="D14" s="12" t="s">
        <v>470</v>
      </c>
      <c r="E14" s="12"/>
      <c r="F14" s="12">
        <v>310</v>
      </c>
      <c r="G14" s="12"/>
      <c r="H14" s="12"/>
      <c r="I14" s="12"/>
      <c r="J14" s="12">
        <v>310</v>
      </c>
      <c r="K14" s="12"/>
      <c r="L14" s="12"/>
      <c r="M14" s="12"/>
    </row>
    <row r="15" ht="15.6" spans="1:13">
      <c r="A15" s="7"/>
      <c r="B15" s="19"/>
      <c r="C15" s="20"/>
      <c r="D15" s="12" t="s">
        <v>471</v>
      </c>
      <c r="E15" s="12"/>
      <c r="F15" s="12">
        <v>310</v>
      </c>
      <c r="G15" s="12"/>
      <c r="H15" s="12"/>
      <c r="I15" s="12"/>
      <c r="J15" s="12">
        <v>310</v>
      </c>
      <c r="K15" s="12"/>
      <c r="L15" s="12"/>
      <c r="M15" s="12"/>
    </row>
    <row r="16" ht="15.6" spans="1:13">
      <c r="A16" s="7"/>
      <c r="B16" s="19"/>
      <c r="C16" s="20"/>
      <c r="D16" s="12" t="s">
        <v>472</v>
      </c>
      <c r="E16" s="12"/>
      <c r="F16" s="12"/>
      <c r="G16" s="12"/>
      <c r="H16" s="12"/>
      <c r="I16" s="12"/>
      <c r="J16" s="12"/>
      <c r="K16" s="12"/>
      <c r="L16" s="12"/>
      <c r="M16" s="12"/>
    </row>
    <row r="17" ht="15.6" spans="1:13">
      <c r="A17" s="7"/>
      <c r="B17" s="19"/>
      <c r="C17" s="20"/>
      <c r="D17" s="12" t="s">
        <v>473</v>
      </c>
      <c r="E17" s="12"/>
      <c r="F17" s="12"/>
      <c r="G17" s="12"/>
      <c r="H17" s="12"/>
      <c r="I17" s="12"/>
      <c r="J17" s="12"/>
      <c r="K17" s="12"/>
      <c r="L17" s="12"/>
      <c r="M17" s="12"/>
    </row>
    <row r="18" ht="15.6" spans="1:13">
      <c r="A18" s="7"/>
      <c r="B18" s="21"/>
      <c r="C18" s="22"/>
      <c r="D18" s="12" t="s">
        <v>474</v>
      </c>
      <c r="E18" s="12"/>
      <c r="F18" s="12"/>
      <c r="G18" s="12"/>
      <c r="H18" s="12"/>
      <c r="I18" s="12"/>
      <c r="J18" s="12"/>
      <c r="K18" s="12"/>
      <c r="L18" s="12"/>
      <c r="M18" s="12"/>
    </row>
    <row r="19" ht="15.6" spans="1:13">
      <c r="A19" s="7"/>
      <c r="B19" s="16" t="s">
        <v>475</v>
      </c>
      <c r="C19" s="17"/>
      <c r="D19" s="12" t="s">
        <v>467</v>
      </c>
      <c r="E19" s="12"/>
      <c r="F19" s="12" t="s">
        <v>476</v>
      </c>
      <c r="G19" s="12"/>
      <c r="H19" s="12"/>
      <c r="I19" s="12" t="s">
        <v>477</v>
      </c>
      <c r="J19" s="12"/>
      <c r="K19" s="12"/>
      <c r="L19" s="12" t="s">
        <v>478</v>
      </c>
      <c r="M19" s="12"/>
    </row>
    <row r="20" ht="15.6" spans="1:13">
      <c r="A20" s="7"/>
      <c r="B20" s="19"/>
      <c r="C20" s="20"/>
      <c r="D20" s="12" t="s">
        <v>470</v>
      </c>
      <c r="E20" s="12"/>
      <c r="F20" s="8">
        <v>310</v>
      </c>
      <c r="G20" s="11"/>
      <c r="H20" s="9"/>
      <c r="I20" s="8">
        <v>310</v>
      </c>
      <c r="J20" s="11"/>
      <c r="K20" s="9"/>
      <c r="L20" s="13" t="s">
        <v>510</v>
      </c>
      <c r="M20" s="13"/>
    </row>
    <row r="21" ht="15.6" spans="1:13">
      <c r="A21" s="7"/>
      <c r="B21" s="19"/>
      <c r="C21" s="20"/>
      <c r="D21" s="14" t="s">
        <v>511</v>
      </c>
      <c r="E21" s="23"/>
      <c r="F21" s="8">
        <v>310</v>
      </c>
      <c r="G21" s="11"/>
      <c r="H21" s="9"/>
      <c r="I21" s="8">
        <v>310</v>
      </c>
      <c r="J21" s="11"/>
      <c r="K21" s="9"/>
      <c r="L21" s="13" t="s">
        <v>510</v>
      </c>
      <c r="M21" s="13"/>
    </row>
    <row r="22" ht="15.6" spans="1:13">
      <c r="A22" s="7"/>
      <c r="B22" s="19"/>
      <c r="C22" s="20"/>
      <c r="D22" s="14"/>
      <c r="E22" s="23"/>
      <c r="F22" s="8"/>
      <c r="G22" s="11"/>
      <c r="H22" s="9"/>
      <c r="I22" s="8"/>
      <c r="J22" s="11"/>
      <c r="K22" s="9"/>
      <c r="L22" s="13"/>
      <c r="M22" s="13"/>
    </row>
    <row r="23" ht="15.6" spans="1:13">
      <c r="A23" s="7"/>
      <c r="B23" s="19"/>
      <c r="C23" s="20"/>
      <c r="D23" s="14"/>
      <c r="E23" s="23"/>
      <c r="F23" s="12"/>
      <c r="G23" s="12"/>
      <c r="H23" s="12"/>
      <c r="I23" s="12"/>
      <c r="J23" s="12"/>
      <c r="K23" s="12"/>
      <c r="L23" s="12"/>
      <c r="M23" s="12"/>
    </row>
    <row r="24" ht="15.6" spans="1:13">
      <c r="A24" s="7"/>
      <c r="B24" s="21"/>
      <c r="C24" s="22"/>
      <c r="D24" s="13"/>
      <c r="E24" s="13"/>
      <c r="F24" s="13"/>
      <c r="G24" s="13"/>
      <c r="H24" s="13"/>
      <c r="I24" s="13"/>
      <c r="J24" s="13"/>
      <c r="K24" s="13"/>
      <c r="L24" s="13"/>
      <c r="M24" s="13"/>
    </row>
    <row r="25" ht="53.4" customHeight="1" spans="1:13">
      <c r="A25" s="24" t="s">
        <v>479</v>
      </c>
      <c r="B25" s="24"/>
      <c r="C25" s="24"/>
      <c r="D25" s="25" t="s">
        <v>512</v>
      </c>
      <c r="E25" s="25"/>
      <c r="F25" s="25"/>
      <c r="G25" s="25"/>
      <c r="H25" s="25"/>
      <c r="I25" s="25"/>
      <c r="J25" s="25"/>
      <c r="K25" s="25"/>
      <c r="L25" s="25"/>
      <c r="M25" s="25"/>
    </row>
    <row r="26" ht="15.6" spans="1:13">
      <c r="A26" s="26" t="s">
        <v>481</v>
      </c>
      <c r="B26" s="27"/>
      <c r="C26" s="28" t="s">
        <v>482</v>
      </c>
      <c r="D26" s="29"/>
      <c r="E26" s="29"/>
      <c r="F26" s="29"/>
      <c r="G26" s="30"/>
      <c r="H26" s="18" t="s">
        <v>483</v>
      </c>
      <c r="I26" s="18"/>
      <c r="J26" s="18"/>
      <c r="K26" s="18" t="s">
        <v>484</v>
      </c>
      <c r="L26" s="18"/>
      <c r="M26" s="18"/>
    </row>
    <row r="27" ht="15.6" spans="1:13">
      <c r="A27" s="31"/>
      <c r="B27" s="32"/>
      <c r="C27" s="14" t="s">
        <v>231</v>
      </c>
      <c r="D27" s="15"/>
      <c r="E27" s="15"/>
      <c r="F27" s="15"/>
      <c r="G27" s="23"/>
      <c r="H27" s="12" t="s">
        <v>485</v>
      </c>
      <c r="I27" s="12"/>
      <c r="J27" s="12"/>
      <c r="K27" s="12" t="s">
        <v>486</v>
      </c>
      <c r="L27" s="12"/>
      <c r="M27" s="12"/>
    </row>
    <row r="28" ht="15.6" spans="1:13">
      <c r="A28" s="31"/>
      <c r="B28" s="32"/>
      <c r="C28" s="14"/>
      <c r="D28" s="15"/>
      <c r="E28" s="15"/>
      <c r="F28" s="15"/>
      <c r="G28" s="23"/>
      <c r="H28" s="12"/>
      <c r="I28" s="12"/>
      <c r="J28" s="12"/>
      <c r="K28" s="33"/>
      <c r="L28" s="33"/>
      <c r="M28" s="33"/>
    </row>
    <row r="29" ht="15.6" spans="1:13">
      <c r="A29" s="31"/>
      <c r="B29" s="32"/>
      <c r="C29" s="14"/>
      <c r="D29" s="15"/>
      <c r="E29" s="15"/>
      <c r="F29" s="15"/>
      <c r="G29" s="23"/>
      <c r="H29" s="33"/>
      <c r="I29" s="33"/>
      <c r="J29" s="33"/>
      <c r="K29" s="33"/>
      <c r="L29" s="33"/>
      <c r="M29" s="33"/>
    </row>
    <row r="30" ht="31.2" spans="1:13">
      <c r="A30" s="34" t="s">
        <v>487</v>
      </c>
      <c r="B30" s="35" t="s">
        <v>488</v>
      </c>
      <c r="C30" s="13" t="s">
        <v>513</v>
      </c>
      <c r="D30" s="13"/>
      <c r="E30" s="13"/>
      <c r="F30" s="13"/>
      <c r="G30" s="13"/>
      <c r="H30" s="13"/>
      <c r="I30" s="13"/>
      <c r="J30" s="13"/>
      <c r="K30" s="13"/>
      <c r="L30" s="13"/>
      <c r="M30" s="13"/>
    </row>
    <row r="31" ht="46.8" spans="1:13">
      <c r="A31" s="36"/>
      <c r="B31" s="35" t="s">
        <v>490</v>
      </c>
      <c r="C31" s="13" t="s">
        <v>513</v>
      </c>
      <c r="D31" s="13"/>
      <c r="E31" s="13"/>
      <c r="F31" s="13"/>
      <c r="G31" s="13"/>
      <c r="H31" s="13"/>
      <c r="I31" s="13"/>
      <c r="J31" s="13"/>
      <c r="K31" s="13"/>
      <c r="L31" s="13"/>
      <c r="M31" s="13"/>
    </row>
    <row r="32" ht="21.6" customHeight="1" spans="1:13">
      <c r="A32" s="36"/>
      <c r="B32" s="37" t="s">
        <v>491</v>
      </c>
      <c r="C32" s="12" t="s">
        <v>405</v>
      </c>
      <c r="D32" s="12"/>
      <c r="E32" s="12" t="s">
        <v>406</v>
      </c>
      <c r="F32" s="12"/>
      <c r="G32" s="12"/>
      <c r="H32" s="12" t="s">
        <v>407</v>
      </c>
      <c r="I32" s="12"/>
      <c r="J32" s="12"/>
      <c r="K32" s="12"/>
      <c r="L32" s="12" t="s">
        <v>408</v>
      </c>
      <c r="M32" s="12"/>
    </row>
    <row r="33" ht="36" customHeight="1" spans="1:13">
      <c r="A33" s="36"/>
      <c r="B33" s="38"/>
      <c r="C33" s="12" t="s">
        <v>492</v>
      </c>
      <c r="D33" s="12"/>
      <c r="E33" s="12" t="s">
        <v>410</v>
      </c>
      <c r="F33" s="12"/>
      <c r="G33" s="12"/>
      <c r="H33" s="13" t="s">
        <v>514</v>
      </c>
      <c r="I33" s="13"/>
      <c r="J33" s="13"/>
      <c r="K33" s="13"/>
      <c r="L33" s="12" t="s">
        <v>515</v>
      </c>
      <c r="M33" s="12"/>
    </row>
    <row r="34" ht="38.4" customHeight="1" spans="1:13">
      <c r="A34" s="36"/>
      <c r="B34" s="38"/>
      <c r="C34" s="12"/>
      <c r="D34" s="12"/>
      <c r="E34" s="12" t="s">
        <v>417</v>
      </c>
      <c r="F34" s="12"/>
      <c r="G34" s="12"/>
      <c r="H34" s="13" t="s">
        <v>516</v>
      </c>
      <c r="I34" s="13"/>
      <c r="J34" s="13"/>
      <c r="K34" s="13"/>
      <c r="L34" s="12" t="s">
        <v>517</v>
      </c>
      <c r="M34" s="12"/>
    </row>
    <row r="35" ht="21.6" customHeight="1" spans="1:13">
      <c r="A35" s="36"/>
      <c r="B35" s="38"/>
      <c r="C35" s="12"/>
      <c r="D35" s="12"/>
      <c r="E35" s="12" t="s">
        <v>423</v>
      </c>
      <c r="F35" s="12"/>
      <c r="G35" s="12"/>
      <c r="H35" s="13" t="s">
        <v>494</v>
      </c>
      <c r="I35" s="13"/>
      <c r="J35" s="13"/>
      <c r="K35" s="13"/>
      <c r="L35" s="12" t="s">
        <v>486</v>
      </c>
      <c r="M35" s="12"/>
    </row>
    <row r="36" ht="21.6" customHeight="1" spans="1:13">
      <c r="A36" s="36"/>
      <c r="B36" s="38"/>
      <c r="C36" s="12"/>
      <c r="D36" s="12"/>
      <c r="E36" s="12" t="s">
        <v>426</v>
      </c>
      <c r="F36" s="12"/>
      <c r="G36" s="12"/>
      <c r="H36" s="13" t="s">
        <v>495</v>
      </c>
      <c r="I36" s="13"/>
      <c r="J36" s="13"/>
      <c r="K36" s="13"/>
      <c r="L36" s="12" t="s">
        <v>518</v>
      </c>
      <c r="M36" s="12"/>
    </row>
    <row r="37" ht="21.6" customHeight="1" spans="1:13">
      <c r="A37" s="36"/>
      <c r="B37" s="38"/>
      <c r="C37" s="12" t="s">
        <v>405</v>
      </c>
      <c r="D37" s="12"/>
      <c r="E37" s="12" t="s">
        <v>406</v>
      </c>
      <c r="F37" s="12"/>
      <c r="G37" s="12"/>
      <c r="H37" s="12" t="s">
        <v>407</v>
      </c>
      <c r="I37" s="12"/>
      <c r="J37" s="12"/>
      <c r="K37" s="12"/>
      <c r="L37" s="12" t="s">
        <v>408</v>
      </c>
      <c r="M37" s="12"/>
    </row>
    <row r="38" ht="39.6" customHeight="1" spans="1:13">
      <c r="A38" s="36"/>
      <c r="B38" s="38"/>
      <c r="C38" s="12" t="s">
        <v>492</v>
      </c>
      <c r="D38" s="12"/>
      <c r="E38" s="12" t="s">
        <v>430</v>
      </c>
      <c r="F38" s="12"/>
      <c r="G38" s="12"/>
      <c r="H38" s="14" t="s">
        <v>519</v>
      </c>
      <c r="I38" s="15"/>
      <c r="J38" s="15"/>
      <c r="K38" s="23"/>
      <c r="L38" s="14" t="s">
        <v>520</v>
      </c>
      <c r="M38" s="23"/>
    </row>
    <row r="39" ht="61.2" customHeight="1" spans="1:13">
      <c r="A39" s="36"/>
      <c r="B39" s="38"/>
      <c r="C39" s="12"/>
      <c r="D39" s="12"/>
      <c r="E39" s="12" t="s">
        <v>433</v>
      </c>
      <c r="F39" s="12"/>
      <c r="G39" s="12"/>
      <c r="H39" s="13" t="s">
        <v>521</v>
      </c>
      <c r="I39" s="13"/>
      <c r="J39" s="13"/>
      <c r="K39" s="13"/>
      <c r="L39" s="14" t="s">
        <v>522</v>
      </c>
      <c r="M39" s="23"/>
    </row>
    <row r="40" ht="81" customHeight="1" spans="1:13">
      <c r="A40" s="36"/>
      <c r="B40" s="38"/>
      <c r="C40" s="12"/>
      <c r="D40" s="12"/>
      <c r="E40" s="12" t="s">
        <v>435</v>
      </c>
      <c r="F40" s="12"/>
      <c r="G40" s="12"/>
      <c r="H40" s="45" t="s">
        <v>513</v>
      </c>
      <c r="I40" s="46"/>
      <c r="J40" s="46"/>
      <c r="K40" s="47"/>
      <c r="L40" s="14" t="s">
        <v>523</v>
      </c>
      <c r="M40" s="23"/>
    </row>
    <row r="41" ht="37.8" customHeight="1" spans="1:13">
      <c r="A41" s="36"/>
      <c r="B41" s="38"/>
      <c r="C41" s="12"/>
      <c r="D41" s="12"/>
      <c r="E41" s="12" t="s">
        <v>437</v>
      </c>
      <c r="F41" s="12"/>
      <c r="G41" s="12"/>
      <c r="H41" s="13" t="s">
        <v>524</v>
      </c>
      <c r="I41" s="13"/>
      <c r="J41" s="13"/>
      <c r="K41" s="13"/>
      <c r="L41" s="12" t="s">
        <v>525</v>
      </c>
      <c r="M41" s="12"/>
    </row>
    <row r="42" ht="21.6" customHeight="1" spans="1:13">
      <c r="A42" s="36"/>
      <c r="B42" s="38"/>
      <c r="C42" s="12"/>
      <c r="D42" s="12"/>
      <c r="E42" s="12" t="s">
        <v>439</v>
      </c>
      <c r="F42" s="12"/>
      <c r="G42" s="12"/>
      <c r="H42" s="13" t="s">
        <v>526</v>
      </c>
      <c r="I42" s="13"/>
      <c r="J42" s="13"/>
      <c r="K42" s="13"/>
      <c r="L42" s="43">
        <v>1</v>
      </c>
      <c r="M42" s="12"/>
    </row>
    <row r="43" ht="21" customHeight="1" spans="1:13">
      <c r="A43" s="24" t="s">
        <v>503</v>
      </c>
      <c r="B43" s="24"/>
      <c r="C43" s="24"/>
      <c r="D43" s="8" t="s">
        <v>443</v>
      </c>
      <c r="E43" s="11"/>
      <c r="F43" s="11"/>
      <c r="G43" s="11"/>
      <c r="H43" s="11"/>
      <c r="I43" s="11"/>
      <c r="J43" s="11"/>
      <c r="K43" s="11"/>
      <c r="L43" s="11"/>
      <c r="M43" s="9"/>
    </row>
    <row r="44" ht="59.4" customHeight="1" spans="1:13">
      <c r="A44" s="24" t="s">
        <v>504</v>
      </c>
      <c r="B44" s="24"/>
      <c r="C44" s="24"/>
      <c r="D44" s="39" t="s">
        <v>505</v>
      </c>
      <c r="E44" s="40"/>
      <c r="F44" s="40"/>
      <c r="G44" s="40"/>
      <c r="H44" s="40"/>
      <c r="I44" s="40"/>
      <c r="J44" s="40"/>
      <c r="K44" s="40"/>
      <c r="L44" s="40"/>
      <c r="M44" s="44"/>
    </row>
  </sheetData>
  <mergeCells count="133">
    <mergeCell ref="A2:M2"/>
    <mergeCell ref="A3:M3"/>
    <mergeCell ref="A4:G4"/>
    <mergeCell ref="I4:M4"/>
    <mergeCell ref="B5:C5"/>
    <mergeCell ref="D5:H5"/>
    <mergeCell ref="I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3:C43"/>
    <mergeCell ref="D43:M43"/>
    <mergeCell ref="A44:C44"/>
    <mergeCell ref="D44:M44"/>
    <mergeCell ref="A5:A12"/>
    <mergeCell ref="A13:A24"/>
    <mergeCell ref="A30:A42"/>
    <mergeCell ref="B32:B42"/>
    <mergeCell ref="C38:D42"/>
    <mergeCell ref="C33:D36"/>
    <mergeCell ref="A26:B29"/>
    <mergeCell ref="B19:C24"/>
    <mergeCell ref="B13:C18"/>
  </mergeCells>
  <pageMargins left="0.7" right="0.7"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4"/>
  <sheetViews>
    <sheetView workbookViewId="0">
      <selection activeCell="D6" sqref="D6:M6"/>
    </sheetView>
  </sheetViews>
  <sheetFormatPr defaultColWidth="9" defaultRowHeight="10.8"/>
  <sheetData>
    <row r="1" ht="17.4" spans="1:13">
      <c r="A1" s="1" t="s">
        <v>446</v>
      </c>
      <c r="B1" s="1"/>
      <c r="C1" s="2"/>
      <c r="D1" s="2"/>
      <c r="E1" s="2"/>
      <c r="F1" s="2"/>
      <c r="G1" s="2"/>
      <c r="H1" s="2"/>
      <c r="I1" s="2"/>
      <c r="J1" s="2"/>
      <c r="K1" s="2"/>
      <c r="L1" s="2"/>
      <c r="M1" s="2"/>
    </row>
    <row r="2" ht="28.2" spans="1:13">
      <c r="A2" s="3" t="s">
        <v>447</v>
      </c>
      <c r="B2" s="3"/>
      <c r="C2" s="3"/>
      <c r="D2" s="3"/>
      <c r="E2" s="3"/>
      <c r="F2" s="3"/>
      <c r="G2" s="3"/>
      <c r="H2" s="3"/>
      <c r="I2" s="3"/>
      <c r="J2" s="3"/>
      <c r="K2" s="3"/>
      <c r="L2" s="3"/>
      <c r="M2" s="3"/>
    </row>
    <row r="3" ht="20.4" spans="1:13">
      <c r="A3" s="4" t="s">
        <v>448</v>
      </c>
      <c r="B3" s="4"/>
      <c r="C3" s="4"/>
      <c r="D3" s="4"/>
      <c r="E3" s="4"/>
      <c r="F3" s="4"/>
      <c r="G3" s="4"/>
      <c r="H3" s="4"/>
      <c r="I3" s="4"/>
      <c r="J3" s="4"/>
      <c r="K3" s="4"/>
      <c r="L3" s="4"/>
      <c r="M3" s="4"/>
    </row>
    <row r="4" ht="15.6" spans="1:13">
      <c r="A4" s="5" t="s">
        <v>449</v>
      </c>
      <c r="B4" s="5"/>
      <c r="C4" s="5"/>
      <c r="D4" s="5"/>
      <c r="E4" s="5"/>
      <c r="F4" s="5"/>
      <c r="G4" s="5"/>
      <c r="H4" s="6"/>
      <c r="I4" s="41" t="s">
        <v>450</v>
      </c>
      <c r="J4" s="41"/>
      <c r="K4" s="41"/>
      <c r="L4" s="41"/>
      <c r="M4" s="41"/>
    </row>
    <row r="5" ht="25.8" customHeight="1" spans="1:13">
      <c r="A5" s="7" t="s">
        <v>451</v>
      </c>
      <c r="B5" s="8" t="s">
        <v>224</v>
      </c>
      <c r="C5" s="9"/>
      <c r="D5" s="10" t="s">
        <v>230</v>
      </c>
      <c r="E5" s="10"/>
      <c r="F5" s="10"/>
      <c r="G5" s="10"/>
      <c r="H5" s="10"/>
      <c r="I5" s="10" t="s">
        <v>230</v>
      </c>
      <c r="J5" s="10"/>
      <c r="K5" s="10"/>
      <c r="L5" s="10"/>
      <c r="M5" s="10"/>
    </row>
    <row r="6" ht="25.8" customHeight="1" spans="1:13">
      <c r="A6" s="7"/>
      <c r="B6" s="8" t="s">
        <v>452</v>
      </c>
      <c r="C6" s="9"/>
      <c r="D6" s="8" t="s">
        <v>506</v>
      </c>
      <c r="E6" s="11"/>
      <c r="F6" s="11"/>
      <c r="G6" s="11"/>
      <c r="H6" s="11"/>
      <c r="I6" s="11"/>
      <c r="J6" s="11"/>
      <c r="K6" s="11"/>
      <c r="L6" s="11"/>
      <c r="M6" s="9"/>
    </row>
    <row r="7" ht="25.8" customHeight="1" spans="1:13">
      <c r="A7" s="7"/>
      <c r="B7" s="8" t="s">
        <v>454</v>
      </c>
      <c r="C7" s="9"/>
      <c r="D7" s="8" t="s">
        <v>226</v>
      </c>
      <c r="E7" s="11"/>
      <c r="F7" s="9"/>
      <c r="G7" s="12" t="s">
        <v>455</v>
      </c>
      <c r="H7" s="12"/>
      <c r="I7" s="12"/>
      <c r="J7" s="12" t="s">
        <v>456</v>
      </c>
      <c r="K7" s="12"/>
      <c r="L7" s="12"/>
      <c r="M7" s="12"/>
    </row>
    <row r="8" ht="25.8" customHeight="1" spans="1:13">
      <c r="A8" s="7"/>
      <c r="B8" s="8" t="s">
        <v>457</v>
      </c>
      <c r="C8" s="9"/>
      <c r="D8" s="12" t="s">
        <v>527</v>
      </c>
      <c r="E8" s="12"/>
      <c r="F8" s="12"/>
      <c r="G8" s="12" t="s">
        <v>387</v>
      </c>
      <c r="H8" s="12"/>
      <c r="I8" s="12"/>
      <c r="J8" s="12">
        <v>5256361</v>
      </c>
      <c r="K8" s="12"/>
      <c r="L8" s="12"/>
      <c r="M8" s="12"/>
    </row>
    <row r="9" ht="39" customHeight="1" spans="1:13">
      <c r="A9" s="7"/>
      <c r="B9" s="8" t="s">
        <v>385</v>
      </c>
      <c r="C9" s="9"/>
      <c r="D9" s="12" t="s">
        <v>386</v>
      </c>
      <c r="E9" s="12"/>
      <c r="F9" s="12"/>
      <c r="G9" s="12" t="s">
        <v>387</v>
      </c>
      <c r="H9" s="12"/>
      <c r="I9" s="12"/>
      <c r="J9" s="12">
        <v>5256361</v>
      </c>
      <c r="K9" s="12"/>
      <c r="L9" s="12"/>
      <c r="M9" s="12"/>
    </row>
    <row r="10" ht="55.8" customHeight="1" spans="1:13">
      <c r="A10" s="7"/>
      <c r="B10" s="8" t="s">
        <v>459</v>
      </c>
      <c r="C10" s="9"/>
      <c r="D10" s="13" t="s">
        <v>460</v>
      </c>
      <c r="E10" s="13"/>
      <c r="F10" s="13"/>
      <c r="G10" s="13"/>
      <c r="H10" s="13"/>
      <c r="I10" s="13"/>
      <c r="J10" s="13"/>
      <c r="K10" s="13"/>
      <c r="L10" s="13"/>
      <c r="M10" s="13"/>
    </row>
    <row r="11" ht="25.8" customHeight="1" spans="1:13">
      <c r="A11" s="7"/>
      <c r="B11" s="8" t="s">
        <v>461</v>
      </c>
      <c r="C11" s="9"/>
      <c r="D11" s="13" t="s">
        <v>528</v>
      </c>
      <c r="E11" s="13"/>
      <c r="F11" s="13"/>
      <c r="G11" s="13"/>
      <c r="H11" s="13"/>
      <c r="I11" s="13"/>
      <c r="J11" s="13"/>
      <c r="K11" s="13"/>
      <c r="L11" s="13"/>
      <c r="M11" s="13"/>
    </row>
    <row r="12" ht="35.4" customHeight="1" spans="1:13">
      <c r="A12" s="7"/>
      <c r="B12" s="8" t="s">
        <v>463</v>
      </c>
      <c r="C12" s="9"/>
      <c r="D12" s="14" t="s">
        <v>529</v>
      </c>
      <c r="E12" s="15"/>
      <c r="F12" s="15"/>
      <c r="G12" s="15"/>
      <c r="H12" s="15"/>
      <c r="I12" s="15"/>
      <c r="J12" s="15"/>
      <c r="K12" s="15"/>
      <c r="L12" s="15"/>
      <c r="M12" s="23"/>
    </row>
    <row r="13" ht="19.2" customHeight="1" spans="1:13">
      <c r="A13" s="7" t="s">
        <v>465</v>
      </c>
      <c r="B13" s="16" t="s">
        <v>466</v>
      </c>
      <c r="C13" s="17"/>
      <c r="D13" s="18" t="s">
        <v>467</v>
      </c>
      <c r="E13" s="18"/>
      <c r="F13" s="18" t="s">
        <v>468</v>
      </c>
      <c r="G13" s="18"/>
      <c r="H13" s="18"/>
      <c r="I13" s="18"/>
      <c r="J13" s="18" t="s">
        <v>469</v>
      </c>
      <c r="K13" s="18"/>
      <c r="L13" s="18"/>
      <c r="M13" s="18"/>
    </row>
    <row r="14" ht="19.2" customHeight="1" spans="1:13">
      <c r="A14" s="7"/>
      <c r="B14" s="19"/>
      <c r="C14" s="20"/>
      <c r="D14" s="12" t="s">
        <v>470</v>
      </c>
      <c r="E14" s="12"/>
      <c r="F14" s="12">
        <v>130</v>
      </c>
      <c r="G14" s="12"/>
      <c r="H14" s="12"/>
      <c r="I14" s="12"/>
      <c r="J14" s="42">
        <v>130</v>
      </c>
      <c r="K14" s="42"/>
      <c r="L14" s="42"/>
      <c r="M14" s="42"/>
    </row>
    <row r="15" ht="19.2" customHeight="1" spans="1:13">
      <c r="A15" s="7"/>
      <c r="B15" s="19"/>
      <c r="C15" s="20"/>
      <c r="D15" s="12" t="s">
        <v>471</v>
      </c>
      <c r="E15" s="12"/>
      <c r="F15" s="12">
        <v>130</v>
      </c>
      <c r="G15" s="12"/>
      <c r="H15" s="12"/>
      <c r="I15" s="12"/>
      <c r="J15" s="42">
        <v>130</v>
      </c>
      <c r="K15" s="42"/>
      <c r="L15" s="42"/>
      <c r="M15" s="42"/>
    </row>
    <row r="16" ht="19.2" customHeight="1" spans="1:13">
      <c r="A16" s="7"/>
      <c r="B16" s="19"/>
      <c r="C16" s="20"/>
      <c r="D16" s="12" t="s">
        <v>472</v>
      </c>
      <c r="E16" s="12"/>
      <c r="F16" s="12"/>
      <c r="G16" s="12"/>
      <c r="H16" s="12"/>
      <c r="I16" s="12"/>
      <c r="J16" s="12"/>
      <c r="K16" s="12"/>
      <c r="L16" s="12"/>
      <c r="M16" s="12"/>
    </row>
    <row r="17" ht="19.2" customHeight="1" spans="1:13">
      <c r="A17" s="7"/>
      <c r="B17" s="19"/>
      <c r="C17" s="20"/>
      <c r="D17" s="12" t="s">
        <v>473</v>
      </c>
      <c r="E17" s="12"/>
      <c r="F17" s="12"/>
      <c r="G17" s="12"/>
      <c r="H17" s="12"/>
      <c r="I17" s="12"/>
      <c r="J17" s="12"/>
      <c r="K17" s="12"/>
      <c r="L17" s="12"/>
      <c r="M17" s="12"/>
    </row>
    <row r="18" ht="19.2" customHeight="1" spans="1:13">
      <c r="A18" s="7"/>
      <c r="B18" s="21"/>
      <c r="C18" s="22"/>
      <c r="D18" s="12" t="s">
        <v>474</v>
      </c>
      <c r="E18" s="12"/>
      <c r="F18" s="12"/>
      <c r="G18" s="12"/>
      <c r="H18" s="12"/>
      <c r="I18" s="12"/>
      <c r="J18" s="12"/>
      <c r="K18" s="12"/>
      <c r="L18" s="12"/>
      <c r="M18" s="12"/>
    </row>
    <row r="19" ht="19.2" customHeight="1" spans="1:13">
      <c r="A19" s="7"/>
      <c r="B19" s="16" t="s">
        <v>475</v>
      </c>
      <c r="C19" s="17"/>
      <c r="D19" s="12" t="s">
        <v>467</v>
      </c>
      <c r="E19" s="12"/>
      <c r="F19" s="12" t="s">
        <v>476</v>
      </c>
      <c r="G19" s="12"/>
      <c r="H19" s="12"/>
      <c r="I19" s="12" t="s">
        <v>477</v>
      </c>
      <c r="J19" s="12"/>
      <c r="K19" s="12"/>
      <c r="L19" s="12" t="s">
        <v>478</v>
      </c>
      <c r="M19" s="12"/>
    </row>
    <row r="20" ht="19.2" customHeight="1" spans="1:13">
      <c r="A20" s="7"/>
      <c r="B20" s="19"/>
      <c r="C20" s="20"/>
      <c r="D20" s="12" t="s">
        <v>470</v>
      </c>
      <c r="E20" s="12"/>
      <c r="F20" s="8">
        <v>130</v>
      </c>
      <c r="G20" s="11"/>
      <c r="H20" s="9"/>
      <c r="I20" s="8">
        <v>130</v>
      </c>
      <c r="J20" s="11"/>
      <c r="K20" s="9"/>
      <c r="L20" s="13"/>
      <c r="M20" s="13"/>
    </row>
    <row r="21" ht="19.2" customHeight="1" spans="1:13">
      <c r="A21" s="7"/>
      <c r="B21" s="19"/>
      <c r="C21" s="20"/>
      <c r="D21" s="14" t="s">
        <v>230</v>
      </c>
      <c r="E21" s="23"/>
      <c r="F21" s="8">
        <v>130</v>
      </c>
      <c r="G21" s="11"/>
      <c r="H21" s="9"/>
      <c r="I21" s="8">
        <v>130</v>
      </c>
      <c r="J21" s="11"/>
      <c r="K21" s="9"/>
      <c r="L21" s="13"/>
      <c r="M21" s="13"/>
    </row>
    <row r="22" ht="19.2" customHeight="1" spans="1:13">
      <c r="A22" s="7"/>
      <c r="B22" s="19"/>
      <c r="C22" s="20"/>
      <c r="D22" s="14"/>
      <c r="E22" s="23"/>
      <c r="F22" s="8"/>
      <c r="G22" s="11"/>
      <c r="H22" s="9"/>
      <c r="I22" s="8"/>
      <c r="J22" s="11"/>
      <c r="K22" s="9"/>
      <c r="L22" s="13"/>
      <c r="M22" s="13"/>
    </row>
    <row r="23" ht="19.2" customHeight="1" spans="1:13">
      <c r="A23" s="7"/>
      <c r="B23" s="19"/>
      <c r="C23" s="20"/>
      <c r="D23" s="14"/>
      <c r="E23" s="23"/>
      <c r="F23" s="12"/>
      <c r="G23" s="12"/>
      <c r="H23" s="12"/>
      <c r="I23" s="12"/>
      <c r="J23" s="12"/>
      <c r="K23" s="12"/>
      <c r="L23" s="12"/>
      <c r="M23" s="12"/>
    </row>
    <row r="24" ht="19.2" customHeight="1" spans="1:13">
      <c r="A24" s="7"/>
      <c r="B24" s="21"/>
      <c r="C24" s="22"/>
      <c r="D24" s="13"/>
      <c r="E24" s="13"/>
      <c r="F24" s="13"/>
      <c r="G24" s="13"/>
      <c r="H24" s="13"/>
      <c r="I24" s="13"/>
      <c r="J24" s="13"/>
      <c r="K24" s="13"/>
      <c r="L24" s="13"/>
      <c r="M24" s="13"/>
    </row>
    <row r="25" ht="48.6" customHeight="1" spans="1:13">
      <c r="A25" s="24" t="s">
        <v>479</v>
      </c>
      <c r="B25" s="24"/>
      <c r="C25" s="24"/>
      <c r="D25" s="25" t="s">
        <v>480</v>
      </c>
      <c r="E25" s="25"/>
      <c r="F25" s="25"/>
      <c r="G25" s="25"/>
      <c r="H25" s="25"/>
      <c r="I25" s="25"/>
      <c r="J25" s="25"/>
      <c r="K25" s="25"/>
      <c r="L25" s="25"/>
      <c r="M25" s="25"/>
    </row>
    <row r="26" ht="22.2" customHeight="1" spans="1:13">
      <c r="A26" s="26" t="s">
        <v>481</v>
      </c>
      <c r="B26" s="27"/>
      <c r="C26" s="28" t="s">
        <v>482</v>
      </c>
      <c r="D26" s="29"/>
      <c r="E26" s="29"/>
      <c r="F26" s="29"/>
      <c r="G26" s="30"/>
      <c r="H26" s="18" t="s">
        <v>483</v>
      </c>
      <c r="I26" s="18"/>
      <c r="J26" s="18"/>
      <c r="K26" s="18" t="s">
        <v>484</v>
      </c>
      <c r="L26" s="18"/>
      <c r="M26" s="18"/>
    </row>
    <row r="27" ht="22.2" customHeight="1" spans="1:13">
      <c r="A27" s="31"/>
      <c r="B27" s="32"/>
      <c r="C27" s="14" t="s">
        <v>230</v>
      </c>
      <c r="D27" s="15"/>
      <c r="E27" s="15"/>
      <c r="F27" s="15"/>
      <c r="G27" s="23"/>
      <c r="H27" s="12" t="s">
        <v>485</v>
      </c>
      <c r="I27" s="12"/>
      <c r="J27" s="12"/>
      <c r="K27" s="12" t="s">
        <v>486</v>
      </c>
      <c r="L27" s="12"/>
      <c r="M27" s="12"/>
    </row>
    <row r="28" ht="22.2" customHeight="1" spans="1:13">
      <c r="A28" s="31"/>
      <c r="B28" s="32"/>
      <c r="C28" s="14"/>
      <c r="D28" s="15"/>
      <c r="E28" s="15"/>
      <c r="F28" s="15"/>
      <c r="G28" s="23"/>
      <c r="H28" s="12"/>
      <c r="I28" s="12"/>
      <c r="J28" s="12"/>
      <c r="K28" s="33"/>
      <c r="L28" s="33"/>
      <c r="M28" s="33"/>
    </row>
    <row r="29" ht="22.2" customHeight="1" spans="1:13">
      <c r="A29" s="31"/>
      <c r="B29" s="32"/>
      <c r="C29" s="14"/>
      <c r="D29" s="15"/>
      <c r="E29" s="15"/>
      <c r="F29" s="15"/>
      <c r="G29" s="23"/>
      <c r="H29" s="33"/>
      <c r="I29" s="33"/>
      <c r="J29" s="33"/>
      <c r="K29" s="33"/>
      <c r="L29" s="33"/>
      <c r="M29" s="33"/>
    </row>
    <row r="30" ht="31.2" spans="1:13">
      <c r="A30" s="34" t="s">
        <v>487</v>
      </c>
      <c r="B30" s="35" t="s">
        <v>488</v>
      </c>
      <c r="C30" s="13" t="s">
        <v>530</v>
      </c>
      <c r="D30" s="13"/>
      <c r="E30" s="13"/>
      <c r="F30" s="13"/>
      <c r="G30" s="13"/>
      <c r="H30" s="13"/>
      <c r="I30" s="13"/>
      <c r="J30" s="13"/>
      <c r="K30" s="13"/>
      <c r="L30" s="13"/>
      <c r="M30" s="13"/>
    </row>
    <row r="31" ht="46.8" spans="1:13">
      <c r="A31" s="36"/>
      <c r="B31" s="35" t="s">
        <v>490</v>
      </c>
      <c r="C31" s="13" t="s">
        <v>530</v>
      </c>
      <c r="D31" s="13"/>
      <c r="E31" s="13"/>
      <c r="F31" s="13"/>
      <c r="G31" s="13"/>
      <c r="H31" s="13"/>
      <c r="I31" s="13"/>
      <c r="J31" s="13"/>
      <c r="K31" s="13"/>
      <c r="L31" s="13"/>
      <c r="M31" s="13"/>
    </row>
    <row r="32" ht="21" customHeight="1" spans="1:13">
      <c r="A32" s="36"/>
      <c r="B32" s="37" t="s">
        <v>491</v>
      </c>
      <c r="C32" s="12" t="s">
        <v>405</v>
      </c>
      <c r="D32" s="12"/>
      <c r="E32" s="12" t="s">
        <v>406</v>
      </c>
      <c r="F32" s="12"/>
      <c r="G32" s="12"/>
      <c r="H32" s="12" t="s">
        <v>407</v>
      </c>
      <c r="I32" s="12"/>
      <c r="J32" s="12"/>
      <c r="K32" s="12"/>
      <c r="L32" s="12" t="s">
        <v>408</v>
      </c>
      <c r="M32" s="12"/>
    </row>
    <row r="33" ht="21" customHeight="1" spans="1:13">
      <c r="A33" s="36"/>
      <c r="B33" s="38"/>
      <c r="C33" s="12" t="s">
        <v>492</v>
      </c>
      <c r="D33" s="12"/>
      <c r="E33" s="12" t="s">
        <v>410</v>
      </c>
      <c r="F33" s="12"/>
      <c r="G33" s="12"/>
      <c r="H33" s="13" t="s">
        <v>493</v>
      </c>
      <c r="I33" s="13"/>
      <c r="J33" s="13"/>
      <c r="K33" s="13"/>
      <c r="L33" s="12" t="s">
        <v>428</v>
      </c>
      <c r="M33" s="12"/>
    </row>
    <row r="34" ht="21" customHeight="1" spans="1:13">
      <c r="A34" s="36"/>
      <c r="B34" s="38"/>
      <c r="C34" s="12"/>
      <c r="D34" s="12"/>
      <c r="E34" s="12" t="s">
        <v>417</v>
      </c>
      <c r="F34" s="12"/>
      <c r="G34" s="12"/>
      <c r="H34" s="13" t="s">
        <v>493</v>
      </c>
      <c r="I34" s="13"/>
      <c r="J34" s="13"/>
      <c r="K34" s="13"/>
      <c r="L34" s="12" t="s">
        <v>428</v>
      </c>
      <c r="M34" s="12"/>
    </row>
    <row r="35" ht="21" customHeight="1" spans="1:13">
      <c r="A35" s="36"/>
      <c r="B35" s="38"/>
      <c r="C35" s="12"/>
      <c r="D35" s="12"/>
      <c r="E35" s="12" t="s">
        <v>423</v>
      </c>
      <c r="F35" s="12"/>
      <c r="G35" s="12"/>
      <c r="H35" s="13" t="s">
        <v>494</v>
      </c>
      <c r="I35" s="13"/>
      <c r="J35" s="13"/>
      <c r="K35" s="13"/>
      <c r="L35" s="12" t="s">
        <v>486</v>
      </c>
      <c r="M35" s="12"/>
    </row>
    <row r="36" ht="21" customHeight="1" spans="1:13">
      <c r="A36" s="36"/>
      <c r="B36" s="38"/>
      <c r="C36" s="12"/>
      <c r="D36" s="12"/>
      <c r="E36" s="12" t="s">
        <v>426</v>
      </c>
      <c r="F36" s="12"/>
      <c r="G36" s="12"/>
      <c r="H36" s="13" t="s">
        <v>495</v>
      </c>
      <c r="I36" s="13"/>
      <c r="J36" s="13"/>
      <c r="K36" s="13"/>
      <c r="L36" s="12" t="s">
        <v>531</v>
      </c>
      <c r="M36" s="12"/>
    </row>
    <row r="37" ht="21" customHeight="1" spans="1:13">
      <c r="A37" s="36"/>
      <c r="B37" s="38"/>
      <c r="C37" s="12" t="s">
        <v>405</v>
      </c>
      <c r="D37" s="12"/>
      <c r="E37" s="12" t="s">
        <v>406</v>
      </c>
      <c r="F37" s="12"/>
      <c r="G37" s="12"/>
      <c r="H37" s="12" t="s">
        <v>407</v>
      </c>
      <c r="I37" s="12"/>
      <c r="J37" s="12"/>
      <c r="K37" s="12"/>
      <c r="L37" s="12" t="s">
        <v>408</v>
      </c>
      <c r="M37" s="12"/>
    </row>
    <row r="38" ht="21" customHeight="1" spans="1:13">
      <c r="A38" s="36"/>
      <c r="B38" s="38"/>
      <c r="C38" s="12" t="s">
        <v>492</v>
      </c>
      <c r="D38" s="12"/>
      <c r="E38" s="12" t="s">
        <v>430</v>
      </c>
      <c r="F38" s="12"/>
      <c r="G38" s="12"/>
      <c r="H38" s="14" t="s">
        <v>532</v>
      </c>
      <c r="I38" s="15"/>
      <c r="J38" s="15"/>
      <c r="K38" s="23"/>
      <c r="L38" s="12" t="s">
        <v>498</v>
      </c>
      <c r="M38" s="12"/>
    </row>
    <row r="39" ht="21" customHeight="1" spans="1:13">
      <c r="A39" s="36"/>
      <c r="B39" s="38"/>
      <c r="C39" s="12"/>
      <c r="D39" s="12"/>
      <c r="E39" s="12" t="s">
        <v>433</v>
      </c>
      <c r="F39" s="12"/>
      <c r="G39" s="12"/>
      <c r="H39" s="13" t="s">
        <v>533</v>
      </c>
      <c r="I39" s="13"/>
      <c r="J39" s="13"/>
      <c r="K39" s="13"/>
      <c r="L39" s="12" t="s">
        <v>498</v>
      </c>
      <c r="M39" s="12"/>
    </row>
    <row r="40" ht="21" customHeight="1" spans="1:13">
      <c r="A40" s="36"/>
      <c r="B40" s="38"/>
      <c r="C40" s="12"/>
      <c r="D40" s="12"/>
      <c r="E40" s="12" t="s">
        <v>435</v>
      </c>
      <c r="F40" s="12"/>
      <c r="G40" s="12"/>
      <c r="H40" s="13" t="s">
        <v>534</v>
      </c>
      <c r="I40" s="13"/>
      <c r="J40" s="13"/>
      <c r="K40" s="13"/>
      <c r="L40" s="12" t="s">
        <v>498</v>
      </c>
      <c r="M40" s="12"/>
    </row>
    <row r="41" ht="21" customHeight="1" spans="1:13">
      <c r="A41" s="36"/>
      <c r="B41" s="38"/>
      <c r="C41" s="12"/>
      <c r="D41" s="12"/>
      <c r="E41" s="12" t="s">
        <v>437</v>
      </c>
      <c r="F41" s="12"/>
      <c r="G41" s="12"/>
      <c r="H41" s="13" t="s">
        <v>535</v>
      </c>
      <c r="I41" s="13"/>
      <c r="J41" s="13"/>
      <c r="K41" s="13"/>
      <c r="L41" s="12" t="s">
        <v>498</v>
      </c>
      <c r="M41" s="12"/>
    </row>
    <row r="42" ht="21" customHeight="1" spans="1:13">
      <c r="A42" s="36"/>
      <c r="B42" s="38"/>
      <c r="C42" s="12"/>
      <c r="D42" s="12"/>
      <c r="E42" s="12" t="s">
        <v>439</v>
      </c>
      <c r="F42" s="12"/>
      <c r="G42" s="12"/>
      <c r="H42" s="13" t="s">
        <v>502</v>
      </c>
      <c r="I42" s="13"/>
      <c r="J42" s="13"/>
      <c r="K42" s="13"/>
      <c r="L42" s="43">
        <v>1</v>
      </c>
      <c r="M42" s="12"/>
    </row>
    <row r="43" ht="21.6" customHeight="1" spans="1:13">
      <c r="A43" s="24" t="s">
        <v>503</v>
      </c>
      <c r="B43" s="24"/>
      <c r="C43" s="24"/>
      <c r="D43" s="8" t="s">
        <v>443</v>
      </c>
      <c r="E43" s="11"/>
      <c r="F43" s="11"/>
      <c r="G43" s="11"/>
      <c r="H43" s="11"/>
      <c r="I43" s="11"/>
      <c r="J43" s="11"/>
      <c r="K43" s="11"/>
      <c r="L43" s="11"/>
      <c r="M43" s="9"/>
    </row>
    <row r="44" ht="54" customHeight="1" spans="1:13">
      <c r="A44" s="24" t="s">
        <v>504</v>
      </c>
      <c r="B44" s="24"/>
      <c r="C44" s="24"/>
      <c r="D44" s="39" t="s">
        <v>505</v>
      </c>
      <c r="E44" s="40"/>
      <c r="F44" s="40"/>
      <c r="G44" s="40"/>
      <c r="H44" s="40"/>
      <c r="I44" s="40"/>
      <c r="J44" s="40"/>
      <c r="K44" s="40"/>
      <c r="L44" s="40"/>
      <c r="M44" s="44"/>
    </row>
  </sheetData>
  <mergeCells count="133">
    <mergeCell ref="A2:M2"/>
    <mergeCell ref="A3:M3"/>
    <mergeCell ref="A4:G4"/>
    <mergeCell ref="I4:M4"/>
    <mergeCell ref="B5:C5"/>
    <mergeCell ref="D5:H5"/>
    <mergeCell ref="I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3:C43"/>
    <mergeCell ref="D43:M43"/>
    <mergeCell ref="A44:C44"/>
    <mergeCell ref="D44:M44"/>
    <mergeCell ref="A5:A12"/>
    <mergeCell ref="A13:A24"/>
    <mergeCell ref="A30:A42"/>
    <mergeCell ref="B32:B42"/>
    <mergeCell ref="B13:C18"/>
    <mergeCell ref="A26:B29"/>
    <mergeCell ref="B19:C24"/>
    <mergeCell ref="C38:D42"/>
    <mergeCell ref="C33:D36"/>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30</vt:i4>
      </vt:variant>
    </vt:vector>
  </HeadingPairs>
  <TitlesOfParts>
    <vt:vector size="30" baseType="lpstr">
      <vt:lpstr>单位预算收支总表</vt:lpstr>
      <vt:lpstr>单位收入总体情况表</vt:lpstr>
      <vt:lpstr>单位支出总体情况表</vt:lpstr>
      <vt:lpstr>财政拨款收支总表</vt:lpstr>
      <vt:lpstr>一般公共预算支出情况表</vt:lpstr>
      <vt:lpstr>一般公共预算基本支出情况表</vt:lpstr>
      <vt:lpstr>一般公共预算基本支出情况表—工资福利支出</vt:lpstr>
      <vt:lpstr>一般公共预算基本支出情况表—商品和服务支出</vt:lpstr>
      <vt:lpstr>一般公共预算基本支出情况表—对个人和家庭的补助</vt:lpstr>
      <vt:lpstr>项目支出预算总表</vt:lpstr>
      <vt:lpstr>政府性基金拨款支出预算表</vt:lpstr>
      <vt:lpstr>“三公”经费预算公开表</vt:lpstr>
      <vt:lpstr>非税收入计划表</vt:lpstr>
      <vt:lpstr>上年结转支出预算表</vt:lpstr>
      <vt:lpstr>政府采购预算表</vt:lpstr>
      <vt:lpstr>单位人员情况表</vt:lpstr>
      <vt:lpstr>单位支出总体情况表(政府预算)</vt:lpstr>
      <vt:lpstr>一般公共预算支出情况表—工资福利支出(政府预算)</vt:lpstr>
      <vt:lpstr>一般公共预算支出情况表—商品和服务支出(政府预算)</vt:lpstr>
      <vt:lpstr>一般公共预算支出情况表—对个人和家庭的补助(政府预算)</vt:lpstr>
      <vt:lpstr>政府性基金拨款支出预算表(政府预算)</vt:lpstr>
      <vt:lpstr>上年结转支出预算表(政府预算)</vt:lpstr>
      <vt:lpstr>一般公共预算拨款--经费拨款预算表(按部门预算经济分类)</vt:lpstr>
      <vt:lpstr>一般公共预算拨款--经费拨款预算表(按政府预算经济分类)</vt:lpstr>
      <vt:lpstr>纳入专户管理的非税收入拨款支出预算表(按部门预算经济分类)</vt:lpstr>
      <vt:lpstr>纳入专户管理的非税收入拨款支出预算表(按政府预算经济分类)</vt:lpstr>
      <vt:lpstr>单位整体支出预算绩效目标申报表</vt:lpstr>
      <vt:lpstr>河湖划界绩效</vt:lpstr>
      <vt:lpstr>八景水源地保护补贴绩效</vt:lpstr>
      <vt:lpstr>堤垸排渍电费绩效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2017-09-19T01:54:00Z</dcterms:created>
  <cp:lastPrinted>2017-10-27T08:05:00Z</cp:lastPrinted>
  <dcterms:modified xsi:type="dcterms:W3CDTF">2022-03-31T08:19:14Z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6885220</vt:i4>
  </property>
  <property fmtid="{D5CDD505-2E9C-101B-9397-08002B2CF9AE}" pid="3" name="ICV">
    <vt:lpwstr>6654B8C5378441C5B208B7522A3B3832</vt:lpwstr>
  </property>
  <property fmtid="{D5CDD505-2E9C-101B-9397-08002B2CF9AE}" pid="4" name="KSOProductBuildVer">
    <vt:lpwstr>2052-11.1.0.11365</vt:lpwstr>
  </property>
</Properties>
</file>