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860" firstSheet="4" activeTab="5"/>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5"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单位整体支出预算绩效目标申报表" sheetId="52" r:id="rId27"/>
    <sheet name="项目支出预算绩效目标申报表" sheetId="53" r:id="rId28"/>
  </sheets>
  <definedNames>
    <definedName name="_xlnm.Print_Area" localSheetId="3">财政拨款收支总表!$A$5:$F$31</definedName>
    <definedName name="_xlnm.Print_Area" localSheetId="1">单位收入总体情况表!$A$1:$N$7</definedName>
    <definedName name="_xlnm.Print_Area" localSheetId="0">单位预算收支总表!$A$1:$H$36</definedName>
    <definedName name="_xlnm.Print_Area" localSheetId="26">单位整体支出预算绩效目标申报表!$A$2:$H$30</definedName>
    <definedName name="_xlnm.Print_Area" localSheetId="2">单位支出总体情况表!$A$1:$O$7</definedName>
    <definedName name="_xlnm.Print_Area" localSheetId="16">'单位支出总体情况表(政府预算)'!$A$1:$S$7</definedName>
    <definedName name="_xlnm.Print_Area" localSheetId="12">非税收入计划表!$A$1:$U$9</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3">上年结转支出预算表!$A$1:$U$7</definedName>
    <definedName name="_xlnm.Print_Area" localSheetId="21">'上年结转支出预算表(政府预算)'!$A$1:$P$7</definedName>
    <definedName name="_xlnm.Print_Area" localSheetId="27">项目支出预算绩效目标申报表!$A$2:$M$45</definedName>
    <definedName name="_xlnm.Print_Area" localSheetId="22">'一般公共预算拨款--经费拨款预算表(按部门预算经济分类)'!$A$1:$P$7</definedName>
    <definedName name="_xlnm.Print_Area" localSheetId="23">'一般公共预算拨款--经费拨款预算表(按政府预算经济分类)'!$A$1:$P$7</definedName>
    <definedName name="_xlnm.Print_Area" localSheetId="5">'一般公共预算基本支出情况表 '!$A$1:$F$7</definedName>
    <definedName name="_xlnm.Print_Area" localSheetId="8">一般公共预算基本支出情况表—对个人和家庭的补助!$A$1:$N$12</definedName>
    <definedName name="_xlnm.Print_Area" localSheetId="6">一般公共预算基本支出情况表—工资福利支出!$A$1:$V$13</definedName>
    <definedName name="_xlnm.Print_Area" localSheetId="7">一般公共预算基本支出情况表—商品和服务支出!$A$1:$U$12</definedName>
    <definedName name="_xlnm.Print_Area" localSheetId="4">一般公共预算支出情况表!$B$1:$U$23</definedName>
    <definedName name="_xlnm.Print_Area" localSheetId="19">'一般公共预算支出情况表—对个人和家庭的补助(政府预算)'!$A$1:$I$7</definedName>
    <definedName name="_xlnm.Print_Area" localSheetId="17">'一般公共预算支出情况表—工资福利支出(政府预算)'!$A$1:$L$12</definedName>
    <definedName name="_xlnm.Print_Area" localSheetId="18">'一般公共预算支出情况表—商品和服务支出(政府预算)'!$A$1:$Q$7</definedName>
    <definedName name="_xlnm.Print_Area" localSheetId="14">政府采购预算表!$A$1:$S$14</definedName>
    <definedName name="_xlnm.Print_Area" localSheetId="10">政府性基金拨款支出预算表!$A$1:$U$7</definedName>
    <definedName name="_xlnm.Print_Area" localSheetId="20">'政府性基金拨款支出预算表(政府预算)'!$A$1:$P$7</definedName>
    <definedName name="_xlnm.Print_Titles" localSheetId="3">财政拨款收支总表!$5:$10</definedName>
    <definedName name="_xlnm.Print_Titles" localSheetId="1">单位收入总体情况表!$1:$6</definedName>
    <definedName name="_xlnm.Print_Titles" localSheetId="0">单位预算收支总表!$1:$5</definedName>
    <definedName name="_xlnm.Print_Titles" localSheetId="26">单位整体支出预算绩效目标申报表!$2:$4</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3">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24519" concurrentCalc="0"/>
</workbook>
</file>

<file path=xl/calcChain.xml><?xml version="1.0" encoding="utf-8"?>
<calcChain xmlns="http://schemas.openxmlformats.org/spreadsheetml/2006/main">
  <c r="S14" i="9"/>
  <c r="S15"/>
  <c r="D14"/>
  <c r="J14"/>
  <c r="C14"/>
  <c r="D15"/>
  <c r="J15"/>
  <c r="C15"/>
  <c r="T16"/>
  <c r="U16"/>
  <c r="V16"/>
  <c r="S16"/>
  <c r="E16"/>
  <c r="F16"/>
  <c r="G16"/>
  <c r="H16"/>
  <c r="I16"/>
  <c r="D16"/>
  <c r="K16"/>
  <c r="L16"/>
  <c r="M16"/>
  <c r="N16"/>
  <c r="O16"/>
  <c r="P16"/>
  <c r="Q16"/>
  <c r="J16"/>
  <c r="R16"/>
  <c r="C16"/>
  <c r="S17"/>
  <c r="D17"/>
  <c r="J17"/>
  <c r="C17"/>
  <c r="S18"/>
  <c r="D18"/>
  <c r="J18"/>
  <c r="C18"/>
  <c r="C7" i="11"/>
  <c r="C8"/>
  <c r="C9"/>
  <c r="C10"/>
  <c r="C11"/>
  <c r="C12"/>
  <c r="T11" i="9"/>
  <c r="U11"/>
  <c r="V11"/>
  <c r="S11"/>
  <c r="S12"/>
  <c r="S13"/>
  <c r="S19"/>
  <c r="S20"/>
  <c r="S21"/>
  <c r="S22"/>
  <c r="S23"/>
  <c r="R11"/>
  <c r="T10"/>
  <c r="U10"/>
  <c r="V10"/>
  <c r="S10"/>
  <c r="K11"/>
  <c r="L11"/>
  <c r="M11"/>
  <c r="N11"/>
  <c r="O11"/>
  <c r="P11"/>
  <c r="Q11"/>
  <c r="J11"/>
  <c r="J12"/>
  <c r="J13"/>
  <c r="J19"/>
  <c r="J20"/>
  <c r="J21"/>
  <c r="J22"/>
  <c r="J23"/>
  <c r="K10"/>
  <c r="L10"/>
  <c r="M10"/>
  <c r="N10"/>
  <c r="O10"/>
  <c r="P10"/>
  <c r="Q10"/>
  <c r="J10"/>
  <c r="E11"/>
  <c r="F11"/>
  <c r="G11"/>
  <c r="H11"/>
  <c r="I11"/>
  <c r="D11"/>
  <c r="D12"/>
  <c r="D13"/>
  <c r="D19"/>
  <c r="D20"/>
  <c r="D21"/>
  <c r="D22"/>
  <c r="D23"/>
  <c r="E10"/>
  <c r="F10"/>
  <c r="G10"/>
  <c r="H10"/>
  <c r="I10"/>
  <c r="D10"/>
  <c r="D9"/>
  <c r="J9"/>
  <c r="S9"/>
  <c r="R10"/>
  <c r="R9"/>
  <c r="C9"/>
  <c r="E9"/>
  <c r="F9"/>
  <c r="G9"/>
  <c r="H9"/>
  <c r="I9"/>
  <c r="K9"/>
  <c r="L9"/>
  <c r="M9"/>
  <c r="N9"/>
  <c r="O9"/>
  <c r="P9"/>
  <c r="Q9"/>
  <c r="T9"/>
  <c r="U9"/>
  <c r="V9"/>
  <c r="C10"/>
  <c r="C11"/>
  <c r="C12"/>
  <c r="C13"/>
  <c r="C19"/>
  <c r="C20"/>
  <c r="H16" i="7"/>
  <c r="D12"/>
  <c r="D13"/>
  <c r="D11"/>
  <c r="D14"/>
  <c r="D10"/>
  <c r="E11"/>
  <c r="E10"/>
  <c r="C12"/>
  <c r="C13"/>
  <c r="C11"/>
  <c r="C14"/>
  <c r="C10"/>
  <c r="D17"/>
  <c r="D19"/>
  <c r="D16"/>
  <c r="E16"/>
  <c r="F16"/>
  <c r="G16"/>
  <c r="I16"/>
  <c r="C17"/>
  <c r="C19"/>
  <c r="C16"/>
  <c r="D21"/>
  <c r="C21"/>
  <c r="D22"/>
  <c r="C22"/>
  <c r="D18"/>
  <c r="C18"/>
  <c r="D8" i="58"/>
  <c r="D7"/>
  <c r="F14" i="57"/>
  <c r="F13"/>
  <c r="F12"/>
  <c r="F10"/>
  <c r="F9"/>
  <c r="I8"/>
  <c r="H8"/>
  <c r="G8"/>
  <c r="F8"/>
  <c r="E7" i="12"/>
  <c r="E12" i="10"/>
  <c r="D12"/>
  <c r="E11"/>
  <c r="D11"/>
  <c r="E10"/>
  <c r="D10"/>
  <c r="E9"/>
  <c r="D9"/>
  <c r="E8"/>
  <c r="D8"/>
  <c r="E7"/>
  <c r="D7"/>
  <c r="D6"/>
  <c r="D7" i="8"/>
  <c r="R9" i="65"/>
  <c r="Q9"/>
  <c r="J9"/>
  <c r="I9"/>
  <c r="H9"/>
  <c r="I15" i="36"/>
  <c r="D23" i="7"/>
  <c r="C23"/>
  <c r="D20"/>
  <c r="C20"/>
  <c r="D15"/>
  <c r="C15"/>
  <c r="G9"/>
  <c r="F9"/>
  <c r="E9"/>
  <c r="D9"/>
  <c r="C9"/>
  <c r="E31" i="55"/>
  <c r="D31"/>
  <c r="D30"/>
  <c r="D29"/>
  <c r="D28"/>
  <c r="D27"/>
  <c r="D26"/>
  <c r="D25"/>
  <c r="D24"/>
  <c r="D23"/>
  <c r="D22"/>
  <c r="D21"/>
  <c r="D20"/>
  <c r="D19"/>
  <c r="D18"/>
  <c r="D17"/>
  <c r="D16"/>
  <c r="D15"/>
  <c r="D14"/>
  <c r="D13"/>
  <c r="D12"/>
  <c r="D11"/>
  <c r="D13" i="6"/>
  <c r="D12"/>
  <c r="D11"/>
  <c r="D10"/>
  <c r="D9"/>
  <c r="D8"/>
  <c r="E7"/>
  <c r="D7"/>
  <c r="H33" i="3"/>
  <c r="F33"/>
  <c r="D33"/>
</calcChain>
</file>

<file path=xl/sharedStrings.xml><?xml version="1.0" encoding="utf-8"?>
<sst xmlns="http://schemas.openxmlformats.org/spreadsheetml/2006/main" count="1141" uniqueCount="502">
  <si>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</si>
  <si>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</si>
  <si>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</si>
  <si>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</si>
  <si>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</si>
  <si>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</si>
  <si>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</si>
  <si>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</si>
  <si>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</si>
  <si>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</si>
  <si>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</si>
  <si>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</si>
  <si>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</si>
  <si>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</si>
  <si>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</si>
  <si>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</si>
  <si>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</si>
  <si>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</si>
  <si>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</si>
  <si>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</si>
  <si>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</si>
  <si>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</si>
  <si>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</si>
  <si>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</si>
  <si>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</si>
  <si>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</si>
  <si>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</si>
  <si>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</si>
  <si>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</si>
  <si>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</si>
  <si>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</si>
  <si>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</si>
  <si>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</si>
  <si>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</si>
  <si>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</si>
  <si>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</si>
  <si>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</si>
  <si>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</si>
  <si>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</si>
  <si>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</si>
  <si>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</si>
  <si>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</si>
  <si>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</si>
  <si>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</si>
  <si>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</si>
  <si>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</si>
  <si>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</si>
  <si>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</si>
  <si>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</si>
  <si>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</si>
  <si>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</si>
  <si>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</si>
  <si>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</si>
  <si>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</si>
  <si>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</si>
  <si>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</si>
  <si>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</si>
  <si>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</si>
  <si>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</si>
  <si>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</si>
  <si>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</si>
  <si>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</si>
  <si>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</si>
  <si>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</si>
  <si>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</si>
  <si>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</si>
  <si>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</si>
  <si>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</si>
  <si>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</si>
  <si>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</si>
  <si>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</si>
  <si>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</si>
  <si>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</si>
  <si>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</si>
  <si>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</si>
  <si>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</si>
  <si>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</si>
  <si>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</si>
  <si>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</si>
  <si>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</si>
  <si>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</si>
  <si>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</si>
  <si>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</si>
  <si>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</si>
  <si>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</si>
  <si>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</si>
  <si>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</si>
  <si>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</si>
  <si>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</si>
  <si>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</si>
  <si>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</si>
  <si>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</si>
  <si>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</si>
  <si>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</si>
  <si>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</si>
  <si>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</si>
  <si>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</si>
  <si>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</si>
  <si>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</si>
  <si>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</si>
  <si>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</si>
  <si>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</si>
  <si>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</si>
  <si>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</si>
  <si>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汨罗市血吸虫病地方病防治服务中心</t>
  </si>
  <si>
    <t>预算03表</t>
  </si>
  <si>
    <t>单位支出总体情况表</t>
  </si>
  <si>
    <t>功能科目</t>
  </si>
  <si>
    <t>单位名称(功能科目)</t>
  </si>
  <si>
    <t>总  计</t>
  </si>
  <si>
    <t>公共财政拨款合计</t>
  </si>
  <si>
    <t>机关事业单位基本养老保险缴费支出</t>
  </si>
  <si>
    <t>机关事业单位职业年金缴费支出</t>
  </si>
  <si>
    <t>其他社会保障和就业支出</t>
  </si>
  <si>
    <t>行政运行</t>
  </si>
  <si>
    <t>行政单位医疗</t>
  </si>
  <si>
    <t>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</si>
  <si>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</si>
  <si>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</si>
  <si>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</si>
  <si>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</si>
  <si>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</si>
  <si>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</si>
  <si>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</si>
  <si>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</si>
  <si>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</si>
  <si>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</si>
  <si>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</si>
  <si>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</si>
  <si>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</si>
  <si>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</si>
  <si>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</si>
  <si>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</si>
  <si>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</si>
  <si>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</si>
  <si>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</si>
  <si>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</si>
  <si>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</si>
  <si>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</si>
  <si>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</si>
  <si>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</si>
  <si>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</si>
  <si>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</si>
  <si>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</si>
  <si>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</si>
  <si>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</si>
  <si>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</si>
  <si>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</si>
  <si>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</si>
  <si>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</si>
  <si>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</si>
  <si>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</si>
  <si>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</si>
  <si>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</si>
  <si>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</si>
  <si>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</si>
  <si>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</si>
  <si>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</si>
  <si>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</si>
  <si>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</si>
  <si>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</si>
  <si>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</si>
  <si>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</si>
  <si>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</si>
  <si>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</si>
  <si>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</si>
  <si>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504012</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</si>
  <si>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</si>
  <si>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</si>
  <si>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</si>
  <si>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</si>
  <si>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</si>
  <si>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</si>
  <si>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</si>
  <si>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</si>
  <si>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</si>
  <si>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</si>
  <si>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</si>
  <si>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</si>
  <si>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</si>
  <si>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</si>
  <si>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</si>
  <si>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</si>
  <si>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</si>
  <si>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</si>
  <si>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</si>
  <si>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</si>
  <si>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</si>
  <si>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</si>
  <si>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</si>
  <si>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</si>
  <si>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</si>
  <si>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</si>
  <si>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</si>
  <si>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</si>
  <si>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</si>
  <si>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</si>
  <si>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</si>
  <si>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</si>
  <si>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</si>
  <si>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</si>
  <si>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</si>
  <si>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</si>
  <si>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</si>
  <si>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</si>
  <si>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</si>
  <si>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</si>
  <si>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</si>
  <si>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</si>
  <si>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</si>
  <si>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</si>
  <si>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</si>
  <si>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</si>
  <si>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</si>
  <si>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</si>
  <si>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</si>
  <si>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</si>
  <si>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</si>
  <si>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</si>
  <si>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</si>
  <si>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</si>
  <si>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</si>
  <si>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</si>
  <si>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</si>
  <si>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查螺灭螺项目经费</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</si>
  <si>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</si>
  <si>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</si>
  <si>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</si>
  <si>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</si>
  <si>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</si>
  <si>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</si>
  <si>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</si>
  <si>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</si>
  <si>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</si>
  <si>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</si>
  <si>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</si>
  <si>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</si>
  <si>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</si>
  <si>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</si>
  <si>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</si>
  <si>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</si>
  <si>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</si>
  <si>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</si>
  <si>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</si>
  <si>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</si>
  <si>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2022年非税收入申报计划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</si>
  <si>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</si>
  <si>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</si>
  <si>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</si>
  <si>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</si>
  <si>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</si>
  <si>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</si>
  <si>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</si>
  <si>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</si>
  <si>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</si>
  <si>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</si>
  <si>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</si>
  <si>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</si>
  <si>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</si>
  <si>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</si>
  <si>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</si>
  <si>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</si>
  <si>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</si>
  <si>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</si>
  <si>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</si>
  <si>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</si>
  <si>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</si>
  <si>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</si>
  <si>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</si>
  <si>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</si>
  <si>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台式计算机</t>
  </si>
  <si>
    <t>台</t>
  </si>
  <si>
    <t>空调</t>
  </si>
  <si>
    <t>A4纸</t>
  </si>
  <si>
    <t>箱</t>
  </si>
  <si>
    <t>硒鼓</t>
  </si>
  <si>
    <t>盒</t>
  </si>
  <si>
    <t>办公本薄及文件夹</t>
  </si>
  <si>
    <t>本</t>
  </si>
  <si>
    <t>书写用品</t>
  </si>
  <si>
    <t>财务用品</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</si>
  <si>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</si>
  <si>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</si>
  <si>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</si>
  <si>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</si>
  <si>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</si>
  <si>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</si>
  <si>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</si>
  <si>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</si>
  <si>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</si>
  <si>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</si>
  <si>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</si>
  <si>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</si>
  <si>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</si>
  <si>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</si>
  <si>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</si>
  <si>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</si>
  <si>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</si>
  <si>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</si>
  <si>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</si>
  <si>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</si>
  <si>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</si>
  <si>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</si>
  <si>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</si>
  <si>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</si>
  <si>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</si>
  <si>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</si>
  <si>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</si>
  <si>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</si>
  <si>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</si>
  <si>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</si>
  <si>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</si>
  <si>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</si>
  <si>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</si>
  <si>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</si>
  <si>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</si>
  <si>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</si>
  <si>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</si>
  <si>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</si>
  <si>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</si>
  <si>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</si>
  <si>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</si>
  <si>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</si>
  <si>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</si>
  <si>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</si>
  <si>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</si>
  <si>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</si>
  <si>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</si>
  <si>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</si>
  <si>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</si>
  <si>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</si>
  <si>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</si>
  <si>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</si>
  <si>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</si>
  <si>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</si>
  <si>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</si>
  <si>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r>
      <rPr>
        <sz val="9"/>
        <rFont val="宋体"/>
        <family val="3"/>
        <charset val="134"/>
      </rPr>
      <t>预算2</t>
    </r>
    <r>
      <rPr>
        <sz val="9"/>
        <rFont val="宋体"/>
        <family val="3"/>
        <charset val="134"/>
      </rPr>
      <t>3</t>
    </r>
    <r>
      <rPr>
        <sz val="9"/>
        <rFont val="宋体"/>
        <family val="3"/>
        <charset val="134"/>
      </rPr>
      <t>表</t>
    </r>
  </si>
  <si>
    <t>一般公共预算拨款--经费拨款预算表(按部门预算经济分类)</t>
  </si>
  <si>
    <t>经济科目</t>
  </si>
  <si>
    <t>类</t>
  </si>
  <si>
    <t>款</t>
  </si>
  <si>
    <t>项</t>
  </si>
  <si>
    <t>科目名称</t>
  </si>
  <si>
    <t>**</t>
  </si>
  <si>
    <t>05</t>
  </si>
  <si>
    <t>06</t>
  </si>
  <si>
    <t>99</t>
  </si>
  <si>
    <r>
      <rPr>
        <sz val="9"/>
        <rFont val="宋体"/>
        <family val="3"/>
        <charset val="134"/>
      </rPr>
      <t>0</t>
    </r>
    <r>
      <rPr>
        <sz val="9"/>
        <rFont val="宋体"/>
        <family val="3"/>
        <charset val="134"/>
      </rPr>
      <t>1</t>
    </r>
  </si>
  <si>
    <t>01</t>
  </si>
  <si>
    <t>02</t>
  </si>
  <si>
    <t>预算24表</t>
  </si>
  <si>
    <t>一般公共预算拨款--经费拨款预算表(按政府预算经济分类)</t>
  </si>
  <si>
    <t>预算25表</t>
  </si>
  <si>
    <t>纳入专户管理的非税收入拨款支出预算表(按单位预算经济分类)</t>
  </si>
  <si>
    <t>预算26表</t>
  </si>
  <si>
    <t>纳入专户管理的非税收入拨款支出预算表(按政府预算经济分类)</t>
  </si>
  <si>
    <r>
      <rPr>
        <sz val="9"/>
        <rFont val="宋体"/>
        <family val="3"/>
        <charset val="134"/>
      </rPr>
      <t>预算2</t>
    </r>
    <r>
      <rPr>
        <sz val="9"/>
        <rFont val="宋体"/>
        <family val="3"/>
        <charset val="134"/>
      </rPr>
      <t>7</t>
    </r>
    <r>
      <rPr>
        <sz val="9"/>
        <rFont val="宋体"/>
        <family val="3"/>
        <charset val="134"/>
      </rPr>
      <t>表</t>
    </r>
  </si>
  <si>
    <t>单位整体支出预算绩效目标申报表</t>
  </si>
  <si>
    <r>
      <rPr>
        <b/>
        <sz val="16"/>
        <rFont val="仿宋_GB2312"/>
        <family val="3"/>
        <charset val="134"/>
      </rPr>
      <t>（20</t>
    </r>
    <r>
      <rPr>
        <b/>
        <u/>
        <sz val="16"/>
        <rFont val="仿宋_GB2312"/>
        <family val="3"/>
        <charset val="134"/>
      </rPr>
      <t xml:space="preserve"> 21  </t>
    </r>
    <r>
      <rPr>
        <b/>
        <sz val="16"/>
        <rFont val="仿宋_GB2312"/>
        <family val="3"/>
        <charset val="134"/>
      </rPr>
      <t>年度）</t>
    </r>
  </si>
  <si>
    <t xml:space="preserve">    填报单位（盖章）：汨罗市血吸虫病地方病防治服务中心</t>
  </si>
  <si>
    <t>单位负责人：</t>
  </si>
  <si>
    <t>胡定徽</t>
  </si>
  <si>
    <t>部门基本信息</t>
  </si>
  <si>
    <t>预算单位</t>
  </si>
  <si>
    <t>绩效管理
联络员</t>
  </si>
  <si>
    <t>周军</t>
  </si>
  <si>
    <t xml:space="preserve"> 联系电话</t>
  </si>
  <si>
    <t>13974053225</t>
  </si>
  <si>
    <t>人员编制数</t>
  </si>
  <si>
    <t>70</t>
  </si>
  <si>
    <t xml:space="preserve"> 实有人数</t>
  </si>
  <si>
    <t>部门职能
职责概述</t>
  </si>
  <si>
    <t xml:space="preserve">汨罗市血吸虫病防治工作领导小组办公室是政府主管全市血吸虫病防治的工作。2、承担行政职能的正科级事业单位。
3、负责研究拟定全市血吸虫病防治工作中、长期规范和年度计划，组织实施和监督检查。
4、协调市水利、农业、林业、畜牧等部门及疫区乡镇抓好水利灭螺、沟渠硬化灭螺、以机代牛、兴林抑螺、耕牛查治及化疗等血吸虫病防治工作。
5、指导全市血吸虫病业务单位的预防、医疗、科研、执法监督和健康教育工作：主要是完成全市查灭螺、灭蚴工作、人群血吸虫病的查治工作、疫区乡镇陆地和水上人群化疗、全市疫区干部群众血防知识培训、宣传教育工作；协助市教育局抓好疫区乡镇中小学血防知识教育工作；
6、完成市委、市政府交办的其他各项工作。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</si>
  <si>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</si>
  <si>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</si>
  <si>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</si>
  <si>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</si>
  <si>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</si>
  <si>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</si>
  <si>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</si>
  <si>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</si>
  <si>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</si>
  <si>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</si>
  <si>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</si>
  <si>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目标1：上半年度对疫区进行查螺、灭螺、灭蚴等工作的实施；
目标2：下半年度对疫区群众进行查病、化疗工作；
目标3：总结全年度工作，迎接省、市血防部门的年度考核。
</t>
  </si>
  <si>
    <t>年度绩效指标
部门整体支出</t>
  </si>
  <si>
    <t>一级指标</t>
  </si>
  <si>
    <t>二级指标</t>
  </si>
  <si>
    <t>三级指标</t>
  </si>
  <si>
    <t>指标值</t>
  </si>
  <si>
    <t>产出指标
（预期提供的公共产品或服务，包括数量、质量、时效、成本等）</t>
  </si>
  <si>
    <t>数量指标</t>
  </si>
  <si>
    <t>查螺1000万平方米，灭螺730万平方米，灭蚴400万平方米，查病8600人次，化疗4200人次。</t>
  </si>
  <si>
    <t>质量指标</t>
  </si>
  <si>
    <t>人畜血吸虫病感染率下降至1%以下，急性发病率0起。</t>
  </si>
  <si>
    <t>〈1%</t>
  </si>
  <si>
    <t>时效指标</t>
  </si>
  <si>
    <t>查、灭螺任务按时完成率100%，查病、化疗按时完成率100%</t>
  </si>
  <si>
    <t>成本指标</t>
  </si>
  <si>
    <t>效益指标
（预期可能实现的效益，包括经济效益、社会效益、环境效益、可持续影响以及服务对象满意度等）</t>
  </si>
  <si>
    <t>经济效益</t>
  </si>
  <si>
    <t>社会效益</t>
  </si>
  <si>
    <t xml:space="preserve">通过实施项目，使人群身体健康，社会和谐。促进经济稳定发展 </t>
  </si>
  <si>
    <t>环境效益</t>
  </si>
  <si>
    <t xml:space="preserve">通过垸外有螺洲滩的治理，减少了外洲的环境污染。 </t>
  </si>
  <si>
    <t>≥95%</t>
  </si>
  <si>
    <t>可持续影响</t>
  </si>
  <si>
    <t>服务对象满意度</t>
  </si>
  <si>
    <t>对血防工作人员的服务水平与能力感到满意。</t>
  </si>
  <si>
    <t xml:space="preserve">100% 
</t>
  </si>
  <si>
    <t>问题
其他说明的</t>
  </si>
  <si>
    <t>其他问题</t>
  </si>
  <si>
    <t>审核意见
财政部门</t>
  </si>
  <si>
    <t xml:space="preserve">
                                （盖章）
                               年   月   日  
</t>
  </si>
  <si>
    <r>
      <rPr>
        <sz val="9"/>
        <rFont val="宋体"/>
        <family val="3"/>
        <charset val="134"/>
      </rPr>
      <t>预算2</t>
    </r>
    <r>
      <rPr>
        <sz val="9"/>
        <rFont val="宋体"/>
        <family val="3"/>
        <charset val="134"/>
      </rPr>
      <t>8</t>
    </r>
    <r>
      <rPr>
        <sz val="9"/>
        <rFont val="宋体"/>
        <family val="3"/>
        <charset val="134"/>
      </rPr>
      <t>表</t>
    </r>
  </si>
  <si>
    <t>项目支出预算绩效目标申报表</t>
  </si>
  <si>
    <t>（2021年度）</t>
  </si>
  <si>
    <t xml:space="preserve"> 填报单位（盖章）：</t>
  </si>
  <si>
    <t>单位负责人：胡定徽</t>
  </si>
  <si>
    <t>项目基本情况</t>
  </si>
  <si>
    <t>查、灭螺项目经费</t>
  </si>
  <si>
    <t>项目属性</t>
  </si>
  <si>
    <t xml:space="preserve"> 主管部门</t>
  </si>
  <si>
    <t xml:space="preserve"> 项目起止时间</t>
  </si>
  <si>
    <t>项目负责人</t>
  </si>
  <si>
    <t>杨五霞</t>
  </si>
  <si>
    <t>13874087040</t>
  </si>
  <si>
    <t xml:space="preserve"> 项目类型</t>
  </si>
  <si>
    <t>项目概况</t>
  </si>
  <si>
    <t>罗市血吸虫病疫区居民查、灭螺防治专项经费，主要是保护疫区人民身体健康，重点工作计划是做好查、灭螺防治、宣传教育项目工作，完善好急性血吸虫病的防控网络、确保不发生急性血吸虫病病例，降低人畜血吸虫病感染率，确保全市血吸虫病疫情达到血吸虫病传播控制标准。</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</si>
  <si>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</si>
  <si>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</si>
  <si>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</si>
  <si>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</si>
  <si>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</si>
  <si>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</si>
  <si>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</si>
  <si>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</si>
  <si>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</si>
  <si>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</si>
  <si>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</si>
  <si>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</si>
  <si>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</si>
  <si>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</si>
  <si>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</si>
  <si>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</si>
  <si>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</si>
  <si>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</si>
  <si>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</si>
  <si>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</si>
  <si>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</si>
  <si>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</si>
  <si>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</si>
  <si>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完成汨罗市血吸虫病重疫区居民无害化厕所改造254座，有效的对居民粪便进行无害化处理，杀灭血吸虫卵，控制传染源，切断血吸虫病传播途径，保护疫区人民的身体健康。</t>
  </si>
  <si>
    <t>2021年1月</t>
  </si>
  <si>
    <t>2021年12月</t>
  </si>
  <si>
    <t>项目年度绩效目标情况</t>
  </si>
  <si>
    <t>长期绩效目标</t>
  </si>
  <si>
    <t>取得一定的社会效益和生态效益。社会效益就是通过查、灭螺防治、宣传教育，保护了疫区人民的身体健康；生态效益就是通过降低人畜血吸虫病感染率，确保全市血吸虫病疫情达到血吸虫病传播控制标准。</t>
  </si>
  <si>
    <t>本年度绩效目标</t>
  </si>
  <si>
    <t>保护疫区人民身体健康，重点工作计划是做好查、灭螺防治、宣传教育项目经过我办项目领导小组的督查，整体评价为优秀</t>
  </si>
  <si>
    <t>项目年度绩效指标</t>
  </si>
  <si>
    <t>产出
指标</t>
  </si>
  <si>
    <t>其他说明的问题</t>
  </si>
  <si>
    <t>财政部门
审核意见</t>
  </si>
  <si>
    <t xml:space="preserve">                                          （盖章）
                                           年    月    日    
</t>
  </si>
  <si>
    <r>
      <t>5</t>
    </r>
    <r>
      <rPr>
        <sz val="9"/>
        <rFont val="宋体"/>
        <family val="3"/>
        <charset val="134"/>
      </rPr>
      <t>04</t>
    </r>
    <phoneticPr fontId="23" type="noConversion"/>
  </si>
  <si>
    <t xml:space="preserve">    221</t>
    <phoneticPr fontId="23" type="noConversion"/>
  </si>
  <si>
    <t xml:space="preserve">      22102</t>
    <phoneticPr fontId="23" type="noConversion"/>
  </si>
  <si>
    <r>
      <t xml:space="preserve"> </t>
    </r>
    <r>
      <rPr>
        <sz val="9"/>
        <rFont val="宋体"/>
        <family val="3"/>
        <charset val="134"/>
      </rPr>
      <t xml:space="preserve">       </t>
    </r>
    <r>
      <rPr>
        <sz val="9"/>
        <rFont val="宋体"/>
        <family val="3"/>
        <charset val="134"/>
      </rPr>
      <t>2210201</t>
    </r>
    <phoneticPr fontId="23" type="noConversion"/>
  </si>
  <si>
    <t xml:space="preserve">    208</t>
    <phoneticPr fontId="23" type="noConversion"/>
  </si>
  <si>
    <t xml:space="preserve">      20805</t>
    <phoneticPr fontId="23" type="noConversion"/>
  </si>
  <si>
    <r>
      <t xml:space="preserve"> </t>
    </r>
    <r>
      <rPr>
        <sz val="9"/>
        <rFont val="宋体"/>
        <family val="3"/>
        <charset val="134"/>
      </rPr>
      <t xml:space="preserve">       </t>
    </r>
    <r>
      <rPr>
        <sz val="9"/>
        <rFont val="宋体"/>
        <family val="3"/>
        <charset val="134"/>
      </rPr>
      <t>2080505</t>
    </r>
    <phoneticPr fontId="23" type="noConversion"/>
  </si>
  <si>
    <r>
      <t xml:space="preserve"> </t>
    </r>
    <r>
      <rPr>
        <sz val="9"/>
        <rFont val="宋体"/>
        <family val="3"/>
        <charset val="134"/>
      </rPr>
      <t xml:space="preserve">       </t>
    </r>
    <r>
      <rPr>
        <sz val="9"/>
        <rFont val="宋体"/>
        <family val="3"/>
        <charset val="134"/>
      </rPr>
      <t>2080506</t>
    </r>
    <phoneticPr fontId="23" type="noConversion"/>
  </si>
  <si>
    <t xml:space="preserve">      20899</t>
    <phoneticPr fontId="23" type="noConversion"/>
  </si>
  <si>
    <r>
      <t xml:space="preserve"> </t>
    </r>
    <r>
      <rPr>
        <sz val="9"/>
        <rFont val="宋体"/>
        <family val="3"/>
        <charset val="134"/>
      </rPr>
      <t xml:space="preserve">       </t>
    </r>
    <r>
      <rPr>
        <sz val="9"/>
        <rFont val="宋体"/>
        <family val="3"/>
        <charset val="134"/>
      </rPr>
      <t>2089999</t>
    </r>
    <phoneticPr fontId="23" type="noConversion"/>
  </si>
  <si>
    <t xml:space="preserve">    210</t>
    <phoneticPr fontId="23" type="noConversion"/>
  </si>
  <si>
    <t xml:space="preserve">      21001</t>
    <phoneticPr fontId="23" type="noConversion"/>
  </si>
  <si>
    <t>科目编码（单位代码）</t>
  </si>
  <si>
    <t>科目名称（单位名称）</t>
  </si>
  <si>
    <r>
      <t xml:space="preserve"> </t>
    </r>
    <r>
      <rPr>
        <sz val="9"/>
        <rFont val="宋体"/>
        <family val="3"/>
        <charset val="134"/>
      </rPr>
      <t xml:space="preserve">       </t>
    </r>
    <r>
      <rPr>
        <sz val="9"/>
        <rFont val="宋体"/>
        <family val="3"/>
        <charset val="134"/>
      </rPr>
      <t>2100101</t>
    </r>
    <phoneticPr fontId="23" type="noConversion"/>
  </si>
  <si>
    <r>
      <t xml:space="preserve"> </t>
    </r>
    <r>
      <rPr>
        <sz val="9"/>
        <rFont val="宋体"/>
        <family val="3"/>
        <charset val="134"/>
      </rPr>
      <t xml:space="preserve">       </t>
    </r>
    <r>
      <rPr>
        <sz val="9"/>
        <rFont val="宋体"/>
        <family val="3"/>
        <charset val="134"/>
      </rPr>
      <t>2101101</t>
    </r>
    <phoneticPr fontId="23" type="noConversion"/>
  </si>
  <si>
    <t xml:space="preserve">      21011</t>
    <phoneticPr fontId="23" type="noConversion"/>
  </si>
  <si>
    <t>合  计</t>
  </si>
  <si>
    <t>汨罗市卫生健康局</t>
    <phoneticPr fontId="23" type="noConversion"/>
  </si>
  <si>
    <t xml:space="preserve">  汨罗市血吸虫病地方病防治服务中心</t>
    <phoneticPr fontId="23" type="noConversion"/>
  </si>
  <si>
    <t xml:space="preserve">    社会保障和就业支出</t>
    <phoneticPr fontId="23" type="noConversion"/>
  </si>
  <si>
    <t xml:space="preserve">      行政单位离退休</t>
    <phoneticPr fontId="23" type="noConversion"/>
  </si>
  <si>
    <t xml:space="preserve">        机关事业单位基本养老保险缴费支出</t>
    <phoneticPr fontId="23" type="noConversion"/>
  </si>
  <si>
    <t xml:space="preserve">      其他社会保障和就业支出</t>
    <phoneticPr fontId="23" type="noConversion"/>
  </si>
  <si>
    <t xml:space="preserve">        其他社会保障和就业支出</t>
    <phoneticPr fontId="23" type="noConversion"/>
  </si>
  <si>
    <t xml:space="preserve">    卫生健康支出</t>
    <phoneticPr fontId="23" type="noConversion"/>
  </si>
  <si>
    <t xml:space="preserve">      卫生健康管理事务</t>
    <phoneticPr fontId="23" type="noConversion"/>
  </si>
  <si>
    <t xml:space="preserve">        行政运行</t>
    <phoneticPr fontId="23" type="noConversion"/>
  </si>
  <si>
    <t xml:space="preserve">      住房改革支出</t>
    <phoneticPr fontId="23" type="noConversion"/>
  </si>
  <si>
    <t xml:space="preserve">        住房公积金</t>
    <phoneticPr fontId="23" type="noConversion"/>
  </si>
  <si>
    <t xml:space="preserve">        机关事业单位职业年金缴费支出</t>
    <phoneticPr fontId="23" type="noConversion"/>
  </si>
  <si>
    <t xml:space="preserve">      行政事业单位医疗</t>
    <phoneticPr fontId="23" type="noConversion"/>
  </si>
  <si>
    <t xml:space="preserve">        行政单位医疗</t>
    <phoneticPr fontId="23" type="noConversion"/>
  </si>
  <si>
    <t xml:space="preserve">    住房保障支出</t>
    <phoneticPr fontId="23" type="noConversion"/>
  </si>
  <si>
    <r>
      <t xml:space="preserve"> </t>
    </r>
    <r>
      <rPr>
        <sz val="9"/>
        <rFont val="宋体"/>
        <family val="3"/>
        <charset val="134"/>
      </rPr>
      <t xml:space="preserve"> </t>
    </r>
    <r>
      <rPr>
        <sz val="9"/>
        <rFont val="宋体"/>
        <family val="3"/>
        <charset val="134"/>
      </rPr>
      <t>504012</t>
    </r>
    <phoneticPr fontId="23" type="noConversion"/>
  </si>
  <si>
    <r>
      <t xml:space="preserve"> </t>
    </r>
    <r>
      <rPr>
        <sz val="9"/>
        <rFont val="宋体"/>
        <family val="3"/>
        <charset val="134"/>
      </rPr>
      <t xml:space="preserve"> </t>
    </r>
    <r>
      <rPr>
        <sz val="9"/>
        <rFont val="宋体"/>
        <family val="3"/>
        <charset val="134"/>
      </rPr>
      <t>504012</t>
    </r>
    <phoneticPr fontId="23" type="noConversion"/>
  </si>
</sst>
</file>

<file path=xl/styles.xml><?xml version="1.0" encoding="utf-8"?>
<styleSheet xmlns="http://schemas.openxmlformats.org/spreadsheetml/2006/main">
  <numFmts count="12">
    <numFmt numFmtId="176" formatCode="* #,##0;* \-#,##0;* &quot;-&quot;;@"/>
    <numFmt numFmtId="177" formatCode="&quot;￥&quot;* _-#,##0;&quot;￥&quot;* \-#,##0;&quot;￥&quot;* _-&quot;-&quot;;@"/>
    <numFmt numFmtId="178" formatCode="000000"/>
    <numFmt numFmtId="179" formatCode="* #,##0.00;* \-#,##0.00;* &quot;&quot;??;@"/>
    <numFmt numFmtId="180" formatCode="0_);[Red]\(0\)"/>
    <numFmt numFmtId="181" formatCode="#,##0_);[Red]\(#,##0\)"/>
    <numFmt numFmtId="182" formatCode="00"/>
    <numFmt numFmtId="183" formatCode="0000"/>
    <numFmt numFmtId="184" formatCode="* #,##0;* \-#,##0;* &quot;&quot;??;@"/>
    <numFmt numFmtId="185" formatCode="#,##0.0000"/>
    <numFmt numFmtId="186" formatCode="#,##0_);\(#,##0\)"/>
    <numFmt numFmtId="187" formatCode="#,##0_ "/>
  </numFmts>
  <fonts count="24">
    <font>
      <sz val="9"/>
      <name val="宋体"/>
      <charset val="134"/>
    </font>
    <font>
      <b/>
      <sz val="22"/>
      <name val="黑体"/>
      <family val="3"/>
      <charset val="134"/>
    </font>
    <font>
      <b/>
      <sz val="16"/>
      <name val="仿宋_GB2312"/>
      <family val="3"/>
      <charset val="134"/>
    </font>
    <font>
      <sz val="12"/>
      <name val="仿宋_GB2312"/>
      <family val="3"/>
      <charset val="134"/>
    </font>
    <font>
      <sz val="12"/>
      <name val="黑体"/>
      <family val="3"/>
      <charset val="134"/>
    </font>
    <font>
      <b/>
      <sz val="12"/>
      <name val="仿宋_GB2312"/>
      <family val="3"/>
      <charset val="134"/>
    </font>
    <font>
      <sz val="11"/>
      <name val="仿宋_GB2312"/>
      <family val="3"/>
      <charset val="134"/>
    </font>
    <font>
      <b/>
      <sz val="12"/>
      <name val="黑体"/>
      <family val="3"/>
      <charset val="134"/>
    </font>
    <font>
      <sz val="12"/>
      <name val="宋体"/>
      <family val="3"/>
      <charset val="134"/>
    </font>
    <font>
      <sz val="22"/>
      <name val="方正小标宋简体"/>
      <charset val="134"/>
    </font>
    <font>
      <b/>
      <sz val="22"/>
      <name val="方正小标宋简体"/>
      <charset val="134"/>
    </font>
    <font>
      <b/>
      <sz val="10"/>
      <name val="宋体"/>
      <family val="3"/>
      <charset val="134"/>
    </font>
    <font>
      <b/>
      <sz val="18"/>
      <name val="宋体"/>
      <family val="3"/>
      <charset val="134"/>
    </font>
    <font>
      <b/>
      <sz val="9"/>
      <name val="宋体"/>
      <family val="3"/>
      <charset val="134"/>
    </font>
    <font>
      <b/>
      <sz val="16"/>
      <name val="宋体"/>
      <family val="3"/>
      <charset val="134"/>
    </font>
    <font>
      <sz val="10"/>
      <name val="宋体"/>
      <family val="3"/>
      <charset val="134"/>
    </font>
    <font>
      <b/>
      <sz val="14"/>
      <name val="宋体"/>
      <family val="3"/>
      <charset val="134"/>
    </font>
    <font>
      <sz val="9"/>
      <color theme="0"/>
      <name val="宋体"/>
      <family val="3"/>
      <charset val="134"/>
    </font>
    <font>
      <sz val="10"/>
      <color theme="0"/>
      <name val="Times New Roman"/>
      <family val="1"/>
    </font>
    <font>
      <b/>
      <sz val="12"/>
      <name val="宋体"/>
      <family val="3"/>
      <charset val="134"/>
    </font>
    <font>
      <b/>
      <sz val="10"/>
      <name val="Arial"/>
      <family val="2"/>
    </font>
    <font>
      <b/>
      <sz val="10"/>
      <name val="MS Sans Serif"/>
      <family val="2"/>
    </font>
    <font>
      <b/>
      <u/>
      <sz val="16"/>
      <name val="仿宋_GB2312"/>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s>
  <cellStyleXfs count="8">
    <xf numFmtId="0" fontId="0" fillId="0" borderId="0"/>
    <xf numFmtId="176" fontId="20" fillId="0" borderId="0" applyFont="0" applyFill="0" applyBorder="0" applyAlignment="0" applyProtection="0"/>
    <xf numFmtId="0" fontId="21" fillId="0" borderId="0" applyNumberFormat="0" applyFill="0" applyBorder="0" applyAlignment="0" applyProtection="0"/>
    <xf numFmtId="9" fontId="20" fillId="0" borderId="0" applyFont="0" applyFill="0" applyBorder="0" applyAlignment="0" applyProtection="0"/>
    <xf numFmtId="177" fontId="20" fillId="0" borderId="0" applyFont="0" applyFill="0" applyBorder="0" applyAlignment="0" applyProtection="0"/>
    <xf numFmtId="0" fontId="21" fillId="0" borderId="0" applyNumberFormat="0" applyFill="0" applyBorder="0" applyAlignment="0" applyProtection="0"/>
    <xf numFmtId="0" fontId="8" fillId="0" borderId="0"/>
    <xf numFmtId="0" fontId="23" fillId="0" borderId="0"/>
  </cellStyleXfs>
  <cellXfs count="450">
    <xf numFmtId="0" fontId="0" fillId="0" borderId="0" xfId="0"/>
    <xf numFmtId="0" fontId="0" fillId="2" borderId="0" xfId="0" applyFill="1"/>
    <xf numFmtId="0" fontId="3" fillId="2" borderId="1" xfId="6" applyFont="1" applyFill="1" applyBorder="1" applyAlignment="1">
      <alignment vertical="center" wrapText="1"/>
    </xf>
    <xf numFmtId="0" fontId="4" fillId="2" borderId="2" xfId="6" applyNumberFormat="1" applyFont="1" applyFill="1" applyBorder="1" applyAlignment="1">
      <alignment horizontal="center" vertical="center" textRotation="255" wrapText="1"/>
    </xf>
    <xf numFmtId="0" fontId="3" fillId="2" borderId="2" xfId="6" applyFont="1" applyFill="1" applyBorder="1" applyAlignment="1">
      <alignment horizontal="center" vertical="center" wrapText="1"/>
    </xf>
    <xf numFmtId="0" fontId="5" fillId="2" borderId="2" xfId="6" applyFont="1" applyFill="1" applyBorder="1" applyAlignment="1">
      <alignment horizontal="center" vertical="center" wrapText="1"/>
    </xf>
    <xf numFmtId="4" fontId="3" fillId="2" borderId="2" xfId="6" applyNumberFormat="1" applyFont="1" applyFill="1" applyBorder="1" applyAlignment="1">
      <alignment horizontal="center" vertical="center" wrapText="1"/>
    </xf>
    <xf numFmtId="0" fontId="6" fillId="2" borderId="2" xfId="6" applyFont="1" applyFill="1" applyBorder="1" applyAlignment="1">
      <alignment horizontal="center" vertical="center" wrapText="1"/>
    </xf>
    <xf numFmtId="0" fontId="3" fillId="2" borderId="2" xfId="6" applyFont="1" applyFill="1" applyBorder="1" applyAlignment="1">
      <alignment vertical="center" wrapText="1"/>
    </xf>
    <xf numFmtId="0" fontId="0" fillId="2" borderId="0" xfId="0" applyFont="1" applyFill="1" applyAlignment="1">
      <alignment horizontal="right"/>
    </xf>
    <xf numFmtId="4" fontId="3" fillId="2" borderId="2" xfId="6" applyNumberFormat="1" applyFont="1" applyFill="1" applyBorder="1" applyAlignment="1">
      <alignment vertical="center"/>
    </xf>
    <xf numFmtId="0" fontId="0" fillId="0" borderId="0" xfId="0" applyFill="1"/>
    <xf numFmtId="0" fontId="11" fillId="0" borderId="0" xfId="7" applyNumberFormat="1" applyFont="1" applyFill="1" applyAlignment="1" applyProtection="1">
      <alignment horizontal="center" vertical="center" wrapText="1"/>
    </xf>
    <xf numFmtId="0" fontId="12" fillId="0" borderId="0" xfId="7" applyNumberFormat="1" applyFont="1" applyFill="1" applyAlignment="1" applyProtection="1">
      <alignment horizontal="centerContinuous" vertical="center"/>
    </xf>
    <xf numFmtId="0" fontId="11" fillId="0" borderId="0" xfId="7" applyNumberFormat="1" applyFont="1" applyFill="1" applyAlignment="1" applyProtection="1">
      <alignment horizontal="left" vertical="center"/>
    </xf>
    <xf numFmtId="0" fontId="11" fillId="0" borderId="1" xfId="7" applyNumberFormat="1" applyFont="1" applyFill="1" applyBorder="1" applyAlignment="1" applyProtection="1">
      <alignment horizontal="left" vertical="center"/>
    </xf>
    <xf numFmtId="0" fontId="11" fillId="0" borderId="2" xfId="7" applyNumberFormat="1" applyFont="1" applyFill="1" applyBorder="1" applyAlignment="1" applyProtection="1">
      <alignment horizontal="center" vertical="center" wrapText="1"/>
    </xf>
    <xf numFmtId="49" fontId="11" fillId="0" borderId="2" xfId="7" applyNumberFormat="1" applyFont="1" applyFill="1" applyBorder="1" applyAlignment="1" applyProtection="1">
      <alignment horizontal="center" vertical="center" wrapText="1"/>
    </xf>
    <xf numFmtId="0" fontId="23" fillId="0" borderId="0" xfId="7"/>
    <xf numFmtId="0" fontId="11" fillId="0" borderId="0" xfId="7" applyNumberFormat="1" applyFont="1" applyFill="1" applyAlignment="1" applyProtection="1">
      <alignment horizontal="right" vertical="center"/>
    </xf>
    <xf numFmtId="0" fontId="11" fillId="0" borderId="0" xfId="7" applyNumberFormat="1" applyFont="1" applyFill="1" applyAlignment="1" applyProtection="1">
      <alignment horizontal="right"/>
    </xf>
    <xf numFmtId="0" fontId="13" fillId="0" borderId="0" xfId="0" applyNumberFormat="1" applyFont="1" applyFill="1" applyProtection="1"/>
    <xf numFmtId="0" fontId="13" fillId="0" borderId="0" xfId="0" applyNumberFormat="1" applyFont="1" applyFill="1" applyAlignment="1" applyProtection="1">
      <alignment horizontal="center" vertical="center" wrapText="1"/>
    </xf>
    <xf numFmtId="0" fontId="23" fillId="0" borderId="2" xfId="7" applyBorder="1" applyAlignment="1">
      <alignment horizontal="center" vertical="center"/>
    </xf>
    <xf numFmtId="0" fontId="23" fillId="0" borderId="2" xfId="7" applyBorder="1" applyAlignment="1">
      <alignment horizontal="center" vertical="center" wrapText="1"/>
    </xf>
    <xf numFmtId="49" fontId="23" fillId="0" borderId="2" xfId="7" applyNumberFormat="1" applyFill="1" applyBorder="1"/>
    <xf numFmtId="49" fontId="23" fillId="0" borderId="2" xfId="7" applyNumberFormat="1" applyFill="1" applyBorder="1" applyAlignment="1">
      <alignment wrapText="1"/>
    </xf>
    <xf numFmtId="0" fontId="23" fillId="0" borderId="2" xfId="7" applyBorder="1" applyAlignment="1">
      <alignment horizontal="right" vertical="center" wrapText="1"/>
    </xf>
    <xf numFmtId="0" fontId="23" fillId="0" borderId="2" xfId="7" applyBorder="1" applyAlignment="1">
      <alignment horizontal="right" vertical="center"/>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180" fontId="11" fillId="0" borderId="2"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3" fontId="0" fillId="0" borderId="2" xfId="0" applyNumberFormat="1" applyBorder="1" applyAlignment="1">
      <alignment horizontal="center" vertical="center"/>
    </xf>
    <xf numFmtId="0" fontId="0" fillId="0" borderId="2" xfId="0" applyNumberFormat="1" applyFill="1" applyBorder="1"/>
    <xf numFmtId="49" fontId="0" fillId="0" borderId="2" xfId="0" applyNumberFormat="1" applyFont="1" applyFill="1" applyBorder="1" applyAlignment="1">
      <alignment horizontal="right"/>
    </xf>
    <xf numFmtId="49" fontId="15" fillId="0" borderId="15" xfId="1" applyNumberFormat="1" applyFont="1" applyFill="1" applyBorder="1" applyAlignment="1" applyProtection="1">
      <alignment horizontal="center" vertical="center" wrapText="1"/>
    </xf>
    <xf numFmtId="0" fontId="0" fillId="0" borderId="2" xfId="0" applyNumberFormat="1" applyFont="1" applyFill="1" applyBorder="1"/>
    <xf numFmtId="3" fontId="0" fillId="0" borderId="2" xfId="0" applyNumberFormat="1" applyFill="1" applyBorder="1"/>
    <xf numFmtId="49" fontId="0" fillId="0" borderId="2" xfId="0" applyNumberFormat="1" applyFill="1" applyBorder="1" applyAlignment="1">
      <alignment horizontal="right"/>
    </xf>
    <xf numFmtId="0" fontId="0" fillId="0" borderId="2" xfId="0" applyBorder="1" applyAlignment="1">
      <alignment horizontal="right" vertical="center" wrapText="1"/>
    </xf>
    <xf numFmtId="0" fontId="0" fillId="0" borderId="0" xfId="0" applyFont="1"/>
    <xf numFmtId="0" fontId="0" fillId="0" borderId="2" xfId="0" applyBorder="1" applyAlignment="1">
      <alignment horizontal="right" vertical="center"/>
    </xf>
    <xf numFmtId="49" fontId="11" fillId="2" borderId="2" xfId="7" applyNumberFormat="1" applyFont="1" applyFill="1" applyBorder="1" applyAlignment="1" applyProtection="1">
      <alignment horizontal="center" vertical="center" wrapText="1"/>
    </xf>
    <xf numFmtId="49" fontId="13" fillId="2" borderId="0" xfId="0" applyNumberFormat="1" applyFont="1" applyFill="1" applyProtection="1"/>
    <xf numFmtId="0" fontId="13" fillId="2" borderId="0" xfId="0" applyNumberFormat="1" applyFont="1" applyFill="1" applyProtection="1"/>
    <xf numFmtId="182"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3" fontId="11" fillId="3" borderId="0" xfId="0" applyNumberFormat="1" applyFont="1" applyFill="1" applyAlignment="1" applyProtection="1">
      <alignment horizontal="left" vertical="center"/>
    </xf>
    <xf numFmtId="183" fontId="11" fillId="3"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3" borderId="2" xfId="0" applyNumberFormat="1" applyFont="1" applyFill="1" applyBorder="1" applyAlignment="1" applyProtection="1">
      <alignment horizontal="center" vertical="center" wrapText="1"/>
    </xf>
    <xf numFmtId="0" fontId="11" fillId="3" borderId="2" xfId="0" applyNumberFormat="1" applyFont="1" applyFill="1" applyBorder="1" applyAlignment="1" applyProtection="1">
      <alignment horizontal="center" vertical="center"/>
    </xf>
    <xf numFmtId="0" fontId="15" fillId="0" borderId="2"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3" fontId="11" fillId="2" borderId="2" xfId="0" applyNumberFormat="1" applyFont="1" applyFill="1" applyBorder="1" applyAlignment="1" applyProtection="1">
      <alignment horizontal="center" vertical="center" wrapText="1"/>
    </xf>
    <xf numFmtId="179"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79" fontId="11"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3" fontId="11" fillId="0" borderId="0" xfId="0" applyNumberFormat="1" applyFont="1" applyFill="1" applyAlignment="1" applyProtection="1">
      <alignment horizontal="left" vertical="center"/>
    </xf>
    <xf numFmtId="183" fontId="11" fillId="0" borderId="1"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181" fontId="11" fillId="2" borderId="2" xfId="0" applyNumberFormat="1" applyFont="1" applyFill="1" applyBorder="1" applyAlignment="1" applyProtection="1">
      <alignment horizontal="center" vertical="center" wrapText="1"/>
    </xf>
    <xf numFmtId="179" fontId="11" fillId="0" borderId="2" xfId="0" applyNumberFormat="1" applyFont="1" applyFill="1" applyBorder="1" applyAlignment="1" applyProtection="1">
      <alignment horizontal="center" vertical="center" wrapText="1"/>
    </xf>
    <xf numFmtId="0" fontId="15" fillId="0" borderId="15" xfId="1" applyNumberFormat="1" applyFont="1" applyFill="1" applyBorder="1" applyAlignment="1" applyProtection="1">
      <alignment horizontal="center" vertical="center" wrapText="1"/>
    </xf>
    <xf numFmtId="0" fontId="15" fillId="0" borderId="5" xfId="1" applyNumberFormat="1" applyFont="1" applyFill="1" applyBorder="1" applyAlignment="1">
      <alignment horizontal="center" vertical="center" wrapText="1"/>
    </xf>
    <xf numFmtId="0" fontId="0" fillId="0" borderId="15" xfId="7"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center" vertical="center" wrapText="1"/>
    </xf>
    <xf numFmtId="3" fontId="11" fillId="2" borderId="2" xfId="0" applyNumberFormat="1" applyFont="1" applyFill="1" applyBorder="1" applyAlignment="1">
      <alignment horizontal="center" vertical="center"/>
    </xf>
    <xf numFmtId="179"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2" borderId="2" xfId="0" applyNumberFormat="1" applyFill="1" applyBorder="1" applyAlignment="1">
      <alignment horizontal="center" vertical="center"/>
    </xf>
    <xf numFmtId="3" fontId="0" fillId="2" borderId="2" xfId="0" applyNumberFormat="1" applyFill="1" applyBorder="1" applyAlignment="1">
      <alignment horizontal="center" vertical="center" wrapText="1"/>
    </xf>
    <xf numFmtId="0" fontId="0" fillId="2" borderId="1" xfId="0" applyFill="1" applyBorder="1"/>
    <xf numFmtId="0" fontId="11" fillId="2" borderId="15"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3" fontId="11" fillId="2" borderId="2" xfId="0" applyNumberFormat="1" applyFont="1" applyFill="1" applyBorder="1" applyAlignment="1" applyProtection="1">
      <alignment horizontal="right" vertical="center" wrapText="1"/>
    </xf>
    <xf numFmtId="3" fontId="11" fillId="2" borderId="15" xfId="0" applyNumberFormat="1" applyFont="1" applyFill="1" applyBorder="1" applyAlignment="1" applyProtection="1">
      <alignment horizontal="right" vertical="center" wrapText="1"/>
    </xf>
    <xf numFmtId="49" fontId="0" fillId="0" borderId="0" xfId="1" applyNumberFormat="1" applyFont="1" applyFill="1" applyAlignment="1">
      <alignment horizontal="center" vertical="center"/>
    </xf>
    <xf numFmtId="0" fontId="0" fillId="0" borderId="0" xfId="3" applyNumberFormat="1" applyFont="1" applyFill="1" applyAlignment="1" applyProtection="1">
      <alignment horizontal="right" vertical="center"/>
    </xf>
    <xf numFmtId="0" fontId="0" fillId="0" borderId="0" xfId="1" applyNumberFormat="1" applyFont="1" applyFill="1" applyAlignment="1">
      <alignment vertical="center"/>
    </xf>
    <xf numFmtId="0" fontId="0" fillId="0" borderId="2" xfId="7" applyNumberFormat="1" applyFont="1" applyFill="1" applyBorder="1" applyAlignment="1" applyProtection="1">
      <alignment horizontal="center" vertical="center"/>
    </xf>
    <xf numFmtId="0" fontId="0" fillId="0" borderId="15" xfId="1" applyNumberFormat="1" applyFont="1" applyFill="1" applyBorder="1" applyAlignment="1" applyProtection="1">
      <alignment horizontal="center" vertical="center" wrapText="1"/>
    </xf>
    <xf numFmtId="0" fontId="0" fillId="0" borderId="0" xfId="0" applyAlignment="1">
      <alignment wrapText="1"/>
    </xf>
    <xf numFmtId="180" fontId="23" fillId="0" borderId="2" xfId="7" applyNumberFormat="1" applyBorder="1" applyAlignment="1">
      <alignment horizontal="center" vertical="center" wrapText="1"/>
    </xf>
    <xf numFmtId="184" fontId="15" fillId="0" borderId="2" xfId="3" applyNumberFormat="1" applyFont="1" applyFill="1" applyBorder="1" applyAlignment="1">
      <alignment horizontal="center" vertical="center"/>
    </xf>
    <xf numFmtId="0" fontId="0" fillId="0" borderId="2" xfId="1" applyNumberFormat="1" applyFont="1" applyFill="1" applyBorder="1" applyAlignment="1" applyProtection="1">
      <alignment vertical="center"/>
    </xf>
    <xf numFmtId="0" fontId="0" fillId="0" borderId="2" xfId="1" applyNumberFormat="1" applyFont="1" applyFill="1" applyBorder="1" applyAlignment="1">
      <alignment vertical="center"/>
    </xf>
    <xf numFmtId="0" fontId="0" fillId="0" borderId="2" xfId="1" applyNumberFormat="1" applyFont="1" applyFill="1" applyBorder="1" applyAlignment="1">
      <alignment horizontal="center" vertical="center"/>
    </xf>
    <xf numFmtId="184" fontId="0" fillId="0" borderId="0" xfId="3" applyNumberFormat="1" applyFont="1" applyFill="1" applyAlignment="1">
      <alignment horizontal="center" vertical="center"/>
    </xf>
    <xf numFmtId="0" fontId="0" fillId="0" borderId="2" xfId="1" applyNumberFormat="1" applyFont="1" applyFill="1" applyBorder="1" applyAlignment="1">
      <alignment horizontal="center" vertical="center" wrapText="1"/>
    </xf>
    <xf numFmtId="0" fontId="0" fillId="0" borderId="3" xfId="1" applyNumberFormat="1" applyFont="1" applyFill="1" applyBorder="1" applyAlignment="1">
      <alignment horizontal="center" vertical="center" wrapText="1"/>
    </xf>
    <xf numFmtId="0" fontId="23" fillId="0" borderId="2" xfId="7" applyFill="1" applyBorder="1"/>
    <xf numFmtId="0" fontId="23" fillId="0" borderId="0" xfId="7" applyNumberFormat="1" applyFill="1" applyAlignment="1" applyProtection="1">
      <alignment horizontal="right" vertical="center"/>
    </xf>
    <xf numFmtId="0" fontId="8" fillId="0" borderId="0" xfId="1" applyNumberFormat="1" applyFont="1" applyFill="1" applyAlignment="1">
      <alignment horizontal="left" vertical="top" wrapText="1"/>
    </xf>
    <xf numFmtId="0" fontId="15" fillId="0" borderId="0" xfId="1" applyNumberFormat="1" applyFont="1" applyFill="1" applyAlignment="1">
      <alignment horizontal="right" vertical="center" wrapText="1"/>
    </xf>
    <xf numFmtId="0" fontId="8" fillId="0" borderId="0" xfId="1" applyNumberFormat="1" applyFont="1" applyFill="1" applyAlignment="1">
      <alignment horizontal="left" vertical="center" wrapText="1"/>
    </xf>
    <xf numFmtId="0" fontId="15" fillId="0" borderId="0" xfId="1" applyNumberFormat="1" applyFont="1" applyFill="1" applyAlignment="1">
      <alignment horizontal="left" vertical="center" wrapText="1"/>
    </xf>
    <xf numFmtId="0" fontId="15" fillId="0" borderId="3" xfId="1"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12" xfId="0" applyFill="1" applyBorder="1"/>
    <xf numFmtId="0" fontId="15" fillId="0" borderId="12" xfId="1" applyNumberFormat="1" applyFont="1" applyFill="1" applyBorder="1" applyAlignment="1">
      <alignment horizontal="centerContinuous" vertical="center"/>
    </xf>
    <xf numFmtId="0" fontId="15" fillId="0" borderId="0" xfId="1" applyNumberFormat="1" applyFont="1" applyFill="1" applyAlignment="1">
      <alignment horizontal="centerContinuous" vertical="center"/>
    </xf>
    <xf numFmtId="0" fontId="15" fillId="0" borderId="0" xfId="1" applyNumberFormat="1" applyFont="1" applyFill="1" applyAlignment="1" applyProtection="1">
      <alignment vertical="center" wrapText="1"/>
    </xf>
    <xf numFmtId="0" fontId="15" fillId="0" borderId="0" xfId="1" applyNumberFormat="1" applyFont="1" applyFill="1" applyAlignment="1" applyProtection="1">
      <alignment horizontal="right" wrapText="1"/>
    </xf>
    <xf numFmtId="0" fontId="15" fillId="0" borderId="0" xfId="1" applyNumberFormat="1" applyFont="1" applyFill="1" applyAlignment="1" applyProtection="1">
      <alignment horizontal="center" wrapText="1"/>
    </xf>
    <xf numFmtId="0" fontId="0" fillId="0" borderId="2" xfId="0" applyBorder="1"/>
    <xf numFmtId="0" fontId="15" fillId="0" borderId="0" xfId="1" applyNumberFormat="1" applyFont="1" applyFill="1" applyAlignment="1">
      <alignment horizontal="center" vertical="center" wrapText="1"/>
    </xf>
    <xf numFmtId="49" fontId="15" fillId="0" borderId="0" xfId="1" applyNumberFormat="1" applyFont="1" applyFill="1" applyAlignment="1">
      <alignment vertical="center"/>
    </xf>
    <xf numFmtId="0" fontId="15" fillId="0" borderId="2" xfId="1" applyNumberFormat="1" applyFont="1" applyFill="1" applyBorder="1" applyAlignment="1">
      <alignment horizontal="center" vertical="center" wrapText="1"/>
    </xf>
    <xf numFmtId="49" fontId="15" fillId="2" borderId="2" xfId="1" applyNumberFormat="1" applyFont="1" applyFill="1" applyBorder="1" applyAlignment="1">
      <alignment horizontal="center" vertical="center" wrapText="1"/>
    </xf>
    <xf numFmtId="49" fontId="15" fillId="0" borderId="0" xfId="1" applyNumberFormat="1" applyFont="1" applyFill="1" applyAlignment="1">
      <alignment horizontal="center" vertical="center"/>
    </xf>
    <xf numFmtId="0" fontId="15" fillId="0" borderId="0" xfId="1" applyNumberFormat="1" applyFont="1" applyFill="1" applyAlignment="1">
      <alignment horizontal="left" vertical="center"/>
    </xf>
    <xf numFmtId="179" fontId="15" fillId="0" borderId="0" xfId="1" applyNumberFormat="1" applyFont="1" applyFill="1" applyAlignment="1">
      <alignment horizontal="center" vertical="center"/>
    </xf>
    <xf numFmtId="179" fontId="15" fillId="0" borderId="0" xfId="1" applyNumberFormat="1" applyFont="1" applyFill="1" applyAlignment="1">
      <alignment vertical="center"/>
    </xf>
    <xf numFmtId="179" fontId="15" fillId="0" borderId="15" xfId="1" applyNumberFormat="1" applyFont="1" applyFill="1" applyBorder="1" applyAlignment="1" applyProtection="1">
      <alignment horizontal="center" vertical="center" wrapText="1"/>
    </xf>
    <xf numFmtId="179" fontId="15" fillId="0" borderId="2" xfId="1" applyNumberFormat="1" applyFont="1" applyFill="1" applyBorder="1" applyAlignment="1" applyProtection="1">
      <alignment horizontal="center" vertical="center" wrapText="1"/>
    </xf>
    <xf numFmtId="0" fontId="0" fillId="0" borderId="0" xfId="1" applyNumberFormat="1" applyFont="1" applyFill="1" applyAlignment="1">
      <alignment horizontal="right" vertical="center"/>
    </xf>
    <xf numFmtId="0" fontId="15" fillId="0" borderId="0" xfId="1" applyNumberFormat="1" applyFont="1" applyFill="1" applyAlignment="1">
      <alignment vertical="center"/>
    </xf>
    <xf numFmtId="0" fontId="0" fillId="2" borderId="0" xfId="1" applyNumberFormat="1" applyFont="1" applyFill="1" applyAlignment="1">
      <alignment vertical="center"/>
    </xf>
    <xf numFmtId="0" fontId="0" fillId="0" borderId="0" xfId="1" applyNumberFormat="1" applyFont="1" applyFill="1" applyAlignment="1">
      <alignment horizontal="centerContinuous" vertical="center"/>
    </xf>
    <xf numFmtId="0" fontId="17" fillId="2" borderId="0" xfId="0" applyFont="1" applyFill="1"/>
    <xf numFmtId="49" fontId="18" fillId="2" borderId="2" xfId="1" applyNumberFormat="1" applyFont="1" applyFill="1" applyBorder="1" applyAlignment="1" applyProtection="1">
      <alignment horizontal="centerContinuous" vertical="center" wrapText="1"/>
    </xf>
    <xf numFmtId="0" fontId="15" fillId="0" borderId="0" xfId="1"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Border="1"/>
    <xf numFmtId="3" fontId="0" fillId="2" borderId="2" xfId="0" applyNumberFormat="1" applyFill="1" applyBorder="1"/>
    <xf numFmtId="0" fontId="15" fillId="0" borderId="0" xfId="1" applyNumberFormat="1" applyFont="1" applyFill="1" applyAlignment="1">
      <alignment horizontal="right" vertical="center"/>
    </xf>
    <xf numFmtId="49" fontId="15" fillId="0" borderId="2" xfId="1" applyNumberFormat="1" applyFont="1" applyFill="1" applyBorder="1" applyAlignment="1">
      <alignment horizontal="center" vertical="center" wrapText="1"/>
    </xf>
    <xf numFmtId="185" fontId="15" fillId="0" borderId="2" xfId="1" applyNumberFormat="1" applyFont="1" applyFill="1" applyBorder="1" applyAlignment="1">
      <alignment horizontal="center" vertical="center" wrapText="1"/>
    </xf>
    <xf numFmtId="4" fontId="15" fillId="0" borderId="2" xfId="1" applyNumberFormat="1" applyFont="1" applyFill="1" applyBorder="1" applyAlignment="1">
      <alignment horizontal="center" vertical="center" wrapText="1"/>
    </xf>
    <xf numFmtId="0" fontId="15" fillId="0" borderId="0" xfId="1" applyNumberFormat="1" applyFont="1" applyFill="1" applyAlignment="1" applyProtection="1">
      <alignment horizontal="right" vertical="center" wrapText="1"/>
    </xf>
    <xf numFmtId="4" fontId="0" fillId="0" borderId="2" xfId="1" applyNumberFormat="1" applyFont="1" applyFill="1" applyBorder="1" applyAlignment="1">
      <alignment horizontal="center" vertical="center" wrapText="1"/>
    </xf>
    <xf numFmtId="0" fontId="15" fillId="0" borderId="0" xfId="1" applyNumberFormat="1" applyFont="1" applyAlignment="1">
      <alignment horizontal="right" vertical="center" wrapText="1"/>
    </xf>
    <xf numFmtId="0" fontId="15" fillId="0" borderId="0" xfId="1" applyNumberFormat="1" applyFont="1" applyAlignment="1">
      <alignment horizontal="left" vertical="center" wrapText="1"/>
    </xf>
    <xf numFmtId="0" fontId="15" fillId="0" borderId="0" xfId="1" applyNumberFormat="1" applyFont="1" applyAlignment="1">
      <alignment horizontal="center" vertical="center" wrapText="1"/>
    </xf>
    <xf numFmtId="0" fontId="0" fillId="3" borderId="2" xfId="1" applyNumberFormat="1" applyFont="1" applyFill="1" applyBorder="1" applyAlignment="1">
      <alignment horizontal="center" vertical="center" wrapText="1"/>
    </xf>
    <xf numFmtId="181" fontId="15" fillId="2" borderId="2" xfId="1" applyNumberFormat="1" applyFont="1" applyFill="1" applyBorder="1" applyAlignment="1">
      <alignment horizontal="center" vertical="center" wrapText="1"/>
    </xf>
    <xf numFmtId="0" fontId="15" fillId="0" borderId="0" xfId="1" applyNumberFormat="1" applyFont="1" applyAlignment="1">
      <alignment horizontal="centerContinuous" vertical="center"/>
    </xf>
    <xf numFmtId="0" fontId="0" fillId="0" borderId="0" xfId="1" applyNumberFormat="1" applyFont="1" applyAlignment="1">
      <alignment vertical="center"/>
    </xf>
    <xf numFmtId="0" fontId="15" fillId="0" borderId="0" xfId="1" applyNumberFormat="1" applyFont="1" applyFill="1" applyBorder="1" applyAlignment="1" applyProtection="1">
      <alignment horizontal="right" wrapText="1"/>
    </xf>
    <xf numFmtId="0" fontId="0" fillId="3" borderId="2" xfId="1" applyNumberFormat="1" applyFont="1" applyFill="1" applyBorder="1" applyAlignment="1" applyProtection="1">
      <alignment horizontal="center" vertical="center" wrapText="1"/>
    </xf>
    <xf numFmtId="181" fontId="0" fillId="2" borderId="2" xfId="1" applyNumberFormat="1" applyFont="1" applyFill="1" applyBorder="1" applyAlignment="1">
      <alignment horizontal="center" vertical="center" wrapText="1"/>
    </xf>
    <xf numFmtId="0" fontId="15" fillId="2" borderId="0" xfId="1" applyNumberFormat="1" applyFont="1" applyFill="1" applyAlignment="1">
      <alignment horizontal="centerContinuous" vertical="center"/>
    </xf>
    <xf numFmtId="181" fontId="15" fillId="0" borderId="2" xfId="1" applyNumberFormat="1" applyFont="1" applyFill="1" applyBorder="1" applyAlignment="1" applyProtection="1">
      <alignment horizontal="center" vertical="center" wrapText="1"/>
    </xf>
    <xf numFmtId="181" fontId="0" fillId="2" borderId="2" xfId="0" applyNumberFormat="1" applyFill="1" applyBorder="1" applyAlignment="1">
      <alignment horizontal="center" vertical="center"/>
    </xf>
    <xf numFmtId="0" fontId="0" fillId="0" borderId="5" xfId="1" applyNumberFormat="1" applyFont="1" applyFill="1" applyBorder="1" applyAlignment="1">
      <alignment horizontal="center" vertical="center" wrapText="1"/>
    </xf>
    <xf numFmtId="0" fontId="13" fillId="2" borderId="0" xfId="0" applyFont="1" applyFill="1"/>
    <xf numFmtId="0" fontId="11" fillId="2" borderId="2" xfId="0" applyNumberFormat="1" applyFont="1" applyFill="1" applyBorder="1" applyAlignment="1" applyProtection="1">
      <alignment horizontal="center" vertical="center" wrapText="1"/>
    </xf>
    <xf numFmtId="0" fontId="13" fillId="2" borderId="2" xfId="0" applyFont="1" applyFill="1" applyBorder="1" applyAlignment="1">
      <alignment horizontal="center"/>
    </xf>
    <xf numFmtId="0" fontId="13" fillId="2" borderId="16" xfId="0" applyFont="1" applyFill="1" applyBorder="1" applyAlignment="1">
      <alignment horizontal="center"/>
    </xf>
    <xf numFmtId="0" fontId="11" fillId="2" borderId="2" xfId="0" applyNumberFormat="1" applyFont="1" applyFill="1" applyBorder="1" applyAlignment="1" applyProtection="1">
      <alignment vertical="center"/>
    </xf>
    <xf numFmtId="0" fontId="11" fillId="2" borderId="16" xfId="0" applyNumberFormat="1" applyFont="1" applyFill="1" applyBorder="1" applyAlignment="1" applyProtection="1">
      <alignment vertical="center"/>
    </xf>
    <xf numFmtId="181" fontId="0" fillId="2" borderId="16" xfId="0" applyNumberFormat="1" applyFill="1" applyBorder="1" applyAlignment="1">
      <alignment vertical="center"/>
    </xf>
    <xf numFmtId="181" fontId="0" fillId="2" borderId="16" xfId="0" applyNumberFormat="1" applyFill="1" applyBorder="1" applyAlignment="1">
      <alignment vertical="center" wrapText="1"/>
    </xf>
    <xf numFmtId="181" fontId="0" fillId="2" borderId="2" xfId="0" applyNumberFormat="1" applyFill="1" applyBorder="1" applyAlignment="1">
      <alignment vertical="center" wrapText="1"/>
    </xf>
    <xf numFmtId="0" fontId="0" fillId="2" borderId="2" xfId="0" applyFill="1" applyBorder="1"/>
    <xf numFmtId="0" fontId="11" fillId="2" borderId="16" xfId="0" applyNumberFormat="1" applyFont="1" applyFill="1" applyBorder="1" applyAlignment="1" applyProtection="1">
      <alignment horizontal="left" vertical="center" wrapText="1"/>
    </xf>
    <xf numFmtId="0" fontId="11" fillId="2" borderId="2" xfId="0" applyNumberFormat="1" applyFont="1" applyFill="1" applyBorder="1" applyAlignment="1" applyProtection="1">
      <alignment horizontal="center" vertical="center"/>
    </xf>
    <xf numFmtId="186" fontId="0" fillId="2" borderId="2" xfId="0" applyNumberFormat="1" applyFill="1" applyBorder="1" applyAlignment="1">
      <alignment horizontal="center" vertical="center"/>
    </xf>
    <xf numFmtId="0" fontId="13" fillId="2" borderId="16" xfId="0" applyFont="1" applyFill="1" applyBorder="1" applyAlignment="1">
      <alignment horizontal="center" vertical="center"/>
    </xf>
    <xf numFmtId="181" fontId="0" fillId="2" borderId="2" xfId="0" applyNumberFormat="1" applyFill="1" applyBorder="1" applyAlignment="1">
      <alignment vertical="center"/>
    </xf>
    <xf numFmtId="0" fontId="15" fillId="0" borderId="0" xfId="1" applyNumberFormat="1" applyFont="1" applyFill="1" applyAlignment="1">
      <alignment horizontal="centerContinuous" vertical="center" wrapText="1"/>
    </xf>
    <xf numFmtId="0" fontId="15" fillId="0" borderId="1" xfId="1" applyNumberFormat="1" applyFont="1" applyFill="1" applyBorder="1" applyAlignment="1">
      <alignment horizontal="left" vertical="center" wrapText="1"/>
    </xf>
    <xf numFmtId="0" fontId="15" fillId="2" borderId="0" xfId="1" applyNumberFormat="1" applyFont="1" applyFill="1" applyBorder="1" applyAlignment="1">
      <alignment horizontal="center" vertical="center" wrapText="1"/>
    </xf>
    <xf numFmtId="49" fontId="15" fillId="2" borderId="0" xfId="1" applyNumberFormat="1" applyFont="1" applyFill="1" applyBorder="1" applyAlignment="1">
      <alignment horizontal="center" vertical="center" wrapText="1"/>
    </xf>
    <xf numFmtId="181" fontId="15" fillId="2" borderId="0" xfId="1" applyNumberFormat="1" applyFont="1" applyFill="1" applyBorder="1" applyAlignment="1">
      <alignment horizontal="center" vertical="center" wrapText="1"/>
    </xf>
    <xf numFmtId="0" fontId="15" fillId="0" borderId="0" xfId="1" applyNumberFormat="1" applyFont="1" applyFill="1" applyBorder="1" applyAlignment="1" applyProtection="1">
      <alignment horizontal="center" vertical="center" wrapText="1"/>
    </xf>
    <xf numFmtId="0" fontId="15" fillId="0" borderId="0" xfId="1" applyNumberFormat="1" applyFont="1" applyFill="1" applyBorder="1" applyAlignment="1">
      <alignment horizontal="center" vertical="center" wrapText="1"/>
    </xf>
    <xf numFmtId="0" fontId="0" fillId="0" borderId="0" xfId="7" applyNumberFormat="1" applyFont="1" applyFill="1" applyBorder="1" applyAlignment="1" applyProtection="1">
      <alignment horizontal="center" vertical="center"/>
    </xf>
    <xf numFmtId="0" fontId="0" fillId="0" borderId="1" xfId="0" applyFill="1" applyBorder="1"/>
    <xf numFmtId="0" fontId="15" fillId="0" borderId="0" xfId="1" applyNumberFormat="1" applyFont="1" applyFill="1" applyAlignment="1">
      <alignment horizontal="center" vertical="center"/>
    </xf>
    <xf numFmtId="181" fontId="11" fillId="0" borderId="0" xfId="0" applyNumberFormat="1" applyFont="1" applyFill="1" applyAlignment="1" applyProtection="1">
      <alignment vertical="center"/>
    </xf>
    <xf numFmtId="181" fontId="0" fillId="0" borderId="0" xfId="0" applyNumberFormat="1" applyFill="1"/>
    <xf numFmtId="181" fontId="13" fillId="0" borderId="0" xfId="0" applyNumberFormat="1" applyFont="1" applyFill="1" applyProtection="1"/>
    <xf numFmtId="181" fontId="11" fillId="0" borderId="0" xfId="0" applyNumberFormat="1" applyFont="1" applyFill="1" applyAlignment="1" applyProtection="1">
      <alignment horizontal="right" vertical="center"/>
    </xf>
    <xf numFmtId="181" fontId="14" fillId="0" borderId="0" xfId="0" applyNumberFormat="1" applyFont="1" applyFill="1" applyAlignment="1" applyProtection="1">
      <alignment horizontal="centerContinuous" vertical="center"/>
    </xf>
    <xf numFmtId="181" fontId="13" fillId="0" borderId="0" xfId="0" applyNumberFormat="1" applyFont="1" applyFill="1" applyAlignment="1" applyProtection="1">
      <alignment horizontal="centerContinuous" vertical="center"/>
    </xf>
    <xf numFmtId="181" fontId="11" fillId="0" borderId="0" xfId="0" applyNumberFormat="1" applyFont="1" applyFill="1" applyAlignment="1" applyProtection="1">
      <alignment horizontal="right"/>
    </xf>
    <xf numFmtId="181" fontId="11" fillId="0" borderId="2" xfId="0" applyNumberFormat="1" applyFont="1" applyFill="1" applyBorder="1" applyAlignment="1" applyProtection="1">
      <alignment horizontal="centerContinuous" vertical="center"/>
    </xf>
    <xf numFmtId="181" fontId="13" fillId="0" borderId="2" xfId="0" applyNumberFormat="1" applyFont="1" applyFill="1" applyBorder="1" applyAlignment="1" applyProtection="1">
      <alignment horizontal="centerContinuous" vertical="center"/>
    </xf>
    <xf numFmtId="181" fontId="11" fillId="0" borderId="2" xfId="0" applyNumberFormat="1" applyFont="1" applyFill="1" applyBorder="1" applyAlignment="1" applyProtection="1">
      <alignment horizontal="center" vertical="center" wrapText="1"/>
    </xf>
    <xf numFmtId="181" fontId="11" fillId="0" borderId="2" xfId="0" applyNumberFormat="1" applyFont="1" applyFill="1" applyBorder="1" applyAlignment="1" applyProtection="1">
      <alignment horizontal="center" vertical="center"/>
    </xf>
    <xf numFmtId="181" fontId="11" fillId="0" borderId="13" xfId="0" applyNumberFormat="1" applyFont="1" applyFill="1" applyBorder="1" applyAlignment="1" applyProtection="1">
      <alignment horizontal="center" vertical="center" wrapText="1"/>
    </xf>
    <xf numFmtId="181" fontId="11" fillId="0" borderId="2" xfId="0" applyNumberFormat="1" applyFont="1" applyFill="1" applyBorder="1" applyAlignment="1" applyProtection="1">
      <alignment vertical="center"/>
    </xf>
    <xf numFmtId="181" fontId="11" fillId="0" borderId="17" xfId="0" applyNumberFormat="1" applyFont="1" applyFill="1" applyBorder="1" applyAlignment="1" applyProtection="1">
      <alignment horizontal="right" vertical="center" wrapText="1"/>
    </xf>
    <xf numFmtId="181" fontId="11" fillId="0" borderId="3" xfId="0" applyNumberFormat="1" applyFont="1" applyFill="1" applyBorder="1" applyAlignment="1" applyProtection="1">
      <alignment vertical="center"/>
    </xf>
    <xf numFmtId="181" fontId="11" fillId="0" borderId="5" xfId="0" applyNumberFormat="1" applyFont="1" applyFill="1" applyBorder="1" applyAlignment="1" applyProtection="1">
      <alignment vertical="center"/>
    </xf>
    <xf numFmtId="181" fontId="0" fillId="0" borderId="2" xfId="0" applyNumberFormat="1" applyFill="1" applyBorder="1"/>
    <xf numFmtId="181" fontId="11" fillId="0" borderId="3" xfId="0" applyNumberFormat="1" applyFont="1" applyFill="1" applyBorder="1" applyAlignment="1" applyProtection="1">
      <alignment horizontal="left" vertical="center" wrapText="1"/>
    </xf>
    <xf numFmtId="181" fontId="11" fillId="0" borderId="4" xfId="0" applyNumberFormat="1" applyFont="1" applyFill="1" applyBorder="1" applyAlignment="1" applyProtection="1">
      <alignment vertical="center"/>
    </xf>
    <xf numFmtId="181" fontId="11" fillId="0" borderId="6" xfId="0" applyNumberFormat="1" applyFont="1" applyFill="1" applyBorder="1" applyAlignment="1" applyProtection="1">
      <alignment horizontal="left" vertical="center" wrapText="1"/>
    </xf>
    <xf numFmtId="181" fontId="11" fillId="0" borderId="10" xfId="0" applyNumberFormat="1" applyFont="1" applyFill="1" applyBorder="1" applyAlignment="1" applyProtection="1">
      <alignment horizontal="left" vertical="center" wrapText="1"/>
    </xf>
    <xf numFmtId="181" fontId="11" fillId="0" borderId="3" xfId="0" applyNumberFormat="1" applyFont="1" applyFill="1" applyBorder="1" applyAlignment="1" applyProtection="1">
      <alignment horizontal="center" vertical="center"/>
    </xf>
    <xf numFmtId="181" fontId="11" fillId="0" borderId="5" xfId="0" applyNumberFormat="1" applyFont="1" applyFill="1" applyBorder="1" applyAlignment="1" applyProtection="1">
      <alignment horizontal="center" vertical="center"/>
    </xf>
    <xf numFmtId="181" fontId="11" fillId="0" borderId="2" xfId="0" applyNumberFormat="1" applyFont="1" applyFill="1" applyBorder="1" applyProtection="1"/>
    <xf numFmtId="187" fontId="23" fillId="0" borderId="15" xfId="7" applyNumberFormat="1" applyFont="1" applyFill="1" applyBorder="1" applyAlignment="1" applyProtection="1">
      <alignment horizontal="center" vertical="center"/>
    </xf>
    <xf numFmtId="187" fontId="23" fillId="0" borderId="4" xfId="1" applyNumberFormat="1" applyFont="1" applyFill="1" applyBorder="1" applyAlignment="1">
      <alignment horizontal="center" vertical="center" wrapText="1"/>
    </xf>
    <xf numFmtId="181" fontId="15" fillId="0" borderId="0" xfId="1" applyNumberFormat="1" applyFont="1" applyFill="1" applyAlignment="1">
      <alignment horizontal="right" vertical="center" wrapText="1"/>
    </xf>
    <xf numFmtId="181" fontId="15" fillId="0" borderId="1" xfId="1" applyNumberFormat="1" applyFont="1" applyFill="1" applyBorder="1" applyAlignment="1">
      <alignment horizontal="left" vertical="center" wrapText="1"/>
    </xf>
    <xf numFmtId="181" fontId="15" fillId="0" borderId="0" xfId="1" applyNumberFormat="1" applyFont="1" applyFill="1" applyAlignment="1">
      <alignment horizontal="left" vertical="center" wrapText="1"/>
    </xf>
    <xf numFmtId="181" fontId="15" fillId="0" borderId="4" xfId="1" applyNumberFormat="1" applyFont="1" applyFill="1" applyBorder="1" applyAlignment="1">
      <alignment horizontal="center" vertical="center" wrapText="1"/>
    </xf>
    <xf numFmtId="181" fontId="0" fillId="0" borderId="2" xfId="1" applyNumberFormat="1" applyFont="1" applyFill="1" applyBorder="1" applyAlignment="1">
      <alignment horizontal="center" vertical="center" wrapText="1"/>
    </xf>
    <xf numFmtId="181" fontId="0" fillId="0" borderId="3" xfId="1" applyNumberFormat="1" applyFont="1" applyFill="1" applyBorder="1" applyAlignment="1">
      <alignment horizontal="center" vertical="center" wrapText="1"/>
    </xf>
    <xf numFmtId="181" fontId="15" fillId="0" borderId="0" xfId="1" applyNumberFormat="1" applyFont="1" applyFill="1" applyAlignment="1">
      <alignment horizontal="center" vertical="center" wrapText="1"/>
    </xf>
    <xf numFmtId="181" fontId="15" fillId="0" borderId="4" xfId="1" applyNumberFormat="1" applyFont="1" applyFill="1" applyBorder="1" applyAlignment="1" applyProtection="1">
      <alignment horizontal="center" vertical="center" wrapText="1"/>
    </xf>
    <xf numFmtId="181" fontId="15" fillId="0" borderId="0" xfId="1" applyNumberFormat="1" applyFont="1" applyFill="1" applyAlignment="1">
      <alignment horizontal="center" vertical="center"/>
    </xf>
    <xf numFmtId="49" fontId="23" fillId="0" borderId="15" xfId="0" applyNumberFormat="1" applyFont="1" applyFill="1" applyBorder="1" applyAlignment="1">
      <alignment horizontal="left" vertical="center"/>
    </xf>
    <xf numFmtId="49" fontId="23" fillId="0" borderId="3" xfId="0" applyNumberFormat="1" applyFont="1" applyFill="1" applyBorder="1" applyAlignment="1" applyProtection="1">
      <alignment horizontal="left" vertical="center"/>
    </xf>
    <xf numFmtId="49" fontId="23" fillId="0" borderId="2" xfId="0" applyNumberFormat="1" applyFont="1" applyFill="1" applyBorder="1" applyAlignment="1">
      <alignment horizontal="left" vertical="center" wrapText="1"/>
    </xf>
    <xf numFmtId="49" fontId="23" fillId="0" borderId="2" xfId="0" applyNumberFormat="1" applyFont="1" applyFill="1" applyBorder="1" applyAlignment="1">
      <alignment horizontal="left" vertical="center"/>
    </xf>
    <xf numFmtId="49" fontId="23" fillId="0" borderId="3" xfId="7" applyNumberFormat="1" applyFont="1" applyFill="1" applyBorder="1" applyAlignment="1" applyProtection="1">
      <alignment horizontal="left" vertical="center"/>
    </xf>
    <xf numFmtId="49" fontId="23" fillId="0" borderId="10" xfId="7" applyNumberFormat="1" applyFont="1" applyFill="1" applyBorder="1" applyAlignment="1" applyProtection="1">
      <alignment horizontal="left" vertical="center"/>
    </xf>
    <xf numFmtId="0" fontId="0" fillId="0" borderId="2" xfId="0" applyNumberFormat="1" applyFill="1" applyBorder="1" applyAlignment="1">
      <alignment horizontal="center" vertical="center" wrapText="1"/>
    </xf>
    <xf numFmtId="0" fontId="23" fillId="0" borderId="0" xfId="1" applyNumberFormat="1" applyFont="1" applyFill="1" applyAlignment="1">
      <alignment horizontal="center" vertical="center" wrapText="1"/>
    </xf>
    <xf numFmtId="0" fontId="23" fillId="0" borderId="2" xfId="0" applyNumberFormat="1" applyFont="1" applyFill="1" applyBorder="1" applyAlignment="1">
      <alignment horizontal="center" vertical="center" wrapText="1"/>
    </xf>
    <xf numFmtId="49" fontId="23" fillId="0" borderId="15" xfId="1" applyNumberFormat="1" applyFont="1" applyFill="1" applyBorder="1" applyAlignment="1" applyProtection="1">
      <alignment horizontal="left" vertical="center" wrapText="1"/>
    </xf>
    <xf numFmtId="0" fontId="23" fillId="0" borderId="0" xfId="1" applyNumberFormat="1" applyFont="1" applyFill="1" applyAlignment="1">
      <alignment horizontal="left" vertical="center"/>
    </xf>
    <xf numFmtId="0" fontId="23" fillId="0" borderId="0" xfId="0" applyFont="1" applyFill="1"/>
    <xf numFmtId="49" fontId="23" fillId="0" borderId="2" xfId="0" applyNumberFormat="1" applyFont="1" applyFill="1" applyBorder="1" applyAlignment="1" applyProtection="1">
      <alignment horizontal="left" vertical="center"/>
    </xf>
    <xf numFmtId="49" fontId="23" fillId="0" borderId="2" xfId="7" applyNumberFormat="1" applyFont="1" applyFill="1" applyBorder="1" applyAlignment="1" applyProtection="1">
      <alignment horizontal="left" vertical="center"/>
    </xf>
    <xf numFmtId="49" fontId="23" fillId="0" borderId="2" xfId="1" applyNumberFormat="1" applyFont="1" applyFill="1" applyBorder="1" applyAlignment="1" applyProtection="1">
      <alignment horizontal="left" vertical="center" wrapText="1"/>
    </xf>
    <xf numFmtId="181" fontId="23" fillId="2" borderId="2" xfId="0" applyNumberFormat="1" applyFont="1" applyFill="1" applyBorder="1" applyAlignment="1">
      <alignment horizontal="center" vertical="center" wrapText="1"/>
    </xf>
    <xf numFmtId="181" fontId="23" fillId="0" borderId="2" xfId="1" applyNumberFormat="1" applyFont="1" applyFill="1" applyBorder="1" applyAlignment="1">
      <alignment horizontal="center" vertical="center"/>
    </xf>
    <xf numFmtId="0" fontId="0" fillId="0" borderId="0" xfId="0" applyFill="1" applyAlignment="1">
      <alignment vertical="center"/>
    </xf>
    <xf numFmtId="0" fontId="0" fillId="0" borderId="0" xfId="0" applyAlignment="1">
      <alignment vertical="center"/>
    </xf>
    <xf numFmtId="0" fontId="0" fillId="2" borderId="0" xfId="0" applyFill="1" applyAlignment="1">
      <alignment vertical="center"/>
    </xf>
    <xf numFmtId="181" fontId="0" fillId="0" borderId="0" xfId="0" applyNumberFormat="1" applyFill="1" applyAlignment="1">
      <alignment vertical="center"/>
    </xf>
    <xf numFmtId="181" fontId="23" fillId="0" borderId="2" xfId="0" applyNumberFormat="1" applyFont="1" applyFill="1" applyBorder="1" applyAlignment="1">
      <alignment horizontal="center" vertical="center"/>
    </xf>
    <xf numFmtId="181" fontId="0" fillId="0" borderId="0" xfId="0" applyNumberFormat="1" applyFill="1" applyAlignment="1">
      <alignment horizontal="center" vertical="center"/>
    </xf>
    <xf numFmtId="181" fontId="0" fillId="0" borderId="2" xfId="0" applyNumberFormat="1" applyFont="1" applyFill="1" applyBorder="1" applyAlignment="1" applyProtection="1">
      <alignment horizontal="center" vertical="center" wrapText="1"/>
    </xf>
    <xf numFmtId="181" fontId="0" fillId="0" borderId="0" xfId="1" applyNumberFormat="1" applyFont="1" applyFill="1" applyAlignment="1">
      <alignment vertical="center"/>
    </xf>
    <xf numFmtId="181" fontId="0" fillId="0" borderId="2" xfId="1" applyNumberFormat="1" applyFont="1" applyFill="1" applyBorder="1" applyAlignment="1" applyProtection="1">
      <alignment vertical="center" wrapText="1"/>
    </xf>
    <xf numFmtId="181" fontId="15" fillId="0" borderId="0" xfId="1" applyNumberFormat="1" applyFont="1" applyFill="1" applyAlignment="1">
      <alignment horizontal="centerContinuous" vertical="center"/>
    </xf>
    <xf numFmtId="181" fontId="23" fillId="0" borderId="2" xfId="1" applyNumberFormat="1" applyFont="1" applyFill="1" applyBorder="1" applyAlignment="1" applyProtection="1">
      <alignment horizontal="center" vertical="center" wrapText="1"/>
    </xf>
    <xf numFmtId="181" fontId="23" fillId="0" borderId="2" xfId="1" applyNumberFormat="1" applyFont="1" applyFill="1" applyBorder="1" applyAlignment="1">
      <alignment horizontal="center" vertical="center" wrapText="1"/>
    </xf>
    <xf numFmtId="181" fontId="23" fillId="0" borderId="2" xfId="0" applyNumberFormat="1" applyFont="1" applyFill="1" applyBorder="1" applyAlignment="1" applyProtection="1">
      <alignment horizontal="center" vertical="center" wrapText="1"/>
    </xf>
    <xf numFmtId="181" fontId="23" fillId="2" borderId="2" xfId="0" applyNumberFormat="1" applyFont="1" applyFill="1" applyBorder="1" applyAlignment="1">
      <alignment horizontal="center" vertical="center"/>
    </xf>
    <xf numFmtId="181" fontId="15" fillId="0" borderId="0" xfId="1" applyNumberFormat="1" applyFont="1" applyFill="1" applyBorder="1" applyAlignment="1" applyProtection="1">
      <alignment vertical="center" wrapText="1"/>
    </xf>
    <xf numFmtId="181" fontId="11" fillId="0" borderId="1" xfId="0" applyNumberFormat="1" applyFont="1" applyFill="1" applyBorder="1" applyAlignment="1" applyProtection="1">
      <alignment vertical="center"/>
    </xf>
    <xf numFmtId="0" fontId="16" fillId="0" borderId="0" xfId="1" applyNumberFormat="1" applyFont="1" applyFill="1" applyAlignment="1" applyProtection="1">
      <alignment horizontal="center" vertical="center" wrapText="1"/>
    </xf>
    <xf numFmtId="0" fontId="15" fillId="0" borderId="1" xfId="1" applyNumberFormat="1" applyFont="1" applyFill="1" applyBorder="1" applyAlignment="1" applyProtection="1">
      <alignment horizontal="right" wrapText="1"/>
    </xf>
    <xf numFmtId="0" fontId="0" fillId="0" borderId="2" xfId="1" applyNumberFormat="1" applyFont="1" applyFill="1" applyBorder="1" applyAlignment="1" applyProtection="1">
      <alignment horizontal="center" vertical="center" wrapText="1"/>
    </xf>
    <xf numFmtId="0" fontId="15" fillId="0" borderId="2" xfId="1" applyNumberFormat="1" applyFont="1" applyFill="1" applyBorder="1" applyAlignment="1">
      <alignment horizontal="center" vertical="center" wrapText="1"/>
    </xf>
    <xf numFmtId="0" fontId="15" fillId="0" borderId="3" xfId="1" applyNumberFormat="1" applyFont="1" applyFill="1" applyBorder="1" applyAlignment="1">
      <alignment horizontal="center" vertical="center" wrapText="1"/>
    </xf>
    <xf numFmtId="0" fontId="0" fillId="0" borderId="15"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15" fillId="0" borderId="10" xfId="1" applyNumberFormat="1" applyFont="1" applyFill="1" applyBorder="1" applyAlignment="1">
      <alignment horizontal="center" vertical="center" wrapText="1"/>
    </xf>
    <xf numFmtId="0" fontId="15" fillId="0" borderId="10" xfId="1" applyNumberFormat="1" applyFont="1" applyFill="1" applyBorder="1" applyAlignment="1" applyProtection="1">
      <alignment horizontal="center" vertical="center" wrapText="1"/>
    </xf>
    <xf numFmtId="0" fontId="15" fillId="0" borderId="3"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center" wrapText="1"/>
    </xf>
    <xf numFmtId="0" fontId="15" fillId="0" borderId="15" xfId="1" applyNumberFormat="1" applyFont="1" applyFill="1" applyBorder="1" applyAlignment="1">
      <alignment horizontal="center" vertical="center" wrapText="1"/>
    </xf>
    <xf numFmtId="0" fontId="0" fillId="0" borderId="15" xfId="1" applyNumberFormat="1" applyFont="1" applyFill="1" applyBorder="1" applyAlignment="1" applyProtection="1">
      <alignment horizontal="center" vertical="center" wrapText="1"/>
    </xf>
    <xf numFmtId="0" fontId="16" fillId="0" borderId="0" xfId="1" applyNumberFormat="1" applyFont="1" applyFill="1" applyAlignment="1" applyProtection="1">
      <alignment horizontal="center" vertical="center"/>
    </xf>
    <xf numFmtId="0" fontId="15" fillId="0" borderId="1" xfId="1" applyNumberFormat="1" applyFont="1" applyFill="1" applyBorder="1" applyAlignment="1" applyProtection="1">
      <alignment horizontal="right" vertical="center"/>
    </xf>
    <xf numFmtId="0" fontId="15" fillId="0" borderId="2" xfId="1" applyNumberFormat="1" applyFont="1" applyFill="1" applyBorder="1" applyAlignment="1" applyProtection="1">
      <alignment horizontal="center" vertical="center" wrapText="1"/>
    </xf>
    <xf numFmtId="0" fontId="15" fillId="0" borderId="5" xfId="1" applyNumberFormat="1" applyFont="1" applyFill="1" applyBorder="1" applyAlignment="1">
      <alignment horizontal="center" vertical="center" wrapText="1"/>
    </xf>
    <xf numFmtId="0" fontId="0" fillId="0" borderId="2" xfId="7" applyNumberFormat="1" applyFont="1" applyFill="1" applyBorder="1" applyAlignment="1" applyProtection="1">
      <alignment horizontal="center" vertical="center"/>
    </xf>
    <xf numFmtId="181" fontId="15" fillId="0" borderId="5" xfId="1" applyNumberFormat="1" applyFont="1" applyFill="1" applyBorder="1" applyAlignment="1">
      <alignment horizontal="center" vertical="center" wrapText="1"/>
    </xf>
    <xf numFmtId="181" fontId="15" fillId="0" borderId="4" xfId="1" applyNumberFormat="1" applyFont="1" applyFill="1" applyBorder="1" applyAlignment="1">
      <alignment horizontal="center" vertical="center" wrapText="1"/>
    </xf>
    <xf numFmtId="181" fontId="0" fillId="0" borderId="15" xfId="1" applyNumberFormat="1" applyFont="1" applyFill="1" applyBorder="1" applyAlignment="1">
      <alignment horizontal="center" vertical="center" wrapText="1"/>
    </xf>
    <xf numFmtId="181" fontId="0" fillId="0" borderId="2" xfId="1" applyNumberFormat="1" applyFont="1" applyFill="1" applyBorder="1" applyAlignment="1">
      <alignment horizontal="center" vertical="center" wrapText="1"/>
    </xf>
    <xf numFmtId="181" fontId="0" fillId="0" borderId="10" xfId="1" applyNumberFormat="1" applyFont="1" applyFill="1" applyBorder="1" applyAlignment="1">
      <alignment horizontal="center" vertical="center" wrapText="1"/>
    </xf>
    <xf numFmtId="181" fontId="0" fillId="0" borderId="3" xfId="1" applyNumberFormat="1" applyFont="1" applyFill="1" applyBorder="1" applyAlignment="1">
      <alignment horizontal="center" vertical="center" wrapText="1"/>
    </xf>
    <xf numFmtId="0" fontId="15" fillId="0" borderId="15" xfId="1" applyNumberFormat="1" applyFont="1" applyFill="1" applyBorder="1" applyAlignment="1" applyProtection="1">
      <alignment horizontal="center" vertical="center" wrapText="1"/>
    </xf>
    <xf numFmtId="0" fontId="11" fillId="2" borderId="3"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3" fillId="2" borderId="6"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6" fillId="0" borderId="0" xfId="0" applyFont="1" applyAlignment="1">
      <alignment horizontal="center" vertical="center"/>
    </xf>
    <xf numFmtId="0" fontId="15" fillId="0" borderId="5" xfId="1" applyNumberFormat="1" applyFont="1" applyFill="1" applyBorder="1" applyAlignment="1" applyProtection="1">
      <alignment horizontal="center" vertical="center" wrapText="1"/>
    </xf>
    <xf numFmtId="0" fontId="0" fillId="0" borderId="5" xfId="1" applyNumberFormat="1" applyFont="1" applyFill="1" applyBorder="1" applyAlignment="1">
      <alignment horizontal="center" vertical="center" wrapText="1"/>
    </xf>
    <xf numFmtId="181" fontId="15" fillId="0" borderId="3" xfId="1" applyNumberFormat="1" applyFont="1" applyFill="1" applyBorder="1" applyAlignment="1" applyProtection="1">
      <alignment horizontal="center" vertical="center" wrapText="1"/>
    </xf>
    <xf numFmtId="0" fontId="23" fillId="0" borderId="2" xfId="1"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xf>
    <xf numFmtId="181" fontId="15" fillId="0" borderId="2" xfId="1" applyNumberFormat="1" applyFont="1" applyFill="1" applyBorder="1" applyAlignment="1" applyProtection="1">
      <alignment horizontal="center" vertical="center" wrapText="1"/>
    </xf>
    <xf numFmtId="181" fontId="15" fillId="0" borderId="11" xfId="1" applyNumberFormat="1" applyFont="1" applyFill="1" applyBorder="1" applyAlignment="1" applyProtection="1">
      <alignment horizontal="center" vertical="center" wrapText="1"/>
    </xf>
    <xf numFmtId="181" fontId="15" fillId="0" borderId="4" xfId="1" applyNumberFormat="1" applyFont="1" applyFill="1" applyBorder="1" applyAlignment="1" applyProtection="1">
      <alignment horizontal="center" vertical="center" wrapText="1"/>
    </xf>
    <xf numFmtId="181" fontId="15" fillId="0" borderId="15" xfId="1" applyNumberFormat="1" applyFont="1" applyFill="1" applyBorder="1" applyAlignment="1" applyProtection="1">
      <alignment horizontal="center" vertical="center" wrapText="1"/>
    </xf>
    <xf numFmtId="179" fontId="15" fillId="0" borderId="15" xfId="1" applyNumberFormat="1" applyFont="1" applyFill="1" applyBorder="1" applyAlignment="1" applyProtection="1">
      <alignment horizontal="center" vertical="center" wrapText="1"/>
    </xf>
    <xf numFmtId="179" fontId="15" fillId="0" borderId="2" xfId="1" applyNumberFormat="1" applyFont="1" applyFill="1" applyBorder="1" applyAlignment="1" applyProtection="1">
      <alignment horizontal="center" vertical="center" wrapText="1"/>
    </xf>
    <xf numFmtId="179" fontId="15" fillId="0" borderId="14" xfId="1" applyNumberFormat="1" applyFont="1" applyFill="1" applyBorder="1" applyAlignment="1" applyProtection="1">
      <alignment horizontal="center" vertical="center" wrapText="1"/>
    </xf>
    <xf numFmtId="181" fontId="15" fillId="0" borderId="0" xfId="1" applyNumberFormat="1" applyFont="1" applyFill="1" applyAlignment="1" applyProtection="1">
      <alignment horizontal="right" vertical="center" wrapText="1"/>
    </xf>
    <xf numFmtId="181" fontId="0" fillId="0" borderId="2" xfId="0" applyNumberFormat="1" applyFont="1" applyFill="1" applyBorder="1" applyAlignment="1" applyProtection="1">
      <alignment horizontal="center" vertical="center" wrapText="1"/>
    </xf>
    <xf numFmtId="181" fontId="0" fillId="0" borderId="2" xfId="1" applyNumberFormat="1" applyFont="1" applyFill="1" applyBorder="1" applyAlignment="1" applyProtection="1">
      <alignment horizontal="center" vertical="center" wrapText="1"/>
    </xf>
    <xf numFmtId="0" fontId="15" fillId="0" borderId="2" xfId="1" applyNumberFormat="1" applyFont="1" applyFill="1" applyBorder="1" applyAlignment="1" applyProtection="1">
      <alignment horizontal="center" vertical="center"/>
    </xf>
    <xf numFmtId="0" fontId="15" fillId="0" borderId="13" xfId="1" applyNumberFormat="1" applyFont="1" applyFill="1" applyBorder="1" applyAlignment="1" applyProtection="1">
      <alignment horizontal="center" vertical="center" wrapText="1"/>
    </xf>
    <xf numFmtId="0" fontId="15" fillId="0" borderId="14" xfId="1" applyNumberFormat="1" applyFont="1" applyFill="1" applyBorder="1" applyAlignment="1" applyProtection="1">
      <alignment horizontal="center" vertical="center" wrapText="1"/>
    </xf>
    <xf numFmtId="0" fontId="0" fillId="3" borderId="2" xfId="1" applyNumberFormat="1" applyFont="1" applyFill="1" applyBorder="1" applyAlignment="1" applyProtection="1">
      <alignment horizontal="center" vertical="center" wrapText="1"/>
    </xf>
    <xf numFmtId="0" fontId="0" fillId="3" borderId="13" xfId="1" applyNumberFormat="1" applyFont="1" applyFill="1" applyBorder="1" applyAlignment="1" applyProtection="1">
      <alignment horizontal="center" vertical="center" wrapText="1"/>
    </xf>
    <xf numFmtId="0" fontId="0" fillId="3" borderId="14" xfId="1" applyNumberFormat="1" applyFont="1" applyFill="1" applyBorder="1" applyAlignment="1" applyProtection="1">
      <alignment horizontal="center" vertical="center" wrapText="1"/>
    </xf>
    <xf numFmtId="0" fontId="0" fillId="3" borderId="15"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0" fillId="3" borderId="2" xfId="1" applyNumberFormat="1" applyFont="1" applyFill="1" applyBorder="1" applyAlignment="1">
      <alignment horizontal="center" vertical="center" wrapText="1"/>
    </xf>
    <xf numFmtId="0" fontId="15" fillId="0" borderId="1" xfId="1" applyNumberFormat="1" applyFont="1" applyFill="1" applyBorder="1" applyAlignment="1">
      <alignment horizontal="right" vertical="center" wrapText="1"/>
    </xf>
    <xf numFmtId="0" fontId="15" fillId="3" borderId="4" xfId="1" applyNumberFormat="1" applyFont="1" applyFill="1" applyBorder="1" applyAlignment="1" applyProtection="1">
      <alignment horizontal="center" vertical="center" wrapText="1"/>
    </xf>
    <xf numFmtId="0" fontId="15" fillId="0" borderId="4" xfId="1" applyNumberFormat="1" applyFont="1" applyFill="1" applyBorder="1" applyAlignment="1">
      <alignment horizontal="center" vertical="center" wrapText="1"/>
    </xf>
    <xf numFmtId="0" fontId="0" fillId="0" borderId="10" xfId="1" applyNumberFormat="1" applyFont="1" applyFill="1" applyBorder="1" applyAlignment="1">
      <alignment horizontal="center" vertical="center" wrapText="1"/>
    </xf>
    <xf numFmtId="0" fontId="0" fillId="0" borderId="3" xfId="1" applyNumberFormat="1" applyFont="1" applyFill="1" applyBorder="1" applyAlignment="1">
      <alignment horizontal="center" vertical="center" wrapText="1"/>
    </xf>
    <xf numFmtId="0" fontId="0" fillId="0" borderId="10" xfId="1"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15" fillId="0" borderId="13" xfId="1" applyNumberFormat="1" applyFont="1" applyFill="1" applyBorder="1" applyAlignment="1" applyProtection="1">
      <alignment horizontal="right" vertical="center" wrapText="1"/>
    </xf>
    <xf numFmtId="0" fontId="15" fillId="0" borderId="14" xfId="1" applyNumberFormat="1" applyFont="1" applyFill="1" applyBorder="1" applyAlignment="1" applyProtection="1">
      <alignment horizontal="right" vertical="center" wrapText="1"/>
    </xf>
    <xf numFmtId="0" fontId="15" fillId="0" borderId="15" xfId="1" applyNumberFormat="1" applyFont="1" applyFill="1" applyBorder="1" applyAlignment="1" applyProtection="1">
      <alignment horizontal="right" vertical="center" wrapText="1"/>
    </xf>
    <xf numFmtId="0" fontId="15" fillId="0" borderId="4" xfId="1" applyNumberFormat="1" applyFont="1" applyFill="1" applyBorder="1" applyAlignment="1" applyProtection="1">
      <alignment horizontal="center" vertical="center" wrapText="1"/>
    </xf>
    <xf numFmtId="0" fontId="19" fillId="0" borderId="0" xfId="0" applyFont="1" applyAlignment="1">
      <alignment horizontal="center" vertical="center"/>
    </xf>
    <xf numFmtId="0" fontId="0" fillId="0" borderId="2" xfId="1" applyNumberFormat="1" applyFont="1" applyFill="1" applyBorder="1" applyAlignment="1">
      <alignment horizontal="center" vertical="center"/>
    </xf>
    <xf numFmtId="0" fontId="15" fillId="0" borderId="0" xfId="1" applyNumberFormat="1" applyFont="1" applyFill="1" applyAlignment="1" applyProtection="1">
      <alignment horizontal="right" vertical="center"/>
    </xf>
    <xf numFmtId="0" fontId="15" fillId="0" borderId="0" xfId="1" applyNumberFormat="1" applyFont="1" applyFill="1" applyAlignment="1" applyProtection="1">
      <alignment horizontal="right" wrapText="1"/>
    </xf>
    <xf numFmtId="0" fontId="0" fillId="0" borderId="2" xfId="1"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5" xfId="1" applyNumberFormat="1" applyFont="1" applyFill="1" applyBorder="1" applyAlignment="1" applyProtection="1">
      <alignment horizontal="center" vertical="center"/>
    </xf>
    <xf numFmtId="0" fontId="0" fillId="0" borderId="15" xfId="7" applyNumberFormat="1" applyFont="1" applyFill="1" applyBorder="1" applyAlignment="1" applyProtection="1">
      <alignment horizontal="center" vertical="center" wrapText="1"/>
    </xf>
    <xf numFmtId="0" fontId="0" fillId="0" borderId="11"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xf>
    <xf numFmtId="184" fontId="12" fillId="0" borderId="0" xfId="3" applyNumberFormat="1" applyFont="1" applyFill="1" applyAlignment="1" applyProtection="1">
      <alignment horizontal="center" vertical="center"/>
    </xf>
    <xf numFmtId="0" fontId="0" fillId="0" borderId="11" xfId="1"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179" fontId="11" fillId="0" borderId="10" xfId="0" applyNumberFormat="1" applyFont="1" applyFill="1" applyBorder="1" applyAlignment="1" applyProtection="1">
      <alignment horizontal="center" vertical="center" wrapText="1"/>
    </xf>
    <xf numFmtId="179" fontId="11" fillId="0" borderId="3"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179" fontId="11" fillId="0" borderId="0" xfId="0" applyNumberFormat="1" applyFont="1" applyFill="1" applyAlignment="1" applyProtection="1">
      <alignment horizontal="right" vertical="center"/>
    </xf>
    <xf numFmtId="183" fontId="11" fillId="0" borderId="1"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179" fontId="11" fillId="0" borderId="1" xfId="0" applyNumberFormat="1" applyFont="1" applyFill="1" applyBorder="1" applyAlignment="1" applyProtection="1">
      <alignment horizontal="right"/>
    </xf>
    <xf numFmtId="179" fontId="11" fillId="0" borderId="2"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0" fontId="11" fillId="3" borderId="2" xfId="0" applyNumberFormat="1" applyFont="1" applyFill="1" applyBorder="1" applyAlignment="1" applyProtection="1">
      <alignment horizontal="center" vertical="center" wrapText="1"/>
    </xf>
    <xf numFmtId="0" fontId="11" fillId="3" borderId="15" xfId="0" applyNumberFormat="1" applyFont="1" applyFill="1" applyBorder="1" applyAlignment="1" applyProtection="1">
      <alignment horizontal="center" vertical="center"/>
    </xf>
    <xf numFmtId="0" fontId="11" fillId="3" borderId="2" xfId="0" applyNumberFormat="1" applyFont="1" applyFill="1" applyBorder="1" applyAlignment="1" applyProtection="1">
      <alignment horizontal="center" vertical="center"/>
    </xf>
    <xf numFmtId="0" fontId="11" fillId="3" borderId="15" xfId="0" applyNumberFormat="1" applyFont="1" applyFill="1" applyBorder="1" applyAlignment="1" applyProtection="1">
      <alignment horizontal="center" vertical="center" wrapText="1"/>
    </xf>
    <xf numFmtId="0" fontId="11" fillId="0" borderId="2" xfId="7" applyNumberFormat="1" applyFont="1" applyFill="1" applyBorder="1" applyAlignment="1" applyProtection="1">
      <alignment horizontal="center" vertical="center" wrapText="1"/>
    </xf>
    <xf numFmtId="0" fontId="11" fillId="0" borderId="3" xfId="7" applyNumberFormat="1" applyFont="1" applyFill="1" applyBorder="1" applyAlignment="1" applyProtection="1">
      <alignment horizontal="center" vertical="center" wrapText="1"/>
    </xf>
    <xf numFmtId="179" fontId="11" fillId="0" borderId="10" xfId="7" applyNumberFormat="1" applyFont="1" applyFill="1" applyBorder="1" applyAlignment="1" applyProtection="1">
      <alignment horizontal="center" vertical="center" wrapText="1"/>
    </xf>
    <xf numFmtId="179" fontId="11" fillId="0" borderId="3" xfId="7" applyNumberFormat="1" applyFont="1" applyFill="1" applyBorder="1" applyAlignment="1" applyProtection="1">
      <alignment horizontal="center" vertical="center" wrapText="1"/>
    </xf>
    <xf numFmtId="0" fontId="11" fillId="0" borderId="10" xfId="7" applyNumberFormat="1" applyFont="1" applyFill="1" applyBorder="1" applyAlignment="1" applyProtection="1">
      <alignment horizontal="center" vertical="center" wrapText="1"/>
    </xf>
    <xf numFmtId="0" fontId="11" fillId="0" borderId="15" xfId="7" applyNumberFormat="1" applyFont="1" applyFill="1" applyBorder="1" applyAlignment="1" applyProtection="1">
      <alignment horizontal="center" vertical="center"/>
    </xf>
    <xf numFmtId="0" fontId="11" fillId="0" borderId="2" xfId="7" applyNumberFormat="1" applyFont="1" applyFill="1" applyBorder="1" applyAlignment="1" applyProtection="1">
      <alignment horizontal="center" vertical="center"/>
    </xf>
    <xf numFmtId="0" fontId="11" fillId="0" borderId="15" xfId="7" applyNumberFormat="1" applyFont="1" applyFill="1" applyBorder="1" applyAlignment="1" applyProtection="1">
      <alignment horizontal="center" vertical="center" wrapText="1"/>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1" fillId="0" borderId="15" xfId="0" applyNumberFormat="1" applyFont="1" applyFill="1" applyBorder="1" applyAlignment="1" applyProtection="1">
      <alignment horizontal="center" vertical="center" wrapText="1"/>
    </xf>
    <xf numFmtId="0" fontId="14" fillId="0" borderId="0" xfId="7" applyFont="1" applyAlignment="1">
      <alignment horizontal="center"/>
    </xf>
    <xf numFmtId="0" fontId="23" fillId="0" borderId="3" xfId="7" applyBorder="1" applyAlignment="1">
      <alignment horizontal="center" vertical="center"/>
    </xf>
    <xf numFmtId="0" fontId="23" fillId="0" borderId="5" xfId="7" applyBorder="1" applyAlignment="1">
      <alignment horizontal="center" vertical="center"/>
    </xf>
    <xf numFmtId="0" fontId="23" fillId="0" borderId="4" xfId="7" applyBorder="1" applyAlignment="1">
      <alignment horizontal="center" vertical="center"/>
    </xf>
    <xf numFmtId="0" fontId="23" fillId="0" borderId="3" xfId="7" applyBorder="1" applyAlignment="1">
      <alignment horizontal="center"/>
    </xf>
    <xf numFmtId="0" fontId="23" fillId="0" borderId="5" xfId="7" applyBorder="1" applyAlignment="1">
      <alignment horizontal="center"/>
    </xf>
    <xf numFmtId="0" fontId="23" fillId="0" borderId="4" xfId="7" applyBorder="1" applyAlignment="1">
      <alignment horizontal="center"/>
    </xf>
    <xf numFmtId="0" fontId="23" fillId="0" borderId="13" xfId="7" applyBorder="1" applyAlignment="1">
      <alignment horizontal="center" vertical="center"/>
    </xf>
    <xf numFmtId="0" fontId="23" fillId="0" borderId="15" xfId="7" applyBorder="1" applyAlignment="1">
      <alignment horizontal="center" vertical="center"/>
    </xf>
    <xf numFmtId="0" fontId="23" fillId="0" borderId="13" xfId="7" applyBorder="1" applyAlignment="1">
      <alignment horizontal="center" vertical="center" wrapText="1"/>
    </xf>
    <xf numFmtId="0" fontId="23" fillId="0" borderId="15" xfId="7" applyBorder="1" applyAlignment="1">
      <alignment horizontal="center" vertical="center" wrapText="1"/>
    </xf>
    <xf numFmtId="49" fontId="3" fillId="2" borderId="2" xfId="6" applyNumberFormat="1" applyFont="1" applyFill="1" applyBorder="1" applyAlignment="1">
      <alignment horizontal="center" vertical="center" wrapText="1"/>
    </xf>
    <xf numFmtId="0" fontId="3" fillId="2" borderId="2" xfId="6" applyFont="1" applyFill="1" applyBorder="1" applyAlignment="1">
      <alignment horizontal="center" vertical="center" wrapText="1"/>
    </xf>
    <xf numFmtId="49" fontId="3" fillId="2" borderId="3" xfId="6" applyNumberFormat="1" applyFont="1" applyFill="1" applyBorder="1" applyAlignment="1">
      <alignment horizontal="center" vertical="center" wrapText="1"/>
    </xf>
    <xf numFmtId="0" fontId="3" fillId="2" borderId="5" xfId="6" applyFont="1" applyFill="1" applyBorder="1" applyAlignment="1">
      <alignment horizontal="center" vertical="center" wrapText="1"/>
    </xf>
    <xf numFmtId="0" fontId="3" fillId="2" borderId="4" xfId="6" applyFont="1" applyFill="1" applyBorder="1" applyAlignment="1">
      <alignment horizontal="center" vertical="center" wrapText="1"/>
    </xf>
    <xf numFmtId="0" fontId="3" fillId="2" borderId="2" xfId="6" applyFont="1" applyFill="1" applyBorder="1" applyAlignment="1">
      <alignment horizontal="center" wrapText="1"/>
    </xf>
    <xf numFmtId="0" fontId="4" fillId="2" borderId="2" xfId="6" applyNumberFormat="1" applyFont="1" applyFill="1" applyBorder="1" applyAlignment="1">
      <alignment horizontal="center" vertical="center" textRotation="255" wrapText="1"/>
    </xf>
    <xf numFmtId="9" fontId="3" fillId="2" borderId="2" xfId="6" applyNumberFormat="1" applyFont="1" applyFill="1" applyBorder="1" applyAlignment="1">
      <alignment horizontal="center" vertical="center" wrapText="1"/>
    </xf>
    <xf numFmtId="0" fontId="5" fillId="2" borderId="2" xfId="6" applyFont="1" applyFill="1" applyBorder="1" applyAlignment="1">
      <alignment horizontal="center" vertical="center" wrapText="1"/>
    </xf>
    <xf numFmtId="0" fontId="3" fillId="2" borderId="2" xfId="6" applyFont="1" applyFill="1" applyBorder="1" applyAlignment="1">
      <alignment horizontal="left" vertical="center" wrapText="1"/>
    </xf>
    <xf numFmtId="4" fontId="3" fillId="2" borderId="2" xfId="6" applyNumberFormat="1" applyFont="1" applyFill="1" applyBorder="1" applyAlignment="1">
      <alignment horizontal="center" vertical="center" wrapText="1"/>
    </xf>
    <xf numFmtId="4" fontId="3" fillId="2" borderId="2" xfId="6" applyNumberFormat="1" applyFont="1" applyFill="1" applyBorder="1" applyAlignment="1">
      <alignment horizontal="center" vertical="center"/>
    </xf>
    <xf numFmtId="0" fontId="3" fillId="2" borderId="2" xfId="6" applyFont="1" applyFill="1" applyBorder="1" applyAlignment="1">
      <alignment horizontal="center" vertical="center"/>
    </xf>
    <xf numFmtId="178" fontId="3" fillId="2" borderId="2" xfId="6" applyNumberFormat="1" applyFont="1" applyFill="1" applyBorder="1" applyAlignment="1">
      <alignment horizontal="center" vertical="center" wrapText="1"/>
    </xf>
    <xf numFmtId="0" fontId="9" fillId="2" borderId="0" xfId="6" applyFont="1" applyFill="1" applyBorder="1" applyAlignment="1">
      <alignment horizontal="center" vertical="center"/>
    </xf>
    <xf numFmtId="0" fontId="10" fillId="2" borderId="0" xfId="6" applyFont="1" applyFill="1" applyBorder="1" applyAlignment="1">
      <alignment horizontal="center" vertical="center"/>
    </xf>
    <xf numFmtId="0" fontId="2" fillId="2" borderId="0" xfId="6" applyFont="1" applyFill="1" applyBorder="1" applyAlignment="1">
      <alignment horizontal="center" vertical="center"/>
    </xf>
    <xf numFmtId="0" fontId="3" fillId="2" borderId="1" xfId="6" applyFont="1" applyFill="1" applyBorder="1" applyAlignment="1">
      <alignment horizontal="left" vertical="center" wrapText="1"/>
    </xf>
    <xf numFmtId="0" fontId="3" fillId="2" borderId="1" xfId="6" applyFont="1" applyFill="1" applyBorder="1" applyAlignment="1">
      <alignment horizontal="center" vertical="center" wrapText="1"/>
    </xf>
    <xf numFmtId="49" fontId="3" fillId="2" borderId="6" xfId="6" applyNumberFormat="1" applyFont="1" applyFill="1" applyBorder="1" applyAlignment="1">
      <alignment horizontal="center" vertical="center" wrapText="1"/>
    </xf>
    <xf numFmtId="0" fontId="3" fillId="2" borderId="12" xfId="6" applyFont="1" applyFill="1" applyBorder="1" applyAlignment="1">
      <alignment horizontal="center" vertical="center" wrapText="1"/>
    </xf>
    <xf numFmtId="0" fontId="3" fillId="2" borderId="7" xfId="6" applyFont="1" applyFill="1" applyBorder="1" applyAlignment="1">
      <alignment horizontal="center" vertical="center" wrapText="1"/>
    </xf>
    <xf numFmtId="0" fontId="3" fillId="2" borderId="8" xfId="6" applyFont="1" applyFill="1" applyBorder="1" applyAlignment="1">
      <alignment horizontal="center" vertical="center" wrapText="1"/>
    </xf>
    <xf numFmtId="0" fontId="3" fillId="2" borderId="0" xfId="6" applyFont="1" applyFill="1" applyBorder="1" applyAlignment="1">
      <alignment horizontal="center" vertical="center" wrapText="1"/>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2" borderId="11" xfId="6" applyFont="1" applyFill="1" applyBorder="1" applyAlignment="1">
      <alignment horizontal="center" vertical="center" wrapText="1"/>
    </xf>
    <xf numFmtId="0" fontId="4" fillId="2" borderId="2" xfId="6" applyFont="1" applyFill="1" applyBorder="1" applyAlignment="1">
      <alignment horizontal="center" vertical="center" wrapText="1"/>
    </xf>
    <xf numFmtId="0" fontId="3" fillId="2" borderId="3" xfId="6" applyFont="1" applyFill="1" applyBorder="1" applyAlignment="1">
      <alignment horizontal="center" wrapText="1"/>
    </xf>
    <xf numFmtId="0" fontId="3" fillId="2" borderId="5" xfId="6" applyFont="1" applyFill="1" applyBorder="1" applyAlignment="1">
      <alignment horizontal="center" wrapText="1"/>
    </xf>
    <xf numFmtId="0" fontId="3" fillId="2" borderId="4" xfId="6" applyFont="1" applyFill="1" applyBorder="1" applyAlignment="1">
      <alignment horizontal="center" wrapText="1"/>
    </xf>
    <xf numFmtId="0" fontId="4" fillId="2" borderId="13" xfId="6" applyNumberFormat="1" applyFont="1" applyFill="1" applyBorder="1" applyAlignment="1">
      <alignment horizontal="center" vertical="center" textRotation="255" wrapText="1"/>
    </xf>
    <xf numFmtId="0" fontId="4" fillId="2" borderId="14" xfId="6" applyNumberFormat="1" applyFont="1" applyFill="1" applyBorder="1" applyAlignment="1">
      <alignment horizontal="center" vertical="center" textRotation="255" wrapText="1"/>
    </xf>
    <xf numFmtId="0" fontId="3" fillId="2" borderId="13" xfId="6" applyFont="1" applyFill="1" applyBorder="1" applyAlignment="1">
      <alignment horizontal="center" vertical="center" wrapText="1"/>
    </xf>
    <xf numFmtId="0" fontId="3" fillId="2" borderId="14" xfId="6" applyFont="1" applyFill="1" applyBorder="1" applyAlignment="1">
      <alignment horizontal="center" vertical="center" wrapText="1"/>
    </xf>
    <xf numFmtId="0" fontId="3" fillId="2" borderId="6" xfId="6" applyFont="1" applyFill="1" applyBorder="1" applyAlignment="1">
      <alignment horizontal="center" vertical="center" wrapText="1"/>
    </xf>
    <xf numFmtId="49" fontId="3" fillId="2" borderId="12" xfId="6" applyNumberFormat="1" applyFont="1" applyFill="1" applyBorder="1" applyAlignment="1">
      <alignment horizontal="center" vertical="center" wrapText="1"/>
    </xf>
    <xf numFmtId="49" fontId="3" fillId="2" borderId="7" xfId="6" applyNumberFormat="1" applyFont="1" applyFill="1" applyBorder="1" applyAlignment="1">
      <alignment horizontal="center" vertical="center" wrapText="1"/>
    </xf>
    <xf numFmtId="49" fontId="3" fillId="2" borderId="10"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49" fontId="3" fillId="2" borderId="11" xfId="6" applyNumberFormat="1" applyFont="1" applyFill="1" applyBorder="1" applyAlignment="1">
      <alignment horizontal="center" vertical="center" wrapText="1"/>
    </xf>
    <xf numFmtId="9" fontId="3" fillId="2" borderId="6" xfId="6" applyNumberFormat="1" applyFont="1" applyFill="1" applyBorder="1" applyAlignment="1">
      <alignment horizontal="center" vertical="center" wrapText="1"/>
    </xf>
    <xf numFmtId="0" fontId="4" fillId="2" borderId="6" xfId="6" applyFont="1" applyFill="1" applyBorder="1" applyAlignment="1">
      <alignment horizontal="center" vertical="center" wrapText="1"/>
    </xf>
    <xf numFmtId="0" fontId="4" fillId="2" borderId="7" xfId="6" applyFont="1" applyFill="1" applyBorder="1" applyAlignment="1">
      <alignment horizontal="center" vertical="center" wrapText="1"/>
    </xf>
    <xf numFmtId="0" fontId="4" fillId="2" borderId="8" xfId="6" applyFont="1" applyFill="1" applyBorder="1" applyAlignment="1">
      <alignment horizontal="center" vertical="center" wrapText="1"/>
    </xf>
    <xf numFmtId="0" fontId="4" fillId="2" borderId="9" xfId="6" applyFont="1" applyFill="1" applyBorder="1" applyAlignment="1">
      <alignment horizontal="center" vertical="center" wrapText="1"/>
    </xf>
    <xf numFmtId="49" fontId="8" fillId="2" borderId="6" xfId="6" applyNumberFormat="1" applyFont="1" applyFill="1" applyBorder="1" applyAlignment="1">
      <alignment horizontal="center" vertical="center" wrapText="1"/>
    </xf>
    <xf numFmtId="0" fontId="8" fillId="2" borderId="12" xfId="6" applyFont="1" applyFill="1" applyBorder="1" applyAlignment="1">
      <alignment horizontal="center" vertical="center" wrapText="1"/>
    </xf>
    <xf numFmtId="0" fontId="8" fillId="2" borderId="7" xfId="6" applyFont="1" applyFill="1" applyBorder="1" applyAlignment="1">
      <alignment horizontal="center" vertical="center" wrapText="1"/>
    </xf>
    <xf numFmtId="0" fontId="8" fillId="2" borderId="8" xfId="6" applyFont="1" applyFill="1" applyBorder="1" applyAlignment="1">
      <alignment horizontal="center" vertical="center" wrapText="1"/>
    </xf>
    <xf numFmtId="0" fontId="8" fillId="2" borderId="0" xfId="6" applyFont="1" applyFill="1" applyBorder="1" applyAlignment="1">
      <alignment horizontal="center" vertical="center" wrapText="1"/>
    </xf>
    <xf numFmtId="0" fontId="8" fillId="2" borderId="9" xfId="6" applyFont="1" applyFill="1" applyBorder="1" applyAlignment="1">
      <alignment horizontal="center" vertical="center" wrapText="1"/>
    </xf>
    <xf numFmtId="0" fontId="8" fillId="2" borderId="10" xfId="6" applyFont="1" applyFill="1" applyBorder="1" applyAlignment="1">
      <alignment horizontal="center" vertical="center" wrapText="1"/>
    </xf>
    <xf numFmtId="0" fontId="8" fillId="2" borderId="1" xfId="6" applyFont="1" applyFill="1" applyBorder="1" applyAlignment="1">
      <alignment horizontal="center" vertical="center" wrapText="1"/>
    </xf>
    <xf numFmtId="0" fontId="8" fillId="2" borderId="11"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6" fillId="2" borderId="2" xfId="6" applyFont="1" applyFill="1" applyBorder="1" applyAlignment="1">
      <alignment horizontal="center" vertical="center" wrapText="1"/>
    </xf>
    <xf numFmtId="0" fontId="3" fillId="2" borderId="3" xfId="6" applyFont="1" applyFill="1" applyBorder="1" applyAlignment="1">
      <alignment horizontal="center" vertical="center" wrapText="1"/>
    </xf>
    <xf numFmtId="0" fontId="1" fillId="2" borderId="0" xfId="6" applyFont="1" applyFill="1" applyBorder="1" applyAlignment="1">
      <alignment horizontal="center" vertical="center"/>
    </xf>
    <xf numFmtId="0" fontId="3" fillId="2" borderId="3" xfId="6" applyNumberFormat="1" applyFont="1" applyFill="1" applyBorder="1" applyAlignment="1">
      <alignment horizontal="center" vertical="center" wrapText="1"/>
    </xf>
    <xf numFmtId="0" fontId="3" fillId="2" borderId="5" xfId="6" applyNumberFormat="1" applyFont="1" applyFill="1" applyBorder="1" applyAlignment="1">
      <alignment horizontal="center" vertical="center" wrapText="1"/>
    </xf>
    <xf numFmtId="0" fontId="3" fillId="2" borderId="4" xfId="6" applyNumberFormat="1" applyFont="1" applyFill="1" applyBorder="1" applyAlignment="1">
      <alignment horizontal="center" vertical="center" wrapText="1"/>
    </xf>
  </cellXfs>
  <cellStyles count="8">
    <cellStyle name="ColLevel_0" xfId="5"/>
    <cellStyle name="RowLevel_0" xfId="2"/>
    <cellStyle name="百分比 2" xfId="3"/>
    <cellStyle name="常规" xfId="0" builtinId="0"/>
    <cellStyle name="常规 2" xfId="6"/>
    <cellStyle name="常规 3" xfId="7"/>
    <cellStyle name="货币[0] 2" xfId="4"/>
    <cellStyle name="千位分隔[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42"/>
  <sheetViews>
    <sheetView showGridLines="0" showZeros="0" topLeftCell="A4" workbookViewId="0">
      <selection activeCell="F7" sqref="F7:F9"/>
    </sheetView>
  </sheetViews>
  <sheetFormatPr defaultColWidth="9.1640625" defaultRowHeight="11.25"/>
  <cols>
    <col min="1" max="1" width="49.5" style="191" customWidth="1"/>
    <col min="2" max="2" width="28.1640625" style="191" customWidth="1"/>
    <col min="3" max="3" width="34.33203125" style="191" customWidth="1"/>
    <col min="4" max="4" width="22.83203125" style="191" customWidth="1"/>
    <col min="5" max="5" width="34.33203125" style="191" customWidth="1"/>
    <col min="6" max="6" width="22.83203125" style="191" customWidth="1"/>
    <col min="7" max="7" width="34.33203125" style="191" customWidth="1"/>
    <col min="8" max="8" width="22.83203125" style="191" customWidth="1"/>
    <col min="9" max="16384" width="9.1640625" style="191"/>
  </cols>
  <sheetData>
    <row r="1" spans="1:256" ht="21" customHeight="1">
      <c r="A1" s="190" t="s">
        <v>0</v>
      </c>
      <c r="B1" s="190"/>
      <c r="C1" s="190"/>
      <c r="D1" s="190"/>
      <c r="E1" s="190"/>
      <c r="G1" s="192"/>
      <c r="H1" s="193" t="s">
        <v>1</v>
      </c>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c r="IV1" s="192"/>
    </row>
    <row r="2" spans="1:256" ht="21" customHeight="1">
      <c r="A2" s="194" t="s">
        <v>2</v>
      </c>
      <c r="B2" s="194"/>
      <c r="C2" s="194"/>
      <c r="D2" s="194"/>
      <c r="E2" s="194"/>
      <c r="F2" s="194"/>
      <c r="G2" s="195"/>
      <c r="H2" s="195"/>
      <c r="I2" s="195"/>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c r="IV2" s="192"/>
    </row>
    <row r="3" spans="1:256" ht="21" customHeight="1">
      <c r="A3" s="257"/>
      <c r="B3" s="257"/>
      <c r="C3" s="257"/>
      <c r="D3" s="190"/>
      <c r="E3" s="190"/>
      <c r="G3" s="192"/>
      <c r="H3" s="196" t="s">
        <v>3</v>
      </c>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c r="IV3" s="192"/>
    </row>
    <row r="4" spans="1:256" ht="21" customHeight="1">
      <c r="A4" s="197" t="s">
        <v>4</v>
      </c>
      <c r="B4" s="197"/>
      <c r="C4" s="197" t="s">
        <v>5</v>
      </c>
      <c r="D4" s="197"/>
      <c r="E4" s="197"/>
      <c r="F4" s="197"/>
      <c r="G4" s="198"/>
      <c r="H4" s="198"/>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row>
    <row r="5" spans="1:256" ht="21" customHeight="1">
      <c r="A5" s="199" t="s">
        <v>6</v>
      </c>
      <c r="B5" s="199" t="s">
        <v>7</v>
      </c>
      <c r="C5" s="200" t="s">
        <v>8</v>
      </c>
      <c r="D5" s="201" t="s">
        <v>7</v>
      </c>
      <c r="E5" s="200" t="s">
        <v>9</v>
      </c>
      <c r="F5" s="201" t="s">
        <v>7</v>
      </c>
      <c r="G5" s="200" t="s">
        <v>10</v>
      </c>
      <c r="H5" s="201" t="s">
        <v>7</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row>
    <row r="6" spans="1:256" ht="21" customHeight="1">
      <c r="A6" s="202" t="s">
        <v>11</v>
      </c>
      <c r="B6" s="203">
        <v>7365231</v>
      </c>
      <c r="C6" s="204" t="s">
        <v>12</v>
      </c>
      <c r="D6" s="203"/>
      <c r="E6" s="205" t="s">
        <v>13</v>
      </c>
      <c r="F6" s="203">
        <v>7315231</v>
      </c>
      <c r="G6" s="205" t="s">
        <v>14</v>
      </c>
      <c r="H6" s="203">
        <v>6446844</v>
      </c>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pans="1:256" ht="21" customHeight="1">
      <c r="A7" s="202" t="s">
        <v>15</v>
      </c>
      <c r="B7" s="203">
        <v>7365231</v>
      </c>
      <c r="C7" s="204" t="s">
        <v>16</v>
      </c>
      <c r="D7" s="203"/>
      <c r="E7" s="205" t="s">
        <v>17</v>
      </c>
      <c r="F7" s="203">
        <v>6446844</v>
      </c>
      <c r="G7" s="205" t="s">
        <v>18</v>
      </c>
      <c r="H7" s="203">
        <v>887427</v>
      </c>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c r="IR7" s="192"/>
      <c r="IS7" s="192"/>
      <c r="IT7" s="192"/>
      <c r="IU7" s="192"/>
      <c r="IV7" s="192"/>
    </row>
    <row r="8" spans="1:256" ht="21" customHeight="1">
      <c r="A8" s="202" t="s">
        <v>19</v>
      </c>
      <c r="B8" s="203"/>
      <c r="C8" s="204" t="s">
        <v>20</v>
      </c>
      <c r="D8" s="203"/>
      <c r="E8" s="205" t="s">
        <v>21</v>
      </c>
      <c r="F8" s="203">
        <v>837427</v>
      </c>
      <c r="G8" s="205" t="s">
        <v>22</v>
      </c>
      <c r="H8" s="203"/>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row>
    <row r="9" spans="1:256" ht="21" customHeight="1">
      <c r="A9" s="202" t="s">
        <v>23</v>
      </c>
      <c r="B9" s="203"/>
      <c r="C9" s="204" t="s">
        <v>24</v>
      </c>
      <c r="D9" s="203"/>
      <c r="E9" s="205" t="s">
        <v>25</v>
      </c>
      <c r="F9" s="203">
        <v>30960</v>
      </c>
      <c r="G9" s="205" t="s">
        <v>26</v>
      </c>
      <c r="H9" s="203"/>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pans="1:256" ht="21" customHeight="1">
      <c r="A10" s="202" t="s">
        <v>27</v>
      </c>
      <c r="B10" s="203"/>
      <c r="C10" s="204" t="s">
        <v>28</v>
      </c>
      <c r="D10" s="203"/>
      <c r="E10" s="205"/>
      <c r="F10" s="203"/>
      <c r="G10" s="205" t="s">
        <v>29</v>
      </c>
      <c r="H10" s="203"/>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row>
    <row r="11" spans="1:256" ht="21" customHeight="1">
      <c r="A11" s="202" t="s">
        <v>30</v>
      </c>
      <c r="B11" s="203"/>
      <c r="C11" s="204" t="s">
        <v>31</v>
      </c>
      <c r="D11" s="203"/>
      <c r="E11" s="205" t="s">
        <v>32</v>
      </c>
      <c r="F11" s="203">
        <v>50000</v>
      </c>
      <c r="G11" s="205" t="s">
        <v>33</v>
      </c>
      <c r="H11" s="203"/>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row>
    <row r="12" spans="1:256" ht="21" customHeight="1">
      <c r="A12" s="202" t="s">
        <v>34</v>
      </c>
      <c r="B12" s="203"/>
      <c r="C12" s="204" t="s">
        <v>35</v>
      </c>
      <c r="D12" s="203"/>
      <c r="E12" s="205" t="s">
        <v>21</v>
      </c>
      <c r="F12" s="203">
        <v>50000</v>
      </c>
      <c r="G12" s="205" t="s">
        <v>36</v>
      </c>
      <c r="H12" s="203"/>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row>
    <row r="13" spans="1:256" ht="21" customHeight="1">
      <c r="A13" s="202" t="s">
        <v>37</v>
      </c>
      <c r="B13" s="203"/>
      <c r="C13" s="204" t="s">
        <v>38</v>
      </c>
      <c r="D13" s="203">
        <v>1577097</v>
      </c>
      <c r="E13" s="205" t="s">
        <v>25</v>
      </c>
      <c r="F13" s="203"/>
      <c r="G13" s="205" t="s">
        <v>39</v>
      </c>
      <c r="H13" s="203"/>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row>
    <row r="14" spans="1:256" ht="21" customHeight="1">
      <c r="A14" s="202" t="s">
        <v>40</v>
      </c>
      <c r="B14" s="203"/>
      <c r="C14" s="204" t="s">
        <v>41</v>
      </c>
      <c r="D14" s="203"/>
      <c r="E14" s="205" t="s">
        <v>42</v>
      </c>
      <c r="F14" s="203"/>
      <c r="G14" s="205" t="s">
        <v>43</v>
      </c>
      <c r="H14" s="203">
        <v>30960</v>
      </c>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c r="IV14" s="192"/>
    </row>
    <row r="15" spans="1:256" ht="21" customHeight="1">
      <c r="A15" s="202" t="s">
        <v>44</v>
      </c>
      <c r="B15" s="203"/>
      <c r="C15" s="204" t="s">
        <v>45</v>
      </c>
      <c r="D15" s="203">
        <v>5267379</v>
      </c>
      <c r="E15" s="205" t="s">
        <v>46</v>
      </c>
      <c r="F15" s="203"/>
      <c r="G15" s="205" t="s">
        <v>47</v>
      </c>
      <c r="H15" s="203"/>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row>
    <row r="16" spans="1:256" ht="21" customHeight="1">
      <c r="A16" s="202"/>
      <c r="B16" s="203"/>
      <c r="C16" s="204" t="s">
        <v>48</v>
      </c>
      <c r="D16" s="203"/>
      <c r="E16" s="205" t="s">
        <v>49</v>
      </c>
      <c r="F16" s="203"/>
      <c r="G16" s="205" t="s">
        <v>50</v>
      </c>
      <c r="H16" s="203"/>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c r="IV16" s="192"/>
    </row>
    <row r="17" spans="1:256" ht="21" customHeight="1">
      <c r="A17" s="206"/>
      <c r="B17" s="203"/>
      <c r="C17" s="204" t="s">
        <v>51</v>
      </c>
      <c r="D17" s="203"/>
      <c r="E17" s="205" t="s">
        <v>52</v>
      </c>
      <c r="F17" s="203"/>
      <c r="G17" s="205" t="s">
        <v>53</v>
      </c>
      <c r="H17" s="203"/>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c r="IR17" s="192"/>
      <c r="IS17" s="192"/>
      <c r="IT17" s="192"/>
      <c r="IU17" s="192"/>
      <c r="IV17" s="192"/>
    </row>
    <row r="18" spans="1:256" ht="21" customHeight="1">
      <c r="A18" s="206"/>
      <c r="B18" s="203"/>
      <c r="C18" s="204" t="s">
        <v>54</v>
      </c>
      <c r="D18" s="203"/>
      <c r="E18" s="205" t="s">
        <v>55</v>
      </c>
      <c r="F18" s="203"/>
      <c r="G18" s="205" t="s">
        <v>56</v>
      </c>
      <c r="H18" s="203"/>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c r="IR18" s="192"/>
      <c r="IS18" s="192"/>
      <c r="IT18" s="192"/>
      <c r="IU18" s="192"/>
      <c r="IV18" s="192"/>
    </row>
    <row r="19" spans="1:256" ht="21" customHeight="1">
      <c r="A19" s="206"/>
      <c r="B19" s="203"/>
      <c r="C19" s="204" t="s">
        <v>57</v>
      </c>
      <c r="D19" s="203"/>
      <c r="E19" s="205" t="s">
        <v>58</v>
      </c>
      <c r="F19" s="203"/>
      <c r="G19" s="205" t="s">
        <v>59</v>
      </c>
      <c r="H19" s="203"/>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2"/>
      <c r="HP19" s="192"/>
      <c r="HQ19" s="192"/>
      <c r="HR19" s="192"/>
      <c r="HS19" s="192"/>
      <c r="HT19" s="192"/>
      <c r="HU19" s="192"/>
      <c r="HV19" s="192"/>
      <c r="HW19" s="192"/>
      <c r="HX19" s="192"/>
      <c r="HY19" s="192"/>
      <c r="HZ19" s="192"/>
      <c r="IA19" s="192"/>
      <c r="IB19" s="192"/>
      <c r="IC19" s="192"/>
      <c r="ID19" s="192"/>
      <c r="IE19" s="192"/>
      <c r="IF19" s="192"/>
      <c r="IG19" s="192"/>
      <c r="IH19" s="192"/>
      <c r="II19" s="192"/>
      <c r="IJ19" s="192"/>
      <c r="IK19" s="192"/>
      <c r="IL19" s="192"/>
      <c r="IM19" s="192"/>
      <c r="IN19" s="192"/>
      <c r="IO19" s="192"/>
      <c r="IP19" s="192"/>
      <c r="IQ19" s="192"/>
      <c r="IR19" s="192"/>
      <c r="IS19" s="192"/>
      <c r="IT19" s="192"/>
      <c r="IU19" s="192"/>
      <c r="IV19" s="192"/>
    </row>
    <row r="20" spans="1:256" ht="21" customHeight="1">
      <c r="A20" s="206"/>
      <c r="B20" s="203"/>
      <c r="C20" s="207" t="s">
        <v>60</v>
      </c>
      <c r="D20" s="203"/>
      <c r="E20" s="205" t="s">
        <v>61</v>
      </c>
      <c r="F20" s="203"/>
      <c r="G20" s="205" t="s">
        <v>62</v>
      </c>
      <c r="H20" s="203"/>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2"/>
      <c r="HP20" s="192"/>
      <c r="HQ20" s="192"/>
      <c r="HR20" s="192"/>
      <c r="HS20" s="192"/>
      <c r="HT20" s="192"/>
      <c r="HU20" s="192"/>
      <c r="HV20" s="192"/>
      <c r="HW20" s="192"/>
      <c r="HX20" s="192"/>
      <c r="HY20" s="192"/>
      <c r="HZ20" s="192"/>
      <c r="IA20" s="192"/>
      <c r="IB20" s="192"/>
      <c r="IC20" s="192"/>
      <c r="ID20" s="192"/>
      <c r="IE20" s="192"/>
      <c r="IF20" s="192"/>
      <c r="IG20" s="192"/>
      <c r="IH20" s="192"/>
      <c r="II20" s="192"/>
      <c r="IJ20" s="192"/>
      <c r="IK20" s="192"/>
      <c r="IL20" s="192"/>
      <c r="IM20" s="192"/>
      <c r="IN20" s="192"/>
      <c r="IO20" s="192"/>
      <c r="IP20" s="192"/>
      <c r="IQ20" s="192"/>
      <c r="IR20" s="192"/>
      <c r="IS20" s="192"/>
      <c r="IT20" s="192"/>
      <c r="IU20" s="192"/>
      <c r="IV20" s="192"/>
    </row>
    <row r="21" spans="1:256" ht="21" customHeight="1">
      <c r="A21" s="206"/>
      <c r="B21" s="203"/>
      <c r="C21" s="207" t="s">
        <v>63</v>
      </c>
      <c r="D21" s="203"/>
      <c r="E21" s="205" t="s">
        <v>64</v>
      </c>
      <c r="F21" s="203"/>
      <c r="G21" s="208"/>
      <c r="H21" s="203"/>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2"/>
      <c r="HP21" s="192"/>
      <c r="HQ21" s="192"/>
      <c r="HR21" s="192"/>
      <c r="HS21" s="192"/>
      <c r="HT21" s="192"/>
      <c r="HU21" s="192"/>
      <c r="HV21" s="192"/>
      <c r="HW21" s="192"/>
      <c r="HX21" s="192"/>
      <c r="HY21" s="192"/>
      <c r="HZ21" s="192"/>
      <c r="IA21" s="192"/>
      <c r="IB21" s="192"/>
      <c r="IC21" s="192"/>
      <c r="ID21" s="192"/>
      <c r="IE21" s="192"/>
      <c r="IF21" s="192"/>
      <c r="IG21" s="192"/>
      <c r="IH21" s="192"/>
      <c r="II21" s="192"/>
      <c r="IJ21" s="192"/>
      <c r="IK21" s="192"/>
      <c r="IL21" s="192"/>
      <c r="IM21" s="192"/>
      <c r="IN21" s="192"/>
      <c r="IO21" s="192"/>
      <c r="IP21" s="192"/>
      <c r="IQ21" s="192"/>
      <c r="IR21" s="192"/>
      <c r="IS21" s="192"/>
      <c r="IT21" s="192"/>
      <c r="IU21" s="192"/>
      <c r="IV21" s="192"/>
    </row>
    <row r="22" spans="1:256" ht="21" customHeight="1">
      <c r="A22" s="206"/>
      <c r="B22" s="203"/>
      <c r="C22" s="207" t="s">
        <v>65</v>
      </c>
      <c r="D22" s="203"/>
      <c r="E22" s="205" t="s">
        <v>66</v>
      </c>
      <c r="F22" s="203"/>
      <c r="G22" s="208"/>
      <c r="H22" s="203"/>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2"/>
      <c r="HP22" s="192"/>
      <c r="HQ22" s="192"/>
      <c r="HR22" s="192"/>
      <c r="HS22" s="192"/>
      <c r="HT22" s="192"/>
      <c r="HU22" s="192"/>
      <c r="HV22" s="192"/>
      <c r="HW22" s="192"/>
      <c r="HX22" s="192"/>
      <c r="HY22" s="192"/>
      <c r="HZ22" s="192"/>
      <c r="IA22" s="192"/>
      <c r="IB22" s="192"/>
      <c r="IC22" s="192"/>
      <c r="ID22" s="192"/>
      <c r="IE22" s="192"/>
      <c r="IF22" s="192"/>
      <c r="IG22" s="192"/>
      <c r="IH22" s="192"/>
      <c r="II22" s="192"/>
      <c r="IJ22" s="192"/>
      <c r="IK22" s="192"/>
      <c r="IL22" s="192"/>
      <c r="IM22" s="192"/>
      <c r="IN22" s="192"/>
      <c r="IO22" s="192"/>
      <c r="IP22" s="192"/>
      <c r="IQ22" s="192"/>
      <c r="IR22" s="192"/>
      <c r="IS22" s="192"/>
      <c r="IT22" s="192"/>
      <c r="IU22" s="192"/>
      <c r="IV22" s="192"/>
    </row>
    <row r="23" spans="1:256" ht="21" customHeight="1">
      <c r="A23" s="206"/>
      <c r="B23" s="203"/>
      <c r="C23" s="207" t="s">
        <v>67</v>
      </c>
      <c r="D23" s="203"/>
      <c r="E23" s="205" t="s">
        <v>68</v>
      </c>
      <c r="F23" s="203"/>
      <c r="G23" s="208"/>
      <c r="H23" s="203"/>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2"/>
      <c r="FP23" s="192"/>
      <c r="FQ23" s="192"/>
      <c r="FR23" s="192"/>
      <c r="FS23" s="192"/>
      <c r="FT23" s="192"/>
      <c r="FU23" s="192"/>
      <c r="FV23" s="192"/>
      <c r="FW23" s="192"/>
      <c r="FX23" s="192"/>
      <c r="FY23" s="192"/>
      <c r="FZ23" s="192"/>
      <c r="GA23" s="192"/>
      <c r="GB23" s="192"/>
      <c r="GC23" s="192"/>
      <c r="GD23" s="192"/>
      <c r="GE23" s="192"/>
      <c r="GF23" s="192"/>
      <c r="GG23" s="192"/>
      <c r="GH23" s="192"/>
      <c r="GI23" s="192"/>
      <c r="GJ23" s="192"/>
      <c r="GK23" s="192"/>
      <c r="GL23" s="192"/>
      <c r="GM23" s="192"/>
      <c r="GN23" s="192"/>
      <c r="GO23" s="192"/>
      <c r="GP23" s="192"/>
      <c r="GQ23" s="192"/>
      <c r="GR23" s="192"/>
      <c r="GS23" s="192"/>
      <c r="GT23" s="192"/>
      <c r="GU23" s="192"/>
      <c r="GV23" s="192"/>
      <c r="GW23" s="192"/>
      <c r="GX23" s="192"/>
      <c r="GY23" s="192"/>
      <c r="GZ23" s="192"/>
      <c r="HA23" s="192"/>
      <c r="HB23" s="192"/>
      <c r="HC23" s="192"/>
      <c r="HD23" s="192"/>
      <c r="HE23" s="192"/>
      <c r="HF23" s="192"/>
      <c r="HG23" s="192"/>
      <c r="HH23" s="192"/>
      <c r="HI23" s="192"/>
      <c r="HJ23" s="192"/>
      <c r="HK23" s="192"/>
      <c r="HL23" s="192"/>
      <c r="HM23" s="192"/>
      <c r="HN23" s="192"/>
      <c r="HO23" s="192"/>
      <c r="HP23" s="192"/>
      <c r="HQ23" s="192"/>
      <c r="HR23" s="192"/>
      <c r="HS23" s="192"/>
      <c r="HT23" s="192"/>
      <c r="HU23" s="192"/>
      <c r="HV23" s="192"/>
      <c r="HW23" s="192"/>
      <c r="HX23" s="192"/>
      <c r="HY23" s="192"/>
      <c r="HZ23" s="192"/>
      <c r="IA23" s="192"/>
      <c r="IB23" s="192"/>
      <c r="IC23" s="192"/>
      <c r="ID23" s="192"/>
      <c r="IE23" s="192"/>
      <c r="IF23" s="192"/>
      <c r="IG23" s="192"/>
      <c r="IH23" s="192"/>
      <c r="II23" s="192"/>
      <c r="IJ23" s="192"/>
      <c r="IK23" s="192"/>
      <c r="IL23" s="192"/>
      <c r="IM23" s="192"/>
      <c r="IN23" s="192"/>
      <c r="IO23" s="192"/>
      <c r="IP23" s="192"/>
      <c r="IQ23" s="192"/>
      <c r="IR23" s="192"/>
      <c r="IS23" s="192"/>
      <c r="IT23" s="192"/>
      <c r="IU23" s="192"/>
      <c r="IV23" s="192"/>
    </row>
    <row r="24" spans="1:256" ht="21" customHeight="1">
      <c r="A24" s="202"/>
      <c r="B24" s="203"/>
      <c r="C24" s="207" t="s">
        <v>69</v>
      </c>
      <c r="D24" s="203"/>
      <c r="F24" s="203"/>
      <c r="G24" s="202"/>
      <c r="H24" s="203"/>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2"/>
      <c r="HP24" s="192"/>
      <c r="HQ24" s="192"/>
      <c r="HR24" s="192"/>
      <c r="HS24" s="192"/>
      <c r="HT24" s="192"/>
      <c r="HU24" s="192"/>
      <c r="HV24" s="192"/>
      <c r="HW24" s="192"/>
      <c r="HX24" s="192"/>
      <c r="HY24" s="192"/>
      <c r="HZ24" s="192"/>
      <c r="IA24" s="192"/>
      <c r="IB24" s="192"/>
      <c r="IC24" s="192"/>
      <c r="ID24" s="192"/>
      <c r="IE24" s="192"/>
      <c r="IF24" s="192"/>
      <c r="IG24" s="192"/>
      <c r="IH24" s="192"/>
      <c r="II24" s="192"/>
      <c r="IJ24" s="192"/>
      <c r="IK24" s="192"/>
      <c r="IL24" s="192"/>
      <c r="IM24" s="192"/>
      <c r="IN24" s="192"/>
      <c r="IO24" s="192"/>
      <c r="IP24" s="192"/>
      <c r="IQ24" s="192"/>
      <c r="IR24" s="192"/>
      <c r="IS24" s="192"/>
      <c r="IT24" s="192"/>
      <c r="IU24" s="192"/>
      <c r="IV24" s="192"/>
    </row>
    <row r="25" spans="1:256" ht="21" customHeight="1">
      <c r="A25" s="202"/>
      <c r="B25" s="203"/>
      <c r="C25" s="209" t="s">
        <v>70</v>
      </c>
      <c r="D25" s="203">
        <v>520755</v>
      </c>
      <c r="E25" s="208"/>
      <c r="F25" s="203"/>
      <c r="G25" s="202"/>
      <c r="H25" s="203"/>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92"/>
      <c r="EJ25" s="192"/>
      <c r="EK25" s="192"/>
      <c r="EL25" s="192"/>
      <c r="EM25" s="192"/>
      <c r="EN25" s="192"/>
      <c r="EO25" s="192"/>
      <c r="EP25" s="192"/>
      <c r="EQ25" s="192"/>
      <c r="ER25" s="192"/>
      <c r="ES25" s="192"/>
      <c r="ET25" s="192"/>
      <c r="EU25" s="192"/>
      <c r="EV25" s="192"/>
      <c r="EW25" s="192"/>
      <c r="EX25" s="192"/>
      <c r="EY25" s="192"/>
      <c r="EZ25" s="192"/>
      <c r="FA25" s="192"/>
      <c r="FB25" s="192"/>
      <c r="FC25" s="192"/>
      <c r="FD25" s="192"/>
      <c r="FE25" s="192"/>
      <c r="FF25" s="192"/>
      <c r="FG25" s="192"/>
      <c r="FH25" s="192"/>
      <c r="FI25" s="192"/>
      <c r="FJ25" s="192"/>
      <c r="FK25" s="192"/>
      <c r="FL25" s="192"/>
      <c r="FM25" s="192"/>
      <c r="FN25" s="192"/>
      <c r="FO25" s="192"/>
      <c r="FP25" s="192"/>
      <c r="FQ25" s="192"/>
      <c r="FR25" s="192"/>
      <c r="FS25" s="192"/>
      <c r="FT25" s="192"/>
      <c r="FU25" s="192"/>
      <c r="FV25" s="192"/>
      <c r="FW25" s="192"/>
      <c r="FX25" s="192"/>
      <c r="FY25" s="192"/>
      <c r="FZ25" s="192"/>
      <c r="GA25" s="192"/>
      <c r="GB25" s="192"/>
      <c r="GC25" s="192"/>
      <c r="GD25" s="192"/>
      <c r="GE25" s="192"/>
      <c r="GF25" s="192"/>
      <c r="GG25" s="192"/>
      <c r="GH25" s="192"/>
      <c r="GI25" s="192"/>
      <c r="GJ25" s="192"/>
      <c r="GK25" s="192"/>
      <c r="GL25" s="192"/>
      <c r="GM25" s="192"/>
      <c r="GN25" s="192"/>
      <c r="GO25" s="192"/>
      <c r="GP25" s="192"/>
      <c r="GQ25" s="192"/>
      <c r="GR25" s="192"/>
      <c r="GS25" s="192"/>
      <c r="GT25" s="192"/>
      <c r="GU25" s="192"/>
      <c r="GV25" s="192"/>
      <c r="GW25" s="192"/>
      <c r="GX25" s="192"/>
      <c r="GY25" s="192"/>
      <c r="GZ25" s="192"/>
      <c r="HA25" s="192"/>
      <c r="HB25" s="192"/>
      <c r="HC25" s="192"/>
      <c r="HD25" s="192"/>
      <c r="HE25" s="192"/>
      <c r="HF25" s="192"/>
      <c r="HG25" s="192"/>
      <c r="HH25" s="192"/>
      <c r="HI25" s="192"/>
      <c r="HJ25" s="192"/>
      <c r="HK25" s="192"/>
      <c r="HL25" s="192"/>
      <c r="HM25" s="192"/>
      <c r="HN25" s="192"/>
      <c r="HO25" s="192"/>
      <c r="HP25" s="192"/>
      <c r="HQ25" s="192"/>
      <c r="HR25" s="192"/>
      <c r="HS25" s="192"/>
      <c r="HT25" s="192"/>
      <c r="HU25" s="192"/>
      <c r="HV25" s="192"/>
      <c r="HW25" s="192"/>
      <c r="HX25" s="192"/>
      <c r="HY25" s="192"/>
      <c r="HZ25" s="192"/>
      <c r="IA25" s="192"/>
      <c r="IB25" s="192"/>
      <c r="IC25" s="192"/>
      <c r="ID25" s="192"/>
      <c r="IE25" s="192"/>
      <c r="IF25" s="192"/>
      <c r="IG25" s="192"/>
      <c r="IH25" s="192"/>
      <c r="II25" s="192"/>
      <c r="IJ25" s="192"/>
      <c r="IK25" s="192"/>
      <c r="IL25" s="192"/>
      <c r="IM25" s="192"/>
      <c r="IN25" s="192"/>
      <c r="IO25" s="192"/>
      <c r="IP25" s="192"/>
      <c r="IQ25" s="192"/>
      <c r="IR25" s="192"/>
      <c r="IS25" s="192"/>
      <c r="IT25" s="192"/>
      <c r="IU25" s="192"/>
      <c r="IV25" s="192"/>
    </row>
    <row r="26" spans="1:256" ht="21" customHeight="1">
      <c r="A26" s="202"/>
      <c r="B26" s="203"/>
      <c r="C26" s="209" t="s">
        <v>71</v>
      </c>
      <c r="D26" s="203"/>
      <c r="E26" s="208"/>
      <c r="F26" s="203"/>
      <c r="G26" s="202"/>
      <c r="H26" s="203"/>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2"/>
      <c r="FY26" s="192"/>
      <c r="FZ26" s="192"/>
      <c r="GA26" s="192"/>
      <c r="GB26" s="192"/>
      <c r="GC26" s="192"/>
      <c r="GD26" s="192"/>
      <c r="GE26" s="192"/>
      <c r="GF26" s="192"/>
      <c r="GG26" s="192"/>
      <c r="GH26" s="192"/>
      <c r="GI26" s="192"/>
      <c r="GJ26" s="192"/>
      <c r="GK26" s="192"/>
      <c r="GL26" s="192"/>
      <c r="GM26" s="192"/>
      <c r="GN26" s="192"/>
      <c r="GO26" s="192"/>
      <c r="GP26" s="192"/>
      <c r="GQ26" s="192"/>
      <c r="GR26" s="192"/>
      <c r="GS26" s="192"/>
      <c r="GT26" s="192"/>
      <c r="GU26" s="192"/>
      <c r="GV26" s="192"/>
      <c r="GW26" s="192"/>
      <c r="GX26" s="192"/>
      <c r="GY26" s="192"/>
      <c r="GZ26" s="192"/>
      <c r="HA26" s="192"/>
      <c r="HB26" s="192"/>
      <c r="HC26" s="192"/>
      <c r="HD26" s="192"/>
      <c r="HE26" s="192"/>
      <c r="HF26" s="192"/>
      <c r="HG26" s="192"/>
      <c r="HH26" s="192"/>
      <c r="HI26" s="192"/>
      <c r="HJ26" s="192"/>
      <c r="HK26" s="192"/>
      <c r="HL26" s="192"/>
      <c r="HM26" s="192"/>
      <c r="HN26" s="192"/>
      <c r="HO26" s="192"/>
      <c r="HP26" s="192"/>
      <c r="HQ26" s="192"/>
      <c r="HR26" s="192"/>
      <c r="HS26" s="192"/>
      <c r="HT26" s="192"/>
      <c r="HU26" s="192"/>
      <c r="HV26" s="192"/>
      <c r="HW26" s="192"/>
      <c r="HX26" s="192"/>
      <c r="HY26" s="192"/>
      <c r="HZ26" s="192"/>
      <c r="IA26" s="192"/>
      <c r="IB26" s="192"/>
      <c r="IC26" s="192"/>
      <c r="ID26" s="192"/>
      <c r="IE26" s="192"/>
      <c r="IF26" s="192"/>
      <c r="IG26" s="192"/>
      <c r="IH26" s="192"/>
      <c r="II26" s="192"/>
      <c r="IJ26" s="192"/>
      <c r="IK26" s="192"/>
      <c r="IL26" s="192"/>
      <c r="IM26" s="192"/>
      <c r="IN26" s="192"/>
      <c r="IO26" s="192"/>
      <c r="IP26" s="192"/>
      <c r="IQ26" s="192"/>
      <c r="IR26" s="192"/>
      <c r="IS26" s="192"/>
      <c r="IT26" s="192"/>
      <c r="IU26" s="192"/>
      <c r="IV26" s="192"/>
    </row>
    <row r="27" spans="1:256" ht="21" customHeight="1">
      <c r="A27" s="202"/>
      <c r="B27" s="203"/>
      <c r="C27" s="207" t="s">
        <v>72</v>
      </c>
      <c r="D27" s="203"/>
      <c r="E27" s="208"/>
      <c r="F27" s="203"/>
      <c r="G27" s="202"/>
      <c r="H27" s="203"/>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2"/>
      <c r="EY27" s="192"/>
      <c r="EZ27" s="192"/>
      <c r="FA27" s="192"/>
      <c r="FB27" s="192"/>
      <c r="FC27" s="192"/>
      <c r="FD27" s="192"/>
      <c r="FE27" s="192"/>
      <c r="FF27" s="192"/>
      <c r="FG27" s="192"/>
      <c r="FH27" s="192"/>
      <c r="FI27" s="192"/>
      <c r="FJ27" s="192"/>
      <c r="FK27" s="192"/>
      <c r="FL27" s="192"/>
      <c r="FM27" s="192"/>
      <c r="FN27" s="192"/>
      <c r="FO27" s="192"/>
      <c r="FP27" s="192"/>
      <c r="FQ27" s="192"/>
      <c r="FR27" s="192"/>
      <c r="FS27" s="192"/>
      <c r="FT27" s="192"/>
      <c r="FU27" s="192"/>
      <c r="FV27" s="192"/>
      <c r="FW27" s="192"/>
      <c r="FX27" s="192"/>
      <c r="FY27" s="192"/>
      <c r="FZ27" s="192"/>
      <c r="GA27" s="192"/>
      <c r="GB27" s="192"/>
      <c r="GC27" s="192"/>
      <c r="GD27" s="192"/>
      <c r="GE27" s="192"/>
      <c r="GF27" s="192"/>
      <c r="GG27" s="192"/>
      <c r="GH27" s="192"/>
      <c r="GI27" s="192"/>
      <c r="GJ27" s="192"/>
      <c r="GK27" s="192"/>
      <c r="GL27" s="192"/>
      <c r="GM27" s="192"/>
      <c r="GN27" s="192"/>
      <c r="GO27" s="192"/>
      <c r="GP27" s="192"/>
      <c r="GQ27" s="192"/>
      <c r="GR27" s="192"/>
      <c r="GS27" s="192"/>
      <c r="GT27" s="192"/>
      <c r="GU27" s="192"/>
      <c r="GV27" s="192"/>
      <c r="GW27" s="192"/>
      <c r="GX27" s="192"/>
      <c r="GY27" s="192"/>
      <c r="GZ27" s="192"/>
      <c r="HA27" s="192"/>
      <c r="HB27" s="192"/>
      <c r="HC27" s="192"/>
      <c r="HD27" s="192"/>
      <c r="HE27" s="192"/>
      <c r="HF27" s="192"/>
      <c r="HG27" s="192"/>
      <c r="HH27" s="192"/>
      <c r="HI27" s="192"/>
      <c r="HJ27" s="192"/>
      <c r="HK27" s="192"/>
      <c r="HL27" s="192"/>
      <c r="HM27" s="192"/>
      <c r="HN27" s="192"/>
      <c r="HO27" s="192"/>
      <c r="HP27" s="192"/>
      <c r="HQ27" s="192"/>
      <c r="HR27" s="192"/>
      <c r="HS27" s="192"/>
      <c r="HT27" s="192"/>
      <c r="HU27" s="192"/>
      <c r="HV27" s="192"/>
      <c r="HW27" s="192"/>
      <c r="HX27" s="192"/>
      <c r="HY27" s="192"/>
      <c r="HZ27" s="192"/>
      <c r="IA27" s="192"/>
      <c r="IB27" s="192"/>
      <c r="IC27" s="192"/>
      <c r="ID27" s="192"/>
      <c r="IE27" s="192"/>
      <c r="IF27" s="192"/>
      <c r="IG27" s="192"/>
      <c r="IH27" s="192"/>
      <c r="II27" s="192"/>
      <c r="IJ27" s="192"/>
      <c r="IK27" s="192"/>
      <c r="IL27" s="192"/>
      <c r="IM27" s="192"/>
      <c r="IN27" s="192"/>
      <c r="IO27" s="192"/>
      <c r="IP27" s="192"/>
      <c r="IQ27" s="192"/>
      <c r="IR27" s="192"/>
      <c r="IS27" s="192"/>
      <c r="IT27" s="192"/>
      <c r="IU27" s="192"/>
      <c r="IV27" s="192"/>
    </row>
    <row r="28" spans="1:256" ht="21" customHeight="1">
      <c r="A28" s="202"/>
      <c r="B28" s="203"/>
      <c r="C28" s="210" t="s">
        <v>73</v>
      </c>
      <c r="D28" s="203"/>
      <c r="E28" s="208"/>
      <c r="F28" s="203"/>
      <c r="G28" s="202"/>
      <c r="H28" s="203"/>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c r="EH28" s="192"/>
      <c r="EI28" s="192"/>
      <c r="EJ28" s="192"/>
      <c r="EK28" s="192"/>
      <c r="EL28" s="192"/>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2"/>
      <c r="FY28" s="192"/>
      <c r="FZ28" s="192"/>
      <c r="GA28" s="192"/>
      <c r="GB28" s="192"/>
      <c r="GC28" s="192"/>
      <c r="GD28" s="192"/>
      <c r="GE28" s="192"/>
      <c r="GF28" s="192"/>
      <c r="GG28" s="192"/>
      <c r="GH28" s="192"/>
      <c r="GI28" s="192"/>
      <c r="GJ28" s="192"/>
      <c r="GK28" s="192"/>
      <c r="GL28" s="192"/>
      <c r="GM28" s="192"/>
      <c r="GN28" s="192"/>
      <c r="GO28" s="192"/>
      <c r="GP28" s="192"/>
      <c r="GQ28" s="192"/>
      <c r="GR28" s="192"/>
      <c r="GS28" s="192"/>
      <c r="GT28" s="192"/>
      <c r="GU28" s="192"/>
      <c r="GV28" s="192"/>
      <c r="GW28" s="192"/>
      <c r="GX28" s="192"/>
      <c r="GY28" s="192"/>
      <c r="GZ28" s="192"/>
      <c r="HA28" s="192"/>
      <c r="HB28" s="192"/>
      <c r="HC28" s="192"/>
      <c r="HD28" s="192"/>
      <c r="HE28" s="192"/>
      <c r="HF28" s="192"/>
      <c r="HG28" s="192"/>
      <c r="HH28" s="192"/>
      <c r="HI28" s="192"/>
      <c r="HJ28" s="192"/>
      <c r="HK28" s="192"/>
      <c r="HL28" s="192"/>
      <c r="HM28" s="192"/>
      <c r="HN28" s="192"/>
      <c r="HO28" s="192"/>
      <c r="HP28" s="192"/>
      <c r="HQ28" s="192"/>
      <c r="HR28" s="192"/>
      <c r="HS28" s="192"/>
      <c r="HT28" s="192"/>
      <c r="HU28" s="192"/>
      <c r="HV28" s="192"/>
      <c r="HW28" s="192"/>
      <c r="HX28" s="192"/>
      <c r="HY28" s="192"/>
      <c r="HZ28" s="192"/>
      <c r="IA28" s="192"/>
      <c r="IB28" s="192"/>
      <c r="IC28" s="192"/>
      <c r="ID28" s="192"/>
      <c r="IE28" s="192"/>
      <c r="IF28" s="192"/>
      <c r="IG28" s="192"/>
      <c r="IH28" s="192"/>
      <c r="II28" s="192"/>
      <c r="IJ28" s="192"/>
      <c r="IK28" s="192"/>
      <c r="IL28" s="192"/>
      <c r="IM28" s="192"/>
      <c r="IN28" s="192"/>
      <c r="IO28" s="192"/>
      <c r="IP28" s="192"/>
      <c r="IQ28" s="192"/>
      <c r="IR28" s="192"/>
      <c r="IS28" s="192"/>
      <c r="IT28" s="192"/>
      <c r="IU28" s="192"/>
      <c r="IV28" s="192"/>
    </row>
    <row r="29" spans="1:256" ht="21" customHeight="1">
      <c r="A29" s="202"/>
      <c r="B29" s="203"/>
      <c r="C29" s="207" t="s">
        <v>74</v>
      </c>
      <c r="D29" s="203"/>
      <c r="E29" s="208"/>
      <c r="F29" s="203"/>
      <c r="G29" s="202"/>
      <c r="H29" s="203"/>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2"/>
      <c r="HP29" s="192"/>
      <c r="HQ29" s="192"/>
      <c r="HR29" s="192"/>
      <c r="HS29" s="192"/>
      <c r="HT29" s="192"/>
      <c r="HU29" s="192"/>
      <c r="HV29" s="192"/>
      <c r="HW29" s="192"/>
      <c r="HX29" s="192"/>
      <c r="HY29" s="192"/>
      <c r="HZ29" s="192"/>
      <c r="IA29" s="192"/>
      <c r="IB29" s="192"/>
      <c r="IC29" s="192"/>
      <c r="ID29" s="192"/>
      <c r="IE29" s="192"/>
      <c r="IF29" s="192"/>
      <c r="IG29" s="192"/>
      <c r="IH29" s="192"/>
      <c r="II29" s="192"/>
      <c r="IJ29" s="192"/>
      <c r="IK29" s="192"/>
      <c r="IL29" s="192"/>
      <c r="IM29" s="192"/>
      <c r="IN29" s="192"/>
      <c r="IO29" s="192"/>
      <c r="IP29" s="192"/>
      <c r="IQ29" s="192"/>
      <c r="IR29" s="192"/>
      <c r="IS29" s="192"/>
      <c r="IT29" s="192"/>
      <c r="IU29" s="192"/>
      <c r="IV29" s="192"/>
    </row>
    <row r="30" spans="1:256" ht="21" customHeight="1">
      <c r="A30" s="202"/>
      <c r="B30" s="203"/>
      <c r="C30" s="207" t="s">
        <v>75</v>
      </c>
      <c r="D30" s="203"/>
      <c r="E30" s="208"/>
      <c r="F30" s="203"/>
      <c r="G30" s="202"/>
      <c r="H30" s="203"/>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2"/>
      <c r="HP30" s="192"/>
      <c r="HQ30" s="192"/>
      <c r="HR30" s="192"/>
      <c r="HS30" s="192"/>
      <c r="HT30" s="192"/>
      <c r="HU30" s="192"/>
      <c r="HV30" s="192"/>
      <c r="HW30" s="192"/>
      <c r="HX30" s="192"/>
      <c r="HY30" s="192"/>
      <c r="HZ30" s="192"/>
      <c r="IA30" s="192"/>
      <c r="IB30" s="192"/>
      <c r="IC30" s="192"/>
      <c r="ID30" s="192"/>
      <c r="IE30" s="192"/>
      <c r="IF30" s="192"/>
      <c r="IG30" s="192"/>
      <c r="IH30" s="192"/>
      <c r="II30" s="192"/>
      <c r="IJ30" s="192"/>
      <c r="IK30" s="192"/>
      <c r="IL30" s="192"/>
      <c r="IM30" s="192"/>
      <c r="IN30" s="192"/>
      <c r="IO30" s="192"/>
      <c r="IP30" s="192"/>
      <c r="IQ30" s="192"/>
      <c r="IR30" s="192"/>
      <c r="IS30" s="192"/>
      <c r="IT30" s="192"/>
      <c r="IU30" s="192"/>
      <c r="IV30" s="192"/>
    </row>
    <row r="31" spans="1:256" ht="21" customHeight="1">
      <c r="A31" s="202"/>
      <c r="B31" s="203"/>
      <c r="C31" s="207" t="s">
        <v>76</v>
      </c>
      <c r="D31" s="203"/>
      <c r="E31" s="208"/>
      <c r="F31" s="203"/>
      <c r="G31" s="202"/>
      <c r="H31" s="203"/>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c r="IQ31" s="192"/>
      <c r="IR31" s="192"/>
      <c r="IS31" s="192"/>
      <c r="IT31" s="192"/>
      <c r="IU31" s="192"/>
      <c r="IV31" s="192"/>
    </row>
    <row r="32" spans="1:256" ht="21" customHeight="1">
      <c r="A32" s="202"/>
      <c r="B32" s="203"/>
      <c r="C32" s="207" t="s">
        <v>77</v>
      </c>
      <c r="D32" s="203"/>
      <c r="E32" s="208"/>
      <c r="F32" s="203"/>
      <c r="G32" s="202"/>
      <c r="H32" s="203"/>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c r="IQ32" s="192"/>
      <c r="IR32" s="192"/>
      <c r="IS32" s="192"/>
      <c r="IT32" s="192"/>
      <c r="IU32" s="192"/>
      <c r="IV32" s="192"/>
    </row>
    <row r="33" spans="1:256" ht="21" customHeight="1">
      <c r="A33" s="200" t="s">
        <v>78</v>
      </c>
      <c r="B33" s="203">
        <v>7365231</v>
      </c>
      <c r="C33" s="211" t="s">
        <v>79</v>
      </c>
      <c r="D33" s="203">
        <f>SUM(D6:D32)</f>
        <v>7365231</v>
      </c>
      <c r="E33" s="212" t="s">
        <v>79</v>
      </c>
      <c r="F33" s="203">
        <f>SUM(F6:F32)</f>
        <v>14730462</v>
      </c>
      <c r="G33" s="212" t="s">
        <v>79</v>
      </c>
      <c r="H33" s="203">
        <f>SUM(H6:H20)</f>
        <v>7365231</v>
      </c>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c r="IQ33" s="192"/>
      <c r="IR33" s="192"/>
      <c r="IS33" s="192"/>
      <c r="IT33" s="192"/>
      <c r="IU33" s="192"/>
      <c r="IV33" s="192"/>
    </row>
    <row r="34" spans="1:256" ht="21" customHeight="1">
      <c r="A34" s="202" t="s">
        <v>80</v>
      </c>
      <c r="B34" s="203"/>
      <c r="C34" s="202"/>
      <c r="D34" s="203"/>
      <c r="E34" s="204" t="s">
        <v>81</v>
      </c>
      <c r="F34" s="203"/>
      <c r="G34" s="208"/>
      <c r="H34" s="203"/>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c r="IQ34" s="192"/>
      <c r="IR34" s="192"/>
      <c r="IS34" s="192"/>
      <c r="IT34" s="192"/>
      <c r="IU34" s="192"/>
      <c r="IV34" s="192"/>
    </row>
    <row r="35" spans="1:256" ht="21" customHeight="1">
      <c r="A35" s="202" t="s">
        <v>82</v>
      </c>
      <c r="B35" s="203"/>
      <c r="C35" s="202"/>
      <c r="D35" s="203"/>
      <c r="E35" s="213"/>
      <c r="F35" s="203"/>
      <c r="G35" s="213"/>
      <c r="H35" s="203"/>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c r="IQ35" s="192"/>
      <c r="IR35" s="192"/>
      <c r="IS35" s="192"/>
      <c r="IT35" s="192"/>
      <c r="IU35" s="192"/>
      <c r="IV35" s="192"/>
    </row>
    <row r="36" spans="1:256" ht="21" customHeight="1">
      <c r="A36" s="200" t="s">
        <v>83</v>
      </c>
      <c r="B36" s="203">
        <v>7365231</v>
      </c>
      <c r="C36" s="211" t="s">
        <v>84</v>
      </c>
      <c r="D36" s="203">
        <v>7365231</v>
      </c>
      <c r="E36" s="212" t="s">
        <v>84</v>
      </c>
      <c r="F36" s="203">
        <v>7365231</v>
      </c>
      <c r="G36" s="212" t="s">
        <v>84</v>
      </c>
      <c r="H36" s="203">
        <v>7365231</v>
      </c>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c r="EH36" s="192"/>
      <c r="EI36" s="192"/>
      <c r="EJ36" s="192"/>
      <c r="EK36" s="192"/>
      <c r="EL36" s="192"/>
      <c r="EM36" s="192"/>
      <c r="EN36" s="192"/>
      <c r="EO36" s="192"/>
      <c r="EP36" s="192"/>
      <c r="EQ36" s="192"/>
      <c r="ER36" s="192"/>
      <c r="ES36" s="192"/>
      <c r="ET36" s="192"/>
      <c r="EU36" s="192"/>
      <c r="EV36" s="192"/>
      <c r="EW36" s="192"/>
      <c r="EX36" s="192"/>
      <c r="EY36" s="192"/>
      <c r="EZ36" s="192"/>
      <c r="FA36" s="192"/>
      <c r="FB36" s="192"/>
      <c r="FC36" s="192"/>
      <c r="FD36" s="192"/>
      <c r="FE36" s="192"/>
      <c r="FF36" s="192"/>
      <c r="FG36" s="192"/>
      <c r="FH36" s="192"/>
      <c r="FI36" s="192"/>
      <c r="FJ36" s="192"/>
      <c r="FK36" s="192"/>
      <c r="FL36" s="192"/>
      <c r="FM36" s="192"/>
      <c r="FN36" s="192"/>
      <c r="FO36" s="192"/>
      <c r="FP36" s="192"/>
      <c r="FQ36" s="192"/>
      <c r="FR36" s="192"/>
      <c r="FS36" s="192"/>
      <c r="FT36" s="192"/>
      <c r="FU36" s="192"/>
      <c r="FV36" s="192"/>
      <c r="FW36" s="192"/>
      <c r="FX36" s="192"/>
      <c r="FY36" s="192"/>
      <c r="FZ36" s="192"/>
      <c r="GA36" s="192"/>
      <c r="GB36" s="192"/>
      <c r="GC36" s="192"/>
      <c r="GD36" s="192"/>
      <c r="GE36" s="192"/>
      <c r="GF36" s="192"/>
      <c r="GG36" s="192"/>
      <c r="GH36" s="192"/>
      <c r="GI36" s="192"/>
      <c r="GJ36" s="192"/>
      <c r="GK36" s="192"/>
      <c r="GL36" s="192"/>
      <c r="GM36" s="192"/>
      <c r="GN36" s="192"/>
      <c r="GO36" s="192"/>
      <c r="GP36" s="192"/>
      <c r="GQ36" s="192"/>
      <c r="GR36" s="192"/>
      <c r="GS36" s="192"/>
      <c r="GT36" s="192"/>
      <c r="GU36" s="192"/>
      <c r="GV36" s="192"/>
      <c r="GW36" s="192"/>
      <c r="GX36" s="192"/>
      <c r="GY36" s="192"/>
      <c r="GZ36" s="192"/>
      <c r="HA36" s="192"/>
      <c r="HB36" s="192"/>
      <c r="HC36" s="192"/>
      <c r="HD36" s="192"/>
      <c r="HE36" s="192"/>
      <c r="HF36" s="192"/>
      <c r="HG36" s="192"/>
      <c r="HH36" s="192"/>
      <c r="HI36" s="192"/>
      <c r="HJ36" s="192"/>
      <c r="HK36" s="192"/>
      <c r="HL36" s="192"/>
      <c r="HM36" s="192"/>
      <c r="HN36" s="192"/>
      <c r="HO36" s="192"/>
      <c r="HP36" s="192"/>
      <c r="HQ36" s="192"/>
      <c r="HR36" s="192"/>
      <c r="HS36" s="192"/>
      <c r="HT36" s="192"/>
      <c r="HU36" s="192"/>
      <c r="HV36" s="192"/>
      <c r="HW36" s="192"/>
      <c r="HX36" s="192"/>
      <c r="HY36" s="192"/>
      <c r="HZ36" s="192"/>
      <c r="IA36" s="192"/>
      <c r="IB36" s="192"/>
      <c r="IC36" s="192"/>
      <c r="ID36" s="192"/>
      <c r="IE36" s="192"/>
      <c r="IF36" s="192"/>
      <c r="IG36" s="192"/>
      <c r="IH36" s="192"/>
      <c r="II36" s="192"/>
      <c r="IJ36" s="192"/>
      <c r="IK36" s="192"/>
      <c r="IL36" s="192"/>
      <c r="IM36" s="192"/>
      <c r="IN36" s="192"/>
      <c r="IO36" s="192"/>
      <c r="IP36" s="192"/>
      <c r="IQ36" s="192"/>
      <c r="IR36" s="192"/>
      <c r="IS36" s="192"/>
      <c r="IT36" s="192"/>
      <c r="IU36" s="192"/>
      <c r="IV36" s="192"/>
    </row>
    <row r="37" spans="1:256" ht="18" customHeight="1">
      <c r="A37" s="192"/>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c r="EH37" s="192"/>
      <c r="EI37" s="192"/>
      <c r="EJ37" s="192"/>
      <c r="EK37" s="192"/>
      <c r="EL37" s="192"/>
      <c r="EM37" s="192"/>
      <c r="EN37" s="192"/>
      <c r="EO37" s="192"/>
      <c r="EP37" s="192"/>
      <c r="EQ37" s="192"/>
      <c r="ER37" s="192"/>
      <c r="ES37" s="192"/>
      <c r="ET37" s="192"/>
      <c r="EU37" s="192"/>
      <c r="EV37" s="192"/>
      <c r="EW37" s="192"/>
      <c r="EX37" s="192"/>
      <c r="EY37" s="192"/>
      <c r="EZ37" s="192"/>
      <c r="FA37" s="192"/>
      <c r="FB37" s="192"/>
      <c r="FC37" s="192"/>
      <c r="FD37" s="192"/>
      <c r="FE37" s="192"/>
      <c r="FF37" s="192"/>
      <c r="FG37" s="192"/>
      <c r="FH37" s="192"/>
      <c r="FI37" s="192"/>
      <c r="FJ37" s="192"/>
      <c r="FK37" s="192"/>
      <c r="FL37" s="192"/>
      <c r="FM37" s="192"/>
      <c r="FN37" s="192"/>
      <c r="FO37" s="192"/>
      <c r="FP37" s="192"/>
      <c r="FQ37" s="192"/>
      <c r="FR37" s="192"/>
      <c r="FS37" s="192"/>
      <c r="FT37" s="192"/>
      <c r="FU37" s="192"/>
      <c r="FV37" s="192"/>
      <c r="FW37" s="192"/>
      <c r="FX37" s="192"/>
      <c r="FY37" s="192"/>
      <c r="FZ37" s="192"/>
      <c r="GA37" s="192"/>
      <c r="GB37" s="192"/>
      <c r="GC37" s="192"/>
      <c r="GD37" s="192"/>
      <c r="GE37" s="192"/>
      <c r="GF37" s="192"/>
      <c r="GG37" s="192"/>
      <c r="GH37" s="192"/>
      <c r="GI37" s="192"/>
      <c r="GJ37" s="192"/>
      <c r="GK37" s="192"/>
      <c r="GL37" s="192"/>
      <c r="GM37" s="192"/>
      <c r="GN37" s="192"/>
      <c r="GO37" s="192"/>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2"/>
      <c r="II37" s="192"/>
      <c r="IJ37" s="192"/>
      <c r="IK37" s="192"/>
      <c r="IL37" s="192"/>
      <c r="IM37" s="192"/>
      <c r="IN37" s="192"/>
      <c r="IO37" s="192"/>
      <c r="IP37" s="192"/>
      <c r="IQ37" s="192"/>
      <c r="IR37" s="192"/>
      <c r="IS37" s="192"/>
      <c r="IT37" s="192"/>
      <c r="IU37" s="192"/>
      <c r="IV37" s="192"/>
    </row>
    <row r="38" spans="1:256" ht="11.25" customHeight="1">
      <c r="A38" s="192"/>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c r="EH38" s="192"/>
      <c r="EI38" s="192"/>
      <c r="EJ38" s="192"/>
      <c r="EK38" s="192"/>
      <c r="EL38" s="192"/>
      <c r="EM38" s="192"/>
      <c r="EN38" s="192"/>
      <c r="EO38" s="192"/>
      <c r="EP38" s="192"/>
      <c r="EQ38" s="192"/>
      <c r="ER38" s="192"/>
      <c r="ES38" s="192"/>
      <c r="ET38" s="192"/>
      <c r="EU38" s="192"/>
      <c r="EV38" s="192"/>
      <c r="EW38" s="192"/>
      <c r="EX38" s="192"/>
      <c r="EY38" s="192"/>
      <c r="EZ38" s="192"/>
      <c r="FA38" s="192"/>
      <c r="FB38" s="192"/>
      <c r="FC38" s="192"/>
      <c r="FD38" s="192"/>
      <c r="FE38" s="192"/>
      <c r="FF38" s="192"/>
      <c r="FG38" s="192"/>
      <c r="FH38" s="192"/>
      <c r="FI38" s="192"/>
      <c r="FJ38" s="192"/>
      <c r="FK38" s="192"/>
      <c r="FL38" s="192"/>
      <c r="FM38" s="192"/>
      <c r="FN38" s="192"/>
      <c r="FO38" s="192"/>
      <c r="FP38" s="192"/>
      <c r="FQ38" s="192"/>
      <c r="FR38" s="192"/>
      <c r="FS38" s="192"/>
      <c r="FT38" s="192"/>
      <c r="FU38" s="192"/>
      <c r="FV38" s="192"/>
      <c r="FW38" s="192"/>
      <c r="FX38" s="192"/>
      <c r="FY38" s="192"/>
      <c r="FZ38" s="192"/>
      <c r="GA38" s="192"/>
      <c r="GB38" s="192"/>
      <c r="GC38" s="192"/>
      <c r="GD38" s="192"/>
      <c r="GE38" s="192"/>
      <c r="GF38" s="192"/>
      <c r="GG38" s="192"/>
      <c r="GH38" s="192"/>
      <c r="GI38" s="192"/>
      <c r="GJ38" s="192"/>
      <c r="GK38" s="192"/>
      <c r="GL38" s="192"/>
      <c r="GM38" s="192"/>
      <c r="GN38" s="192"/>
      <c r="GO38" s="192"/>
      <c r="GP38" s="192"/>
      <c r="GQ38" s="192"/>
      <c r="GR38" s="192"/>
      <c r="GS38" s="192"/>
      <c r="GT38" s="192"/>
      <c r="GU38" s="192"/>
      <c r="GV38" s="192"/>
      <c r="GW38" s="192"/>
      <c r="GX38" s="192"/>
      <c r="GY38" s="192"/>
      <c r="GZ38" s="192"/>
      <c r="HA38" s="192"/>
      <c r="HB38" s="192"/>
      <c r="HC38" s="192"/>
      <c r="HD38" s="192"/>
      <c r="HE38" s="192"/>
      <c r="HF38" s="192"/>
      <c r="HG38" s="192"/>
      <c r="HH38" s="192"/>
      <c r="HI38" s="192"/>
      <c r="HJ38" s="192"/>
      <c r="HK38" s="192"/>
      <c r="HL38" s="192"/>
      <c r="HM38" s="192"/>
      <c r="HN38" s="192"/>
      <c r="HO38" s="192"/>
      <c r="HP38" s="192"/>
      <c r="HQ38" s="192"/>
      <c r="HR38" s="192"/>
      <c r="HS38" s="192"/>
      <c r="HT38" s="192"/>
      <c r="HU38" s="192"/>
      <c r="HV38" s="192"/>
      <c r="HW38" s="192"/>
      <c r="HX38" s="192"/>
      <c r="HY38" s="192"/>
      <c r="HZ38" s="192"/>
      <c r="IA38" s="192"/>
      <c r="IB38" s="192"/>
      <c r="IC38" s="192"/>
      <c r="ID38" s="192"/>
      <c r="IE38" s="192"/>
      <c r="IF38" s="192"/>
      <c r="IG38" s="192"/>
      <c r="IH38" s="192"/>
      <c r="II38" s="192"/>
      <c r="IJ38" s="192"/>
      <c r="IK38" s="192"/>
      <c r="IL38" s="192"/>
      <c r="IM38" s="192"/>
      <c r="IN38" s="192"/>
      <c r="IO38" s="192"/>
      <c r="IP38" s="192"/>
      <c r="IQ38" s="192"/>
      <c r="IR38" s="192"/>
      <c r="IS38" s="192"/>
      <c r="IT38" s="192"/>
      <c r="IU38" s="192"/>
      <c r="IV38" s="192"/>
    </row>
    <row r="39" spans="1:256" ht="11.25" customHeight="1">
      <c r="A39" s="192"/>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c r="CR39" s="192"/>
      <c r="CS39" s="192"/>
      <c r="CT39" s="192"/>
      <c r="CU39" s="192"/>
      <c r="CV39" s="192"/>
      <c r="CW39" s="192"/>
      <c r="CX39" s="192"/>
      <c r="CY39" s="192"/>
      <c r="CZ39" s="192"/>
      <c r="DA39" s="192"/>
      <c r="DB39" s="192"/>
      <c r="DC39" s="192"/>
      <c r="DD39" s="192"/>
      <c r="DE39" s="192"/>
      <c r="DF39" s="192"/>
      <c r="DG39" s="192"/>
      <c r="DH39" s="192"/>
      <c r="DI39" s="192"/>
      <c r="DJ39" s="192"/>
      <c r="DK39" s="192"/>
      <c r="DL39" s="192"/>
      <c r="DM39" s="192"/>
      <c r="DN39" s="192"/>
      <c r="DO39" s="192"/>
      <c r="DP39" s="192"/>
      <c r="DQ39" s="192"/>
      <c r="DR39" s="192"/>
      <c r="DS39" s="192"/>
      <c r="DT39" s="192"/>
      <c r="DU39" s="192"/>
      <c r="DV39" s="192"/>
      <c r="DW39" s="192"/>
      <c r="DX39" s="192"/>
      <c r="DY39" s="192"/>
      <c r="DZ39" s="192"/>
      <c r="EA39" s="192"/>
      <c r="EB39" s="192"/>
      <c r="EC39" s="192"/>
      <c r="ED39" s="192"/>
      <c r="EE39" s="192"/>
      <c r="EF39" s="192"/>
      <c r="EG39" s="192"/>
      <c r="EH39" s="192"/>
      <c r="EI39" s="192"/>
      <c r="EJ39" s="192"/>
      <c r="EK39" s="192"/>
      <c r="EL39" s="192"/>
      <c r="EM39" s="192"/>
      <c r="EN39" s="192"/>
      <c r="EO39" s="192"/>
      <c r="EP39" s="192"/>
      <c r="EQ39" s="192"/>
      <c r="ER39" s="192"/>
      <c r="ES39" s="192"/>
      <c r="ET39" s="192"/>
      <c r="EU39" s="192"/>
      <c r="EV39" s="192"/>
      <c r="EW39" s="192"/>
      <c r="EX39" s="192"/>
      <c r="EY39" s="192"/>
      <c r="EZ39" s="192"/>
      <c r="FA39" s="192"/>
      <c r="FB39" s="192"/>
      <c r="FC39" s="192"/>
      <c r="FD39" s="192"/>
      <c r="FE39" s="192"/>
      <c r="FF39" s="192"/>
      <c r="FG39" s="192"/>
      <c r="FH39" s="192"/>
      <c r="FI39" s="192"/>
      <c r="FJ39" s="192"/>
      <c r="FK39" s="192"/>
      <c r="FL39" s="192"/>
      <c r="FM39" s="192"/>
      <c r="FN39" s="192"/>
      <c r="FO39" s="192"/>
      <c r="FP39" s="192"/>
      <c r="FQ39" s="192"/>
      <c r="FR39" s="192"/>
      <c r="FS39" s="192"/>
      <c r="FT39" s="192"/>
      <c r="FU39" s="192"/>
      <c r="FV39" s="192"/>
      <c r="FW39" s="192"/>
      <c r="FX39" s="192"/>
      <c r="FY39" s="192"/>
      <c r="FZ39" s="192"/>
      <c r="GA39" s="192"/>
      <c r="GB39" s="192"/>
      <c r="GC39" s="192"/>
      <c r="GD39" s="192"/>
      <c r="GE39" s="192"/>
      <c r="GF39" s="192"/>
      <c r="GG39" s="192"/>
      <c r="GH39" s="192"/>
      <c r="GI39" s="192"/>
      <c r="GJ39" s="192"/>
      <c r="GK39" s="192"/>
      <c r="GL39" s="192"/>
      <c r="GM39" s="192"/>
      <c r="GN39" s="192"/>
      <c r="GO39" s="192"/>
      <c r="GP39" s="192"/>
      <c r="GQ39" s="192"/>
      <c r="GR39" s="192"/>
      <c r="GS39" s="192"/>
      <c r="GT39" s="192"/>
      <c r="GU39" s="192"/>
      <c r="GV39" s="192"/>
      <c r="GW39" s="192"/>
      <c r="GX39" s="192"/>
      <c r="GY39" s="192"/>
      <c r="GZ39" s="192"/>
      <c r="HA39" s="192"/>
      <c r="HB39" s="192"/>
      <c r="HC39" s="192"/>
      <c r="HD39" s="192"/>
      <c r="HE39" s="192"/>
      <c r="HF39" s="192"/>
      <c r="HG39" s="192"/>
      <c r="HH39" s="192"/>
      <c r="HI39" s="192"/>
      <c r="HJ39" s="192"/>
      <c r="HK39" s="192"/>
      <c r="HL39" s="192"/>
      <c r="HM39" s="192"/>
      <c r="HN39" s="192"/>
      <c r="HO39" s="192"/>
      <c r="HP39" s="192"/>
      <c r="HQ39" s="192"/>
      <c r="HR39" s="192"/>
      <c r="HS39" s="192"/>
      <c r="HT39" s="192"/>
      <c r="HU39" s="192"/>
      <c r="HV39" s="192"/>
      <c r="HW39" s="192"/>
      <c r="HX39" s="192"/>
      <c r="HY39" s="192"/>
      <c r="HZ39" s="192"/>
      <c r="IA39" s="192"/>
      <c r="IB39" s="192"/>
      <c r="IC39" s="192"/>
      <c r="ID39" s="192"/>
      <c r="IE39" s="192"/>
      <c r="IF39" s="192"/>
      <c r="IG39" s="192"/>
      <c r="IH39" s="192"/>
      <c r="II39" s="192"/>
      <c r="IJ39" s="192"/>
      <c r="IK39" s="192"/>
      <c r="IL39" s="192"/>
      <c r="IM39" s="192"/>
      <c r="IN39" s="192"/>
      <c r="IO39" s="192"/>
      <c r="IP39" s="192"/>
      <c r="IQ39" s="192"/>
      <c r="IR39" s="192"/>
      <c r="IS39" s="192"/>
      <c r="IT39" s="192"/>
      <c r="IU39" s="192"/>
      <c r="IV39" s="192"/>
    </row>
    <row r="40" spans="1:256" ht="11.25" customHeight="1">
      <c r="A40" s="192"/>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c r="EH40" s="192"/>
      <c r="EI40" s="192"/>
      <c r="EJ40" s="192"/>
      <c r="EK40" s="192"/>
      <c r="EL40" s="192"/>
      <c r="EM40" s="192"/>
      <c r="EN40" s="192"/>
      <c r="EO40" s="192"/>
      <c r="EP40" s="192"/>
      <c r="EQ40" s="192"/>
      <c r="ER40" s="192"/>
      <c r="ES40" s="192"/>
      <c r="ET40" s="192"/>
      <c r="EU40" s="192"/>
      <c r="EV40" s="192"/>
      <c r="EW40" s="192"/>
      <c r="EX40" s="192"/>
      <c r="EY40" s="192"/>
      <c r="EZ40" s="192"/>
      <c r="FA40" s="192"/>
      <c r="FB40" s="192"/>
      <c r="FC40" s="192"/>
      <c r="FD40" s="192"/>
      <c r="FE40" s="192"/>
      <c r="FF40" s="192"/>
      <c r="FG40" s="192"/>
      <c r="FH40" s="192"/>
      <c r="FI40" s="192"/>
      <c r="FJ40" s="192"/>
      <c r="FK40" s="192"/>
      <c r="FL40" s="192"/>
      <c r="FM40" s="192"/>
      <c r="FN40" s="192"/>
      <c r="FO40" s="192"/>
      <c r="FP40" s="192"/>
      <c r="FQ40" s="192"/>
      <c r="FR40" s="192"/>
      <c r="FS40" s="192"/>
      <c r="FT40" s="192"/>
      <c r="FU40" s="192"/>
      <c r="FV40" s="192"/>
      <c r="FW40" s="192"/>
      <c r="FX40" s="192"/>
      <c r="FY40" s="192"/>
      <c r="FZ40" s="192"/>
      <c r="GA40" s="192"/>
      <c r="GB40" s="192"/>
      <c r="GC40" s="192"/>
      <c r="GD40" s="192"/>
      <c r="GE40" s="192"/>
      <c r="GF40" s="192"/>
      <c r="GG40" s="192"/>
      <c r="GH40" s="192"/>
      <c r="GI40" s="192"/>
      <c r="GJ40" s="192"/>
      <c r="GK40" s="192"/>
      <c r="GL40" s="192"/>
      <c r="GM40" s="192"/>
      <c r="GN40" s="192"/>
      <c r="GO40" s="192"/>
      <c r="GP40" s="192"/>
      <c r="GQ40" s="192"/>
      <c r="GR40" s="192"/>
      <c r="GS40" s="192"/>
      <c r="GT40" s="192"/>
      <c r="GU40" s="192"/>
      <c r="GV40" s="192"/>
      <c r="GW40" s="192"/>
      <c r="GX40" s="192"/>
      <c r="GY40" s="192"/>
      <c r="GZ40" s="192"/>
      <c r="HA40" s="192"/>
      <c r="HB40" s="192"/>
      <c r="HC40" s="192"/>
      <c r="HD40" s="192"/>
      <c r="HE40" s="192"/>
      <c r="HF40" s="192"/>
      <c r="HG40" s="192"/>
      <c r="HH40" s="192"/>
      <c r="HI40" s="192"/>
      <c r="HJ40" s="192"/>
      <c r="HK40" s="192"/>
      <c r="HL40" s="192"/>
      <c r="HM40" s="192"/>
      <c r="HN40" s="192"/>
      <c r="HO40" s="192"/>
      <c r="HP40" s="192"/>
      <c r="HQ40" s="192"/>
      <c r="HR40" s="192"/>
      <c r="HS40" s="192"/>
      <c r="HT40" s="192"/>
      <c r="HU40" s="192"/>
      <c r="HV40" s="192"/>
      <c r="HW40" s="192"/>
      <c r="HX40" s="192"/>
      <c r="HY40" s="192"/>
      <c r="HZ40" s="192"/>
      <c r="IA40" s="192"/>
      <c r="IB40" s="192"/>
      <c r="IC40" s="192"/>
      <c r="ID40" s="192"/>
      <c r="IE40" s="192"/>
      <c r="IF40" s="192"/>
      <c r="IG40" s="192"/>
      <c r="IH40" s="192"/>
      <c r="II40" s="192"/>
      <c r="IJ40" s="192"/>
      <c r="IK40" s="192"/>
      <c r="IL40" s="192"/>
      <c r="IM40" s="192"/>
      <c r="IN40" s="192"/>
      <c r="IO40" s="192"/>
      <c r="IP40" s="192"/>
      <c r="IQ40" s="192"/>
      <c r="IR40" s="192"/>
      <c r="IS40" s="192"/>
      <c r="IT40" s="192"/>
      <c r="IU40" s="192"/>
      <c r="IV40" s="192"/>
    </row>
    <row r="41" spans="1:256" ht="11.25" customHeight="1">
      <c r="A41" s="192"/>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2"/>
      <c r="DF41" s="192"/>
      <c r="DG41" s="192"/>
      <c r="DH41" s="192"/>
      <c r="DI41" s="192"/>
      <c r="DJ41" s="192"/>
      <c r="DK41" s="192"/>
      <c r="DL41" s="192"/>
      <c r="DM41" s="192"/>
      <c r="DN41" s="192"/>
      <c r="DO41" s="192"/>
      <c r="DP41" s="192"/>
      <c r="DQ41" s="192"/>
      <c r="DR41" s="192"/>
      <c r="DS41" s="192"/>
      <c r="DT41" s="192"/>
      <c r="DU41" s="192"/>
      <c r="DV41" s="192"/>
      <c r="DW41" s="192"/>
      <c r="DX41" s="192"/>
      <c r="DY41" s="192"/>
      <c r="DZ41" s="192"/>
      <c r="EA41" s="192"/>
      <c r="EB41" s="192"/>
      <c r="EC41" s="192"/>
      <c r="ED41" s="192"/>
      <c r="EE41" s="192"/>
      <c r="EF41" s="192"/>
      <c r="EG41" s="192"/>
      <c r="EH41" s="192"/>
      <c r="EI41" s="192"/>
      <c r="EJ41" s="192"/>
      <c r="EK41" s="192"/>
      <c r="EL41" s="192"/>
      <c r="EM41" s="192"/>
      <c r="EN41" s="192"/>
      <c r="EO41" s="192"/>
      <c r="EP41" s="192"/>
      <c r="EQ41" s="192"/>
      <c r="ER41" s="192"/>
      <c r="ES41" s="192"/>
      <c r="ET41" s="192"/>
      <c r="EU41" s="192"/>
      <c r="EV41" s="192"/>
      <c r="EW41" s="192"/>
      <c r="EX41" s="192"/>
      <c r="EY41" s="192"/>
      <c r="EZ41" s="192"/>
      <c r="FA41" s="192"/>
      <c r="FB41" s="192"/>
      <c r="FC41" s="192"/>
      <c r="FD41" s="192"/>
      <c r="FE41" s="192"/>
      <c r="FF41" s="192"/>
      <c r="FG41" s="192"/>
      <c r="FH41" s="192"/>
      <c r="FI41" s="192"/>
      <c r="FJ41" s="192"/>
      <c r="FK41" s="192"/>
      <c r="FL41" s="192"/>
      <c r="FM41" s="192"/>
      <c r="FN41" s="192"/>
      <c r="FO41" s="192"/>
      <c r="FP41" s="192"/>
      <c r="FQ41" s="192"/>
      <c r="FR41" s="192"/>
      <c r="FS41" s="192"/>
      <c r="FT41" s="192"/>
      <c r="FU41" s="192"/>
      <c r="FV41" s="192"/>
      <c r="FW41" s="192"/>
      <c r="FX41" s="192"/>
      <c r="FY41" s="192"/>
      <c r="FZ41" s="192"/>
      <c r="GA41" s="192"/>
      <c r="GB41" s="192"/>
      <c r="GC41" s="192"/>
      <c r="GD41" s="192"/>
      <c r="GE41" s="192"/>
      <c r="GF41" s="192"/>
      <c r="GG41" s="192"/>
      <c r="GH41" s="192"/>
      <c r="GI41" s="192"/>
      <c r="GJ41" s="192"/>
      <c r="GK41" s="192"/>
      <c r="GL41" s="192"/>
      <c r="GM41" s="192"/>
      <c r="GN41" s="192"/>
      <c r="GO41" s="192"/>
      <c r="GP41" s="192"/>
      <c r="GQ41" s="192"/>
      <c r="GR41" s="192"/>
      <c r="GS41" s="192"/>
      <c r="GT41" s="192"/>
      <c r="GU41" s="192"/>
      <c r="GV41" s="192"/>
      <c r="GW41" s="192"/>
      <c r="GX41" s="192"/>
      <c r="GY41" s="192"/>
      <c r="GZ41" s="192"/>
      <c r="HA41" s="192"/>
      <c r="HB41" s="192"/>
      <c r="HC41" s="192"/>
      <c r="HD41" s="192"/>
      <c r="HE41" s="192"/>
      <c r="HF41" s="192"/>
      <c r="HG41" s="192"/>
      <c r="HH41" s="192"/>
      <c r="HI41" s="192"/>
      <c r="HJ41" s="192"/>
      <c r="HK41" s="192"/>
      <c r="HL41" s="192"/>
      <c r="HM41" s="192"/>
      <c r="HN41" s="192"/>
      <c r="HO41" s="192"/>
      <c r="HP41" s="192"/>
      <c r="HQ41" s="192"/>
      <c r="HR41" s="192"/>
      <c r="HS41" s="192"/>
      <c r="HT41" s="192"/>
      <c r="HU41" s="192"/>
      <c r="HV41" s="192"/>
      <c r="HW41" s="192"/>
      <c r="HX41" s="192"/>
      <c r="HY41" s="192"/>
      <c r="HZ41" s="192"/>
      <c r="IA41" s="192"/>
      <c r="IB41" s="192"/>
      <c r="IC41" s="192"/>
      <c r="ID41" s="192"/>
      <c r="IE41" s="192"/>
      <c r="IF41" s="192"/>
      <c r="IG41" s="192"/>
      <c r="IH41" s="192"/>
      <c r="II41" s="192"/>
      <c r="IJ41" s="192"/>
      <c r="IK41" s="192"/>
      <c r="IL41" s="192"/>
      <c r="IM41" s="192"/>
      <c r="IN41" s="192"/>
      <c r="IO41" s="192"/>
      <c r="IP41" s="192"/>
      <c r="IQ41" s="192"/>
      <c r="IR41" s="192"/>
      <c r="IS41" s="192"/>
      <c r="IT41" s="192"/>
      <c r="IU41" s="192"/>
      <c r="IV41" s="192"/>
    </row>
    <row r="42" spans="1:256" ht="11.25" customHeight="1">
      <c r="A42" s="192"/>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92"/>
      <c r="DS42" s="192"/>
      <c r="DT42" s="192"/>
      <c r="DU42" s="192"/>
      <c r="DV42" s="192"/>
      <c r="DW42" s="192"/>
      <c r="DX42" s="192"/>
      <c r="DY42" s="192"/>
      <c r="DZ42" s="192"/>
      <c r="EA42" s="192"/>
      <c r="EB42" s="192"/>
      <c r="EC42" s="192"/>
      <c r="ED42" s="192"/>
      <c r="EE42" s="192"/>
      <c r="EF42" s="192"/>
      <c r="EG42" s="192"/>
      <c r="EH42" s="192"/>
      <c r="EI42" s="192"/>
      <c r="EJ42" s="192"/>
      <c r="EK42" s="192"/>
      <c r="EL42" s="192"/>
      <c r="EM42" s="192"/>
      <c r="EN42" s="192"/>
      <c r="EO42" s="192"/>
      <c r="EP42" s="192"/>
      <c r="EQ42" s="192"/>
      <c r="ER42" s="192"/>
      <c r="ES42" s="192"/>
      <c r="ET42" s="192"/>
      <c r="EU42" s="192"/>
      <c r="EV42" s="192"/>
      <c r="EW42" s="192"/>
      <c r="EX42" s="192"/>
      <c r="EY42" s="192"/>
      <c r="EZ42" s="192"/>
      <c r="FA42" s="192"/>
      <c r="FB42" s="192"/>
      <c r="FC42" s="192"/>
      <c r="FD42" s="192"/>
      <c r="FE42" s="192"/>
      <c r="FF42" s="192"/>
      <c r="FG42" s="192"/>
      <c r="FH42" s="192"/>
      <c r="FI42" s="192"/>
      <c r="FJ42" s="192"/>
      <c r="FK42" s="192"/>
      <c r="FL42" s="192"/>
      <c r="FM42" s="192"/>
      <c r="FN42" s="192"/>
      <c r="FO42" s="192"/>
      <c r="FP42" s="192"/>
      <c r="FQ42" s="192"/>
      <c r="FR42" s="192"/>
      <c r="FS42" s="192"/>
      <c r="FT42" s="192"/>
      <c r="FU42" s="192"/>
      <c r="FV42" s="192"/>
      <c r="FW42" s="192"/>
      <c r="FX42" s="192"/>
      <c r="FY42" s="192"/>
      <c r="FZ42" s="192"/>
      <c r="GA42" s="192"/>
      <c r="GB42" s="192"/>
      <c r="GC42" s="192"/>
      <c r="GD42" s="192"/>
      <c r="GE42" s="192"/>
      <c r="GF42" s="192"/>
      <c r="GG42" s="192"/>
      <c r="GH42" s="192"/>
      <c r="GI42" s="192"/>
      <c r="GJ42" s="192"/>
      <c r="GK42" s="192"/>
      <c r="GL42" s="192"/>
      <c r="GM42" s="192"/>
      <c r="GN42" s="192"/>
      <c r="GO42" s="192"/>
      <c r="GP42" s="192"/>
      <c r="GQ42" s="192"/>
      <c r="GR42" s="192"/>
      <c r="GS42" s="192"/>
      <c r="GT42" s="192"/>
      <c r="GU42" s="192"/>
      <c r="GV42" s="192"/>
      <c r="GW42" s="192"/>
      <c r="GX42" s="192"/>
      <c r="GY42" s="192"/>
      <c r="GZ42" s="192"/>
      <c r="HA42" s="192"/>
      <c r="HB42" s="192"/>
      <c r="HC42" s="192"/>
      <c r="HD42" s="192"/>
      <c r="HE42" s="192"/>
      <c r="HF42" s="192"/>
      <c r="HG42" s="192"/>
      <c r="HH42" s="192"/>
      <c r="HI42" s="192"/>
      <c r="HJ42" s="192"/>
      <c r="HK42" s="192"/>
      <c r="HL42" s="192"/>
      <c r="HM42" s="192"/>
      <c r="HN42" s="192"/>
      <c r="HO42" s="192"/>
      <c r="HP42" s="192"/>
      <c r="HQ42" s="192"/>
      <c r="HR42" s="192"/>
      <c r="HS42" s="192"/>
      <c r="HT42" s="192"/>
      <c r="HU42" s="192"/>
      <c r="HV42" s="192"/>
      <c r="HW42" s="192"/>
      <c r="HX42" s="192"/>
      <c r="HY42" s="192"/>
      <c r="HZ42" s="192"/>
      <c r="IA42" s="192"/>
      <c r="IB42" s="192"/>
      <c r="IC42" s="192"/>
      <c r="ID42" s="192"/>
      <c r="IE42" s="192"/>
      <c r="IF42" s="192"/>
      <c r="IG42" s="192"/>
      <c r="IH42" s="192"/>
      <c r="II42" s="192"/>
      <c r="IJ42" s="192"/>
      <c r="IK42" s="192"/>
      <c r="IL42" s="192"/>
      <c r="IM42" s="192"/>
      <c r="IN42" s="192"/>
      <c r="IO42" s="192"/>
      <c r="IP42" s="192"/>
      <c r="IQ42" s="192"/>
      <c r="IR42" s="192"/>
      <c r="IS42" s="192"/>
      <c r="IT42" s="192"/>
      <c r="IU42" s="192"/>
      <c r="IV42" s="192"/>
    </row>
  </sheetData>
  <sheetProtection formatCells="0" formatColumns="0" formatRows="0"/>
  <mergeCells count="1">
    <mergeCell ref="A3:C3"/>
  </mergeCells>
  <phoneticPr fontId="23" type="noConversion"/>
  <printOptions horizontalCentered="1"/>
  <pageMargins left="0.196850393700787" right="0.196850393700787" top="0.78740157480314998" bottom="0.59055118110236204" header="2.3762664233315036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P7"/>
  <sheetViews>
    <sheetView showGridLines="0" showZeros="0" workbookViewId="0">
      <selection activeCell="T6" sqref="T6"/>
    </sheetView>
  </sheetViews>
  <sheetFormatPr defaultColWidth="9" defaultRowHeight="11.25"/>
  <cols>
    <col min="1" max="1" width="11" customWidth="1"/>
    <col min="2" max="2" width="12.5" customWidth="1"/>
    <col min="3" max="3" width="10.5" customWidth="1"/>
    <col min="4" max="4" width="12" customWidth="1"/>
    <col min="10" max="10" width="13.5" customWidth="1"/>
    <col min="12" max="12" width="12.33203125" customWidth="1"/>
    <col min="13" max="13" width="11.1640625" customWidth="1"/>
    <col min="14" max="14" width="13" customWidth="1"/>
    <col min="16" max="16" width="12.1640625" customWidth="1"/>
  </cols>
  <sheetData>
    <row r="1" spans="1:16" ht="12">
      <c r="A1" s="109"/>
      <c r="B1" s="109"/>
      <c r="C1" s="109"/>
      <c r="D1" s="109"/>
      <c r="E1" s="109"/>
      <c r="F1" s="109"/>
      <c r="G1" s="109"/>
      <c r="H1" s="109"/>
      <c r="I1" s="109"/>
      <c r="J1" s="109"/>
      <c r="K1" s="94"/>
      <c r="L1" s="117"/>
      <c r="M1" s="116"/>
      <c r="N1" s="116"/>
      <c r="O1" s="116"/>
      <c r="P1" s="149" t="s">
        <v>220</v>
      </c>
    </row>
    <row r="2" spans="1:16" ht="18.75">
      <c r="A2" s="258" t="s">
        <v>221</v>
      </c>
      <c r="B2" s="258"/>
      <c r="C2" s="258"/>
      <c r="D2" s="258"/>
      <c r="E2" s="258"/>
      <c r="F2" s="258"/>
      <c r="G2" s="258"/>
      <c r="H2" s="258"/>
      <c r="I2" s="258"/>
      <c r="J2" s="258"/>
      <c r="K2" s="258"/>
      <c r="L2" s="258"/>
      <c r="M2" s="258"/>
      <c r="N2" s="258"/>
      <c r="O2" s="258"/>
      <c r="P2" s="258"/>
    </row>
    <row r="3" spans="1:16" ht="12">
      <c r="A3" s="111"/>
      <c r="B3" s="111"/>
      <c r="C3" s="111"/>
      <c r="D3" s="111"/>
      <c r="E3" s="111"/>
      <c r="F3" s="111"/>
      <c r="G3" s="111"/>
      <c r="H3" s="111"/>
      <c r="I3" s="111"/>
      <c r="J3" s="111"/>
      <c r="K3" s="94"/>
      <c r="L3" s="119"/>
      <c r="M3" s="116"/>
      <c r="N3" s="116"/>
      <c r="O3" s="116"/>
      <c r="P3" s="118" t="s">
        <v>87</v>
      </c>
    </row>
    <row r="4" spans="1:16">
      <c r="A4" s="273" t="s">
        <v>89</v>
      </c>
      <c r="B4" s="273" t="s">
        <v>107</v>
      </c>
      <c r="C4" s="273" t="s">
        <v>222</v>
      </c>
      <c r="D4" s="273" t="s">
        <v>223</v>
      </c>
      <c r="E4" s="274" t="s">
        <v>109</v>
      </c>
      <c r="F4" s="260" t="s">
        <v>91</v>
      </c>
      <c r="G4" s="260"/>
      <c r="H4" s="260"/>
      <c r="I4" s="268" t="s">
        <v>92</v>
      </c>
      <c r="J4" s="261" t="s">
        <v>93</v>
      </c>
      <c r="K4" s="261" t="s">
        <v>94</v>
      </c>
      <c r="L4" s="261"/>
      <c r="M4" s="261" t="s">
        <v>95</v>
      </c>
      <c r="N4" s="273" t="s">
        <v>96</v>
      </c>
      <c r="O4" s="273" t="s">
        <v>97</v>
      </c>
      <c r="P4" s="321" t="s">
        <v>98</v>
      </c>
    </row>
    <row r="5" spans="1:16">
      <c r="A5" s="273"/>
      <c r="B5" s="273"/>
      <c r="C5" s="273"/>
      <c r="D5" s="273"/>
      <c r="E5" s="316"/>
      <c r="F5" s="263" t="s">
        <v>110</v>
      </c>
      <c r="G5" s="317" t="s">
        <v>100</v>
      </c>
      <c r="H5" s="319" t="s">
        <v>101</v>
      </c>
      <c r="I5" s="260"/>
      <c r="J5" s="261"/>
      <c r="K5" s="261"/>
      <c r="L5" s="261"/>
      <c r="M5" s="261"/>
      <c r="N5" s="273"/>
      <c r="O5" s="273"/>
      <c r="P5" s="322"/>
    </row>
    <row r="6" spans="1:16" ht="24">
      <c r="A6" s="273"/>
      <c r="B6" s="273"/>
      <c r="C6" s="273"/>
      <c r="D6" s="273"/>
      <c r="E6" s="316"/>
      <c r="F6" s="264"/>
      <c r="G6" s="318"/>
      <c r="H6" s="320"/>
      <c r="I6" s="260"/>
      <c r="J6" s="261"/>
      <c r="K6" s="123" t="s">
        <v>102</v>
      </c>
      <c r="L6" s="123" t="s">
        <v>103</v>
      </c>
      <c r="M6" s="261"/>
      <c r="N6" s="273"/>
      <c r="O6" s="273"/>
      <c r="P6" s="323"/>
    </row>
    <row r="7" spans="1:16" ht="64.5" customHeight="1">
      <c r="A7" s="146" t="s">
        <v>104</v>
      </c>
      <c r="B7" s="123">
        <v>2100101</v>
      </c>
      <c r="C7" s="123" t="s">
        <v>114</v>
      </c>
      <c r="D7" s="146" t="s">
        <v>224</v>
      </c>
      <c r="E7" s="147">
        <v>5</v>
      </c>
      <c r="F7" s="147">
        <v>5</v>
      </c>
      <c r="G7" s="148"/>
      <c r="H7" s="147"/>
      <c r="I7" s="148"/>
      <c r="J7" s="148"/>
      <c r="K7" s="148"/>
      <c r="L7" s="150"/>
      <c r="M7" s="148"/>
      <c r="N7" s="148"/>
      <c r="O7" s="148"/>
      <c r="P7" s="148"/>
    </row>
  </sheetData>
  <sheetProtection formatCells="0" formatColumns="0" formatRows="0"/>
  <mergeCells count="17">
    <mergeCell ref="P4:P6"/>
    <mergeCell ref="K4:L5"/>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s>
  <phoneticPr fontId="23"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sheetPr>
    <pageSetUpPr fitToPage="1"/>
  </sheetPr>
  <dimension ref="A1:V36"/>
  <sheetViews>
    <sheetView showGridLines="0" showZeros="0" workbookViewId="0">
      <selection activeCell="P12" sqref="P12"/>
    </sheetView>
  </sheetViews>
  <sheetFormatPr defaultColWidth="9.1640625" defaultRowHeight="11.25"/>
  <cols>
    <col min="1" max="2" width="10.1640625" style="11" customWidth="1"/>
    <col min="3" max="3" width="35.6640625" style="11" customWidth="1"/>
    <col min="4" max="4" width="12.1640625" style="11" customWidth="1"/>
    <col min="5" max="21" width="9.1640625" style="11" customWidth="1"/>
    <col min="22" max="22" width="6.83203125" style="11" customWidth="1"/>
    <col min="23" max="16384" width="9.1640625" style="11"/>
  </cols>
  <sheetData>
    <row r="1" spans="1:22" ht="24.75" customHeight="1">
      <c r="A1" s="121"/>
      <c r="B1" s="121"/>
      <c r="C1" s="121"/>
      <c r="D1" s="121"/>
      <c r="E1" s="121"/>
      <c r="F1" s="121"/>
      <c r="G1" s="121"/>
      <c r="H1" s="121"/>
      <c r="I1" s="121"/>
      <c r="J1" s="121"/>
      <c r="K1" s="121"/>
      <c r="L1" s="121"/>
      <c r="M1" s="121"/>
      <c r="N1" s="121"/>
      <c r="O1" s="121"/>
      <c r="P1" s="127"/>
      <c r="Q1" s="127"/>
      <c r="R1" s="127"/>
      <c r="S1" s="94"/>
      <c r="T1" s="94"/>
      <c r="U1" s="145" t="s">
        <v>225</v>
      </c>
      <c r="V1" s="94"/>
    </row>
    <row r="2" spans="1:22" ht="24.75" customHeight="1">
      <c r="A2" s="258" t="s">
        <v>226</v>
      </c>
      <c r="B2" s="258"/>
      <c r="C2" s="258"/>
      <c r="D2" s="258"/>
      <c r="E2" s="258"/>
      <c r="F2" s="258"/>
      <c r="G2" s="258"/>
      <c r="H2" s="258"/>
      <c r="I2" s="258"/>
      <c r="J2" s="258"/>
      <c r="K2" s="258"/>
      <c r="L2" s="258"/>
      <c r="M2" s="258"/>
      <c r="N2" s="258"/>
      <c r="O2" s="258"/>
      <c r="P2" s="258"/>
      <c r="Q2" s="258"/>
      <c r="R2" s="258"/>
      <c r="S2" s="258"/>
      <c r="T2" s="258"/>
      <c r="U2" s="258"/>
      <c r="V2" s="94"/>
    </row>
    <row r="3" spans="1:22" ht="24.75" customHeight="1">
      <c r="A3" s="122"/>
      <c r="B3" s="121"/>
      <c r="C3" s="121"/>
      <c r="D3" s="121"/>
      <c r="E3" s="121"/>
      <c r="F3" s="121"/>
      <c r="G3" s="121"/>
      <c r="H3" s="121"/>
      <c r="I3" s="121"/>
      <c r="J3" s="121"/>
      <c r="K3" s="121"/>
      <c r="L3" s="121"/>
      <c r="M3" s="121"/>
      <c r="N3" s="121"/>
      <c r="O3" s="121"/>
      <c r="P3" s="128"/>
      <c r="Q3" s="128"/>
      <c r="R3" s="128"/>
      <c r="S3" s="132"/>
      <c r="T3" s="272" t="s">
        <v>87</v>
      </c>
      <c r="U3" s="272"/>
      <c r="V3" s="94"/>
    </row>
    <row r="4" spans="1:22" ht="24.75" customHeight="1">
      <c r="A4" s="304" t="s">
        <v>107</v>
      </c>
      <c r="B4" s="267" t="s">
        <v>88</v>
      </c>
      <c r="C4" s="275" t="s">
        <v>108</v>
      </c>
      <c r="D4" s="274" t="s">
        <v>109</v>
      </c>
      <c r="E4" s="273" t="s">
        <v>146</v>
      </c>
      <c r="F4" s="273"/>
      <c r="G4" s="273"/>
      <c r="H4" s="267"/>
      <c r="I4" s="273" t="s">
        <v>147</v>
      </c>
      <c r="J4" s="273"/>
      <c r="K4" s="273"/>
      <c r="L4" s="273"/>
      <c r="M4" s="273"/>
      <c r="N4" s="273"/>
      <c r="O4" s="273"/>
      <c r="P4" s="273"/>
      <c r="Q4" s="273"/>
      <c r="R4" s="273"/>
      <c r="S4" s="324" t="s">
        <v>227</v>
      </c>
      <c r="T4" s="282" t="s">
        <v>149</v>
      </c>
      <c r="U4" s="263" t="s">
        <v>150</v>
      </c>
      <c r="V4" s="94"/>
    </row>
    <row r="5" spans="1:22" ht="24.75" customHeight="1">
      <c r="A5" s="304"/>
      <c r="B5" s="267"/>
      <c r="C5" s="275"/>
      <c r="D5" s="316"/>
      <c r="E5" s="282" t="s">
        <v>123</v>
      </c>
      <c r="F5" s="282" t="s">
        <v>152</v>
      </c>
      <c r="G5" s="282" t="s">
        <v>153</v>
      </c>
      <c r="H5" s="282" t="s">
        <v>154</v>
      </c>
      <c r="I5" s="282" t="s">
        <v>123</v>
      </c>
      <c r="J5" s="298" t="s">
        <v>155</v>
      </c>
      <c r="K5" s="300" t="s">
        <v>156</v>
      </c>
      <c r="L5" s="298" t="s">
        <v>157</v>
      </c>
      <c r="M5" s="300" t="s">
        <v>158</v>
      </c>
      <c r="N5" s="282" t="s">
        <v>159</v>
      </c>
      <c r="O5" s="282" t="s">
        <v>160</v>
      </c>
      <c r="P5" s="282" t="s">
        <v>161</v>
      </c>
      <c r="Q5" s="282" t="s">
        <v>162</v>
      </c>
      <c r="R5" s="282" t="s">
        <v>163</v>
      </c>
      <c r="S5" s="273"/>
      <c r="T5" s="273"/>
      <c r="U5" s="264"/>
      <c r="V5" s="94"/>
    </row>
    <row r="6" spans="1:22" ht="30.75" customHeight="1">
      <c r="A6" s="304"/>
      <c r="B6" s="267"/>
      <c r="C6" s="275"/>
      <c r="D6" s="316"/>
      <c r="E6" s="273"/>
      <c r="F6" s="273"/>
      <c r="G6" s="273"/>
      <c r="H6" s="273"/>
      <c r="I6" s="273"/>
      <c r="J6" s="299"/>
      <c r="K6" s="298"/>
      <c r="L6" s="299"/>
      <c r="M6" s="298"/>
      <c r="N6" s="273"/>
      <c r="O6" s="273"/>
      <c r="P6" s="273"/>
      <c r="Q6" s="273"/>
      <c r="R6" s="273"/>
      <c r="S6" s="273"/>
      <c r="T6" s="273"/>
      <c r="U6" s="264"/>
      <c r="V6" s="94"/>
    </row>
    <row r="7" spans="1:22" s="1" customFormat="1" ht="24.75" customHeight="1">
      <c r="A7" s="124"/>
      <c r="B7" s="124"/>
      <c r="C7" s="124"/>
      <c r="D7" s="124" t="s">
        <v>228</v>
      </c>
      <c r="E7" s="124" t="s">
        <v>228</v>
      </c>
      <c r="F7" s="124" t="s">
        <v>228</v>
      </c>
      <c r="G7" s="124" t="s">
        <v>228</v>
      </c>
      <c r="H7" s="124" t="s">
        <v>228</v>
      </c>
      <c r="I7" s="124" t="s">
        <v>228</v>
      </c>
      <c r="J7" s="124" t="s">
        <v>228</v>
      </c>
      <c r="K7" s="124" t="s">
        <v>228</v>
      </c>
      <c r="L7" s="124" t="s">
        <v>228</v>
      </c>
      <c r="M7" s="124" t="s">
        <v>228</v>
      </c>
      <c r="N7" s="124" t="s">
        <v>228</v>
      </c>
      <c r="O7" s="124" t="s">
        <v>228</v>
      </c>
      <c r="P7" s="124" t="s">
        <v>228</v>
      </c>
      <c r="Q7" s="124" t="s">
        <v>228</v>
      </c>
      <c r="R7" s="124" t="s">
        <v>228</v>
      </c>
      <c r="S7" s="124" t="s">
        <v>228</v>
      </c>
      <c r="T7" s="124" t="s">
        <v>228</v>
      </c>
      <c r="U7" s="124" t="s">
        <v>228</v>
      </c>
      <c r="V7" s="133"/>
    </row>
    <row r="8" spans="1:22" customFormat="1" ht="33" customHeight="1"/>
    <row r="9" spans="1:22" ht="18.95" customHeight="1">
      <c r="A9" s="125"/>
      <c r="B9" s="125"/>
      <c r="C9" s="126"/>
      <c r="D9" s="127"/>
      <c r="E9" s="127"/>
      <c r="F9" s="127"/>
      <c r="G9" s="127"/>
      <c r="H9" s="127"/>
      <c r="I9" s="127"/>
      <c r="J9" s="127"/>
      <c r="K9" s="127"/>
      <c r="L9" s="127"/>
      <c r="M9" s="127"/>
      <c r="N9" s="127"/>
      <c r="O9" s="127"/>
      <c r="P9" s="127"/>
      <c r="Q9" s="127"/>
      <c r="R9" s="127"/>
      <c r="S9" s="94"/>
      <c r="T9" s="94"/>
      <c r="U9" s="134"/>
      <c r="V9" s="94"/>
    </row>
    <row r="10" spans="1:22" ht="18.95" customHeight="1">
      <c r="A10" s="125"/>
      <c r="B10" s="125"/>
      <c r="C10" s="126"/>
      <c r="D10" s="127"/>
      <c r="E10" s="127"/>
      <c r="F10" s="127"/>
      <c r="G10" s="127"/>
      <c r="H10" s="127"/>
      <c r="I10" s="127"/>
      <c r="J10" s="127"/>
      <c r="K10" s="127"/>
      <c r="L10" s="127"/>
      <c r="M10" s="127"/>
      <c r="N10" s="127"/>
      <c r="O10" s="127"/>
      <c r="P10" s="127"/>
      <c r="Q10" s="127"/>
      <c r="R10" s="127"/>
      <c r="S10" s="94"/>
      <c r="T10" s="94"/>
      <c r="U10" s="134"/>
      <c r="V10" s="94"/>
    </row>
    <row r="11" spans="1:22" ht="18.95" customHeight="1">
      <c r="A11" s="125"/>
      <c r="B11" s="125"/>
      <c r="C11" s="126"/>
      <c r="D11" s="127"/>
      <c r="E11" s="127"/>
      <c r="F11" s="127"/>
      <c r="G11" s="127"/>
      <c r="H11" s="127"/>
      <c r="I11" s="127"/>
      <c r="J11" s="127"/>
      <c r="K11" s="127"/>
      <c r="L11" s="127"/>
      <c r="M11" s="127"/>
      <c r="N11" s="127"/>
      <c r="O11" s="127"/>
      <c r="P11" s="127"/>
      <c r="Q11" s="127"/>
      <c r="R11" s="127"/>
      <c r="S11" s="94"/>
      <c r="T11" s="94"/>
      <c r="U11" s="134"/>
      <c r="V11" s="94"/>
    </row>
    <row r="12" spans="1:22" ht="18.95" customHeight="1">
      <c r="A12" s="125"/>
      <c r="B12" s="125"/>
      <c r="C12" s="126"/>
      <c r="D12" s="127"/>
      <c r="E12" s="127"/>
      <c r="F12" s="127"/>
      <c r="G12" s="127"/>
      <c r="H12" s="127"/>
      <c r="I12" s="127"/>
      <c r="J12" s="127"/>
      <c r="K12" s="127"/>
      <c r="L12" s="127"/>
      <c r="M12" s="127"/>
      <c r="N12" s="127"/>
      <c r="O12" s="127"/>
      <c r="P12" s="127"/>
      <c r="Q12" s="127"/>
      <c r="R12" s="127"/>
      <c r="S12" s="94"/>
      <c r="T12" s="94"/>
      <c r="U12" s="134"/>
      <c r="V12" s="94"/>
    </row>
    <row r="13" spans="1:22" ht="18.95" customHeight="1">
      <c r="A13" s="125"/>
      <c r="B13" s="125"/>
      <c r="C13" s="126"/>
      <c r="D13" s="127"/>
      <c r="E13" s="127"/>
      <c r="F13" s="127"/>
      <c r="G13" s="127"/>
      <c r="H13" s="127"/>
      <c r="I13" s="127"/>
      <c r="J13" s="127"/>
      <c r="K13" s="127"/>
      <c r="L13" s="127"/>
      <c r="M13" s="127"/>
      <c r="N13" s="127"/>
      <c r="O13" s="127"/>
      <c r="P13" s="127"/>
      <c r="Q13" s="127"/>
      <c r="R13" s="127"/>
      <c r="S13" s="94"/>
      <c r="T13" s="94"/>
      <c r="U13" s="134"/>
      <c r="V13" s="94"/>
    </row>
    <row r="14" spans="1:22" ht="18.95" customHeight="1">
      <c r="A14" s="125"/>
      <c r="B14" s="125"/>
      <c r="C14" s="126"/>
      <c r="D14" s="127"/>
      <c r="E14" s="127"/>
      <c r="F14" s="127"/>
      <c r="G14" s="127"/>
      <c r="H14" s="127"/>
      <c r="I14" s="127"/>
      <c r="J14" s="127"/>
      <c r="K14" s="127"/>
      <c r="L14" s="127"/>
      <c r="M14" s="127"/>
      <c r="N14" s="127"/>
      <c r="O14" s="127"/>
      <c r="P14" s="127"/>
      <c r="Q14" s="127"/>
      <c r="R14" s="127"/>
      <c r="S14" s="94"/>
      <c r="T14" s="94"/>
      <c r="U14" s="134"/>
      <c r="V14" s="94"/>
    </row>
    <row r="15" spans="1:22" ht="18.95" customHeight="1">
      <c r="A15" s="125"/>
      <c r="B15" s="125"/>
      <c r="C15" s="126"/>
      <c r="D15" s="127"/>
      <c r="E15" s="127"/>
      <c r="F15" s="127"/>
      <c r="G15" s="127"/>
      <c r="H15" s="127"/>
      <c r="I15" s="127"/>
      <c r="J15" s="127"/>
      <c r="K15" s="127"/>
      <c r="L15" s="127"/>
      <c r="M15" s="127"/>
      <c r="N15" s="127"/>
      <c r="O15" s="127"/>
      <c r="P15" s="127"/>
      <c r="Q15" s="127"/>
      <c r="R15" s="127"/>
      <c r="S15" s="94"/>
      <c r="T15" s="94"/>
      <c r="U15" s="134"/>
      <c r="V15" s="94"/>
    </row>
    <row r="16" spans="1:22" ht="18.95" customHeight="1">
      <c r="A16" s="125"/>
      <c r="B16" s="125"/>
      <c r="C16" s="126"/>
      <c r="D16" s="127"/>
      <c r="E16" s="127"/>
      <c r="F16" s="127"/>
      <c r="G16" s="127"/>
      <c r="H16" s="127"/>
      <c r="I16" s="127"/>
      <c r="J16" s="127"/>
      <c r="K16" s="127"/>
      <c r="L16" s="127"/>
      <c r="M16" s="127"/>
      <c r="N16" s="127"/>
      <c r="O16" s="127"/>
      <c r="P16" s="127"/>
      <c r="Q16" s="127"/>
      <c r="R16" s="127"/>
      <c r="S16" s="94"/>
      <c r="T16" s="94"/>
      <c r="U16" s="134"/>
      <c r="V16" s="94"/>
    </row>
    <row r="17" spans="1:22" ht="18.95" customHeight="1">
      <c r="A17" s="125"/>
      <c r="B17" s="125"/>
      <c r="C17" s="126"/>
      <c r="D17" s="127"/>
      <c r="E17" s="127"/>
      <c r="F17" s="127"/>
      <c r="G17" s="127"/>
      <c r="H17" s="127"/>
      <c r="I17" s="127"/>
      <c r="J17" s="127"/>
      <c r="K17" s="127"/>
      <c r="L17" s="127"/>
      <c r="M17" s="127"/>
      <c r="N17" s="127"/>
      <c r="O17" s="127"/>
      <c r="P17" s="127"/>
      <c r="Q17" s="127"/>
      <c r="R17" s="127"/>
      <c r="S17" s="94"/>
      <c r="T17" s="94"/>
      <c r="U17" s="134"/>
      <c r="V17" s="94"/>
    </row>
    <row r="18" spans="1:22" ht="18.95" customHeight="1">
      <c r="A18" s="125"/>
      <c r="B18" s="125"/>
      <c r="C18" s="126"/>
      <c r="D18" s="127"/>
      <c r="E18" s="127"/>
      <c r="F18" s="127"/>
      <c r="G18" s="127"/>
      <c r="H18" s="127"/>
      <c r="I18" s="127"/>
      <c r="J18" s="127"/>
      <c r="K18" s="127"/>
      <c r="L18" s="127"/>
      <c r="M18" s="127"/>
      <c r="N18" s="127"/>
      <c r="O18" s="127"/>
      <c r="P18" s="127"/>
      <c r="Q18" s="127"/>
      <c r="R18" s="127"/>
      <c r="S18" s="94"/>
      <c r="T18" s="94"/>
      <c r="U18" s="134"/>
      <c r="V18" s="94"/>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94"/>
      <c r="B36" s="94"/>
      <c r="C36" s="94"/>
      <c r="D36" s="94"/>
      <c r="E36" s="94"/>
      <c r="F36" s="94"/>
      <c r="G36" s="94"/>
      <c r="H36" s="94"/>
      <c r="I36" s="94"/>
      <c r="J36" s="94"/>
      <c r="K36" s="94"/>
      <c r="L36" s="94"/>
      <c r="M36" s="94"/>
      <c r="N36" s="94"/>
      <c r="O36" s="94"/>
      <c r="P36" s="94"/>
      <c r="Q36" s="94"/>
      <c r="R36" s="94"/>
      <c r="S36" s="94"/>
      <c r="T36" s="94"/>
      <c r="U36" s="94"/>
      <c r="V36" s="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23"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dimension ref="A1:C11"/>
  <sheetViews>
    <sheetView showGridLines="0" showZeros="0" workbookViewId="0">
      <selection activeCell="C11" sqref="C11"/>
    </sheetView>
  </sheetViews>
  <sheetFormatPr defaultColWidth="9" defaultRowHeight="11.25"/>
  <cols>
    <col min="1" max="1" width="37.1640625" customWidth="1"/>
    <col min="2" max="2" width="32.1640625" customWidth="1"/>
    <col min="3" max="3" width="33" customWidth="1"/>
  </cols>
  <sheetData>
    <row r="1" spans="1:3">
      <c r="C1" s="138" t="s">
        <v>229</v>
      </c>
    </row>
    <row r="2" spans="1:3" ht="24" customHeight="1">
      <c r="A2" s="325" t="s">
        <v>230</v>
      </c>
      <c r="B2" s="325"/>
      <c r="C2" s="325"/>
    </row>
    <row r="3" spans="1:3" ht="18" customHeight="1">
      <c r="A3" s="325"/>
      <c r="B3" s="325"/>
      <c r="C3" s="325"/>
    </row>
    <row r="4" spans="1:3" ht="18" customHeight="1">
      <c r="A4" s="140" t="s">
        <v>231</v>
      </c>
      <c r="B4" s="139"/>
      <c r="C4" s="141" t="s">
        <v>87</v>
      </c>
    </row>
    <row r="5" spans="1:3" ht="25.5" customHeight="1">
      <c r="A5" s="142" t="s">
        <v>232</v>
      </c>
      <c r="B5" s="142" t="s">
        <v>233</v>
      </c>
      <c r="C5" s="142" t="s">
        <v>234</v>
      </c>
    </row>
    <row r="6" spans="1:3" ht="25.5" customHeight="1">
      <c r="A6" s="142" t="s">
        <v>123</v>
      </c>
      <c r="B6" s="85">
        <v>138000</v>
      </c>
      <c r="C6" s="120"/>
    </row>
    <row r="7" spans="1:3" ht="25.5" customHeight="1">
      <c r="A7" s="143" t="s">
        <v>235</v>
      </c>
      <c r="B7" s="144"/>
      <c r="C7" s="120"/>
    </row>
    <row r="8" spans="1:3" ht="25.5" customHeight="1">
      <c r="A8" s="143" t="s">
        <v>236</v>
      </c>
      <c r="B8" s="85">
        <v>138000</v>
      </c>
      <c r="C8" s="120"/>
    </row>
    <row r="9" spans="1:3" ht="25.5" customHeight="1">
      <c r="A9" s="143" t="s">
        <v>237</v>
      </c>
      <c r="B9" s="144"/>
      <c r="C9" s="120"/>
    </row>
    <row r="10" spans="1:3" ht="25.5" customHeight="1">
      <c r="A10" s="143" t="s">
        <v>238</v>
      </c>
      <c r="B10" s="144"/>
      <c r="C10" s="120"/>
    </row>
    <row r="11" spans="1:3" ht="25.5" customHeight="1">
      <c r="A11" s="143" t="s">
        <v>239</v>
      </c>
      <c r="B11" s="144"/>
      <c r="C11" s="120"/>
    </row>
  </sheetData>
  <sheetProtection formatCells="0" formatColumns="0" formatRows="0"/>
  <mergeCells count="1">
    <mergeCell ref="A2:C3"/>
  </mergeCells>
  <phoneticPr fontId="23"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sheetPr>
    <pageSetUpPr fitToPage="1"/>
  </sheetPr>
  <dimension ref="A1:U15"/>
  <sheetViews>
    <sheetView showGridLines="0" showZeros="0" workbookViewId="0">
      <selection activeCell="L15" sqref="L15"/>
    </sheetView>
  </sheetViews>
  <sheetFormatPr defaultColWidth="9.33203125" defaultRowHeight="11.25"/>
  <cols>
    <col min="1" max="1" width="31.1640625" style="11" customWidth="1"/>
    <col min="2" max="2" width="33.6640625" style="11" customWidth="1"/>
    <col min="3" max="3" width="21.5" style="11" customWidth="1"/>
    <col min="4" max="4" width="21.33203125" style="11" customWidth="1"/>
    <col min="5" max="6" width="11" style="11" customWidth="1"/>
    <col min="7" max="8" width="10" style="11" customWidth="1"/>
    <col min="9" max="9" width="10.1640625" style="11" customWidth="1"/>
    <col min="10" max="10" width="11.6640625" style="11" customWidth="1"/>
    <col min="11" max="13" width="10.1640625" style="11" customWidth="1"/>
    <col min="14" max="14" width="6.83203125" style="11" customWidth="1"/>
    <col min="15" max="16384" width="9.33203125" style="11"/>
  </cols>
  <sheetData>
    <row r="1" spans="1:21" ht="23.1" customHeight="1">
      <c r="A1" s="18"/>
      <c r="B1" s="18"/>
      <c r="C1" s="18"/>
      <c r="D1" s="18"/>
      <c r="E1" s="18"/>
      <c r="F1" s="18"/>
      <c r="G1" s="18"/>
      <c r="H1" s="18"/>
      <c r="I1" s="18"/>
      <c r="J1" s="18"/>
      <c r="K1" s="18"/>
      <c r="L1" s="18"/>
      <c r="M1" s="18"/>
      <c r="N1" s="94"/>
      <c r="O1" s="18"/>
      <c r="P1" s="18"/>
      <c r="Q1" s="18"/>
      <c r="R1" s="18"/>
      <c r="S1" s="18"/>
      <c r="T1" s="18"/>
      <c r="U1" s="18"/>
    </row>
    <row r="2" spans="1:21" ht="23.1" customHeight="1">
      <c r="A2" s="18"/>
      <c r="B2" s="18"/>
      <c r="C2" s="18"/>
      <c r="D2" s="18"/>
      <c r="E2" s="18"/>
      <c r="F2" s="18"/>
      <c r="G2" s="18"/>
      <c r="H2" s="18"/>
      <c r="I2" s="18"/>
      <c r="J2" s="18"/>
      <c r="K2" s="18"/>
      <c r="L2" s="18"/>
      <c r="M2" s="18"/>
      <c r="N2" s="94"/>
      <c r="O2" s="18"/>
      <c r="P2" s="18"/>
      <c r="Q2" s="18"/>
      <c r="R2" s="18"/>
      <c r="S2" s="18"/>
      <c r="T2" s="18"/>
      <c r="U2" s="18"/>
    </row>
    <row r="3" spans="1:21" ht="23.1" customHeight="1">
      <c r="A3" s="134"/>
      <c r="B3" s="134"/>
      <c r="C3" s="134"/>
      <c r="D3" s="134"/>
      <c r="E3" s="134"/>
      <c r="F3" s="134"/>
      <c r="G3" s="134"/>
      <c r="H3" s="134"/>
      <c r="I3" s="134"/>
      <c r="J3" s="134"/>
      <c r="K3" s="134"/>
      <c r="L3" s="134"/>
      <c r="M3" s="134"/>
      <c r="N3" s="134"/>
      <c r="O3" s="134"/>
      <c r="P3" s="134"/>
      <c r="Q3" s="134"/>
      <c r="R3" s="134"/>
      <c r="S3" s="134"/>
      <c r="T3" s="134"/>
      <c r="U3" s="116" t="s">
        <v>240</v>
      </c>
    </row>
    <row r="4" spans="1:21" ht="23.1" customHeight="1">
      <c r="A4" s="271" t="s">
        <v>241</v>
      </c>
      <c r="B4" s="271"/>
      <c r="C4" s="271"/>
      <c r="D4" s="271"/>
      <c r="E4" s="271"/>
      <c r="F4" s="271"/>
      <c r="G4" s="271"/>
      <c r="H4" s="271"/>
      <c r="I4" s="271"/>
      <c r="J4" s="271"/>
      <c r="K4" s="271"/>
      <c r="L4" s="271"/>
      <c r="M4" s="271"/>
      <c r="N4" s="271"/>
      <c r="O4" s="271"/>
      <c r="P4" s="271"/>
      <c r="Q4" s="271"/>
      <c r="R4" s="271"/>
      <c r="S4" s="271"/>
      <c r="T4" s="271"/>
      <c r="U4" s="271"/>
    </row>
    <row r="5" spans="1:21" ht="23.1" customHeight="1">
      <c r="A5" s="116"/>
      <c r="B5" s="116"/>
      <c r="C5" s="116"/>
      <c r="D5" s="116"/>
      <c r="E5" s="116"/>
      <c r="F5" s="116"/>
      <c r="G5" s="116"/>
      <c r="H5" s="116"/>
      <c r="I5" s="116"/>
      <c r="J5" s="116"/>
      <c r="K5" s="116"/>
      <c r="L5" s="116"/>
      <c r="M5" s="116"/>
      <c r="N5" s="116"/>
      <c r="O5" s="116"/>
      <c r="P5" s="116"/>
      <c r="Q5" s="116"/>
      <c r="R5" s="116"/>
      <c r="S5" s="134"/>
      <c r="T5" s="134"/>
      <c r="U5" s="137" t="s">
        <v>87</v>
      </c>
    </row>
    <row r="6" spans="1:21" ht="30.75" customHeight="1">
      <c r="A6" s="273" t="s">
        <v>89</v>
      </c>
      <c r="B6" s="273" t="s">
        <v>223</v>
      </c>
      <c r="C6" s="273" t="s">
        <v>242</v>
      </c>
      <c r="D6" s="267" t="s">
        <v>243</v>
      </c>
      <c r="E6" s="273" t="s">
        <v>244</v>
      </c>
      <c r="F6" s="273"/>
      <c r="G6" s="273"/>
      <c r="H6" s="273"/>
      <c r="I6" s="267" t="s">
        <v>245</v>
      </c>
      <c r="J6" s="289"/>
      <c r="K6" s="289"/>
      <c r="L6" s="289"/>
      <c r="M6" s="289"/>
      <c r="N6" s="289"/>
      <c r="O6" s="324"/>
      <c r="P6" s="273" t="s">
        <v>205</v>
      </c>
      <c r="Q6" s="273"/>
      <c r="R6" s="273" t="s">
        <v>246</v>
      </c>
      <c r="S6" s="273"/>
      <c r="T6" s="273"/>
      <c r="U6" s="273"/>
    </row>
    <row r="7" spans="1:21" customFormat="1" ht="30.75" customHeight="1">
      <c r="A7" s="273"/>
      <c r="B7" s="273"/>
      <c r="C7" s="273"/>
      <c r="D7" s="273"/>
      <c r="E7" s="261" t="s">
        <v>247</v>
      </c>
      <c r="F7" s="273" t="s">
        <v>248</v>
      </c>
      <c r="G7" s="273" t="s">
        <v>249</v>
      </c>
      <c r="H7" s="273" t="s">
        <v>250</v>
      </c>
      <c r="I7" s="305" t="s">
        <v>251</v>
      </c>
      <c r="J7" s="305" t="s">
        <v>252</v>
      </c>
      <c r="K7" s="305" t="s">
        <v>253</v>
      </c>
      <c r="L7" s="305" t="s">
        <v>254</v>
      </c>
      <c r="M7" s="305" t="s">
        <v>255</v>
      </c>
      <c r="N7" s="305" t="s">
        <v>96</v>
      </c>
      <c r="O7" s="305" t="s">
        <v>247</v>
      </c>
      <c r="P7" s="273" t="s">
        <v>256</v>
      </c>
      <c r="Q7" s="273" t="s">
        <v>257</v>
      </c>
      <c r="R7" s="273" t="s">
        <v>123</v>
      </c>
      <c r="S7" s="273" t="s">
        <v>258</v>
      </c>
      <c r="T7" s="305" t="s">
        <v>253</v>
      </c>
      <c r="U7" s="260" t="s">
        <v>259</v>
      </c>
    </row>
    <row r="8" spans="1:21" ht="23.25" customHeight="1">
      <c r="A8" s="273"/>
      <c r="B8" s="273"/>
      <c r="C8" s="273"/>
      <c r="D8" s="273"/>
      <c r="E8" s="261"/>
      <c r="F8" s="273"/>
      <c r="G8" s="273"/>
      <c r="H8" s="273"/>
      <c r="I8" s="282"/>
      <c r="J8" s="282"/>
      <c r="K8" s="282"/>
      <c r="L8" s="282"/>
      <c r="M8" s="282"/>
      <c r="N8" s="282"/>
      <c r="O8" s="282"/>
      <c r="P8" s="273"/>
      <c r="Q8" s="273"/>
      <c r="R8" s="273"/>
      <c r="S8" s="273"/>
      <c r="T8" s="282"/>
      <c r="U8" s="260"/>
    </row>
    <row r="9" spans="1:21" s="135" customFormat="1" ht="23.1" customHeight="1">
      <c r="A9" s="136"/>
      <c r="B9" s="136"/>
      <c r="C9" s="124" t="s">
        <v>228</v>
      </c>
      <c r="D9" s="124" t="s">
        <v>228</v>
      </c>
      <c r="E9" s="124" t="s">
        <v>228</v>
      </c>
      <c r="F9" s="124" t="s">
        <v>228</v>
      </c>
      <c r="G9" s="124" t="s">
        <v>228</v>
      </c>
      <c r="H9" s="124" t="s">
        <v>228</v>
      </c>
      <c r="I9" s="124" t="s">
        <v>228</v>
      </c>
      <c r="J9" s="124" t="s">
        <v>228</v>
      </c>
      <c r="K9" s="124" t="s">
        <v>228</v>
      </c>
      <c r="L9" s="124" t="s">
        <v>228</v>
      </c>
      <c r="M9" s="124" t="s">
        <v>228</v>
      </c>
      <c r="N9" s="124" t="s">
        <v>228</v>
      </c>
      <c r="O9" s="124" t="s">
        <v>228</v>
      </c>
      <c r="P9" s="124" t="s">
        <v>228</v>
      </c>
      <c r="Q9" s="124" t="s">
        <v>228</v>
      </c>
      <c r="R9" s="124" t="s">
        <v>228</v>
      </c>
      <c r="S9" s="124" t="s">
        <v>228</v>
      </c>
      <c r="T9" s="124" t="s">
        <v>228</v>
      </c>
      <c r="U9" s="124" t="s">
        <v>228</v>
      </c>
    </row>
    <row r="10" spans="1:21" ht="23.1" customHeight="1">
      <c r="A10" s="134"/>
      <c r="B10" s="134"/>
      <c r="C10" s="134"/>
      <c r="D10" s="134"/>
      <c r="E10" s="134"/>
      <c r="F10" s="134"/>
      <c r="G10" s="134"/>
      <c r="H10" s="134"/>
      <c r="I10" s="134"/>
      <c r="J10" s="134"/>
      <c r="K10" s="134"/>
      <c r="L10" s="134"/>
      <c r="M10" s="134"/>
      <c r="N10" s="94"/>
    </row>
    <row r="11" spans="1:21" ht="23.1" customHeight="1">
      <c r="A11" s="134"/>
      <c r="B11" s="134"/>
      <c r="C11" s="134"/>
      <c r="D11" s="134"/>
      <c r="E11" s="134"/>
      <c r="F11" s="134"/>
      <c r="G11" s="134"/>
      <c r="H11" s="134"/>
      <c r="I11" s="134"/>
      <c r="J11" s="134"/>
      <c r="K11" s="134"/>
      <c r="L11" s="134"/>
      <c r="M11" s="134"/>
      <c r="N11" s="94"/>
    </row>
    <row r="12" spans="1:21" ht="23.1" customHeight="1">
      <c r="A12" s="134"/>
      <c r="B12" s="134"/>
      <c r="C12" s="134"/>
      <c r="D12" s="134"/>
      <c r="E12" s="134"/>
      <c r="F12" s="134"/>
      <c r="G12" s="134"/>
      <c r="H12" s="134"/>
      <c r="I12" s="134"/>
      <c r="J12" s="134"/>
      <c r="K12" s="134"/>
      <c r="L12" s="134"/>
      <c r="M12" s="134"/>
      <c r="N12" s="94"/>
    </row>
    <row r="13" spans="1:21" ht="23.1" customHeight="1">
      <c r="A13" s="134"/>
      <c r="B13" s="134"/>
      <c r="C13" s="134"/>
      <c r="D13" s="134"/>
      <c r="E13" s="134"/>
      <c r="F13" s="134"/>
      <c r="G13" s="134"/>
      <c r="H13" s="134"/>
      <c r="I13" s="134"/>
      <c r="J13" s="134"/>
      <c r="K13" s="134"/>
      <c r="L13" s="134"/>
      <c r="M13" s="134"/>
      <c r="N13" s="94"/>
    </row>
    <row r="14" spans="1:21" ht="23.1" customHeight="1">
      <c r="A14" s="134"/>
      <c r="B14" s="134"/>
      <c r="C14" s="134"/>
      <c r="D14" s="134"/>
      <c r="E14" s="134"/>
      <c r="F14" s="134"/>
      <c r="G14" s="134"/>
      <c r="H14" s="134"/>
      <c r="I14" s="134"/>
      <c r="J14" s="134"/>
      <c r="K14" s="134"/>
      <c r="L14" s="134"/>
      <c r="M14" s="134"/>
      <c r="N14" s="94"/>
    </row>
    <row r="15" spans="1:21" ht="23.1" customHeight="1">
      <c r="A15" s="134"/>
      <c r="B15" s="134"/>
      <c r="C15" s="134"/>
      <c r="D15" s="134"/>
      <c r="E15" s="134"/>
      <c r="F15" s="134"/>
      <c r="G15" s="134"/>
      <c r="H15" s="134"/>
      <c r="I15" s="134"/>
      <c r="J15" s="134"/>
      <c r="K15" s="134"/>
      <c r="L15" s="134"/>
      <c r="M15" s="134"/>
      <c r="N15" s="94"/>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honeticPr fontId="23" type="noConversion"/>
  <printOptions horizontalCentered="1"/>
  <pageMargins left="0.39370078740157499" right="0.39370078740157499" top="0.59055118110236204" bottom="0.59055118110236204" header="0.39370078740157499" footer="0.39370078740157499"/>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Z36"/>
  <sheetViews>
    <sheetView showGridLines="0" showZeros="0" workbookViewId="0">
      <selection activeCell="O34" sqref="O34"/>
    </sheetView>
  </sheetViews>
  <sheetFormatPr defaultColWidth="9.1640625" defaultRowHeight="11.25"/>
  <cols>
    <col min="1" max="2" width="11.1640625" style="11" customWidth="1"/>
    <col min="3" max="3" width="35.6640625" style="11" customWidth="1"/>
    <col min="4" max="4" width="13.5" style="11" customWidth="1"/>
    <col min="5" max="21" width="9" style="11" customWidth="1"/>
    <col min="22" max="26" width="6.83203125" style="11" customWidth="1"/>
    <col min="27" max="16384" width="9.1640625" style="11"/>
  </cols>
  <sheetData>
    <row r="1" spans="1:26" ht="24.75" customHeight="1">
      <c r="A1" s="121"/>
      <c r="B1" s="121"/>
      <c r="C1" s="121"/>
      <c r="D1" s="121"/>
      <c r="E1" s="121"/>
      <c r="F1" s="121"/>
      <c r="G1" s="121"/>
      <c r="H1" s="121"/>
      <c r="I1" s="121"/>
      <c r="J1" s="121"/>
      <c r="K1" s="121"/>
      <c r="L1" s="121"/>
      <c r="M1" s="121"/>
      <c r="N1" s="121"/>
      <c r="O1" s="121"/>
      <c r="P1" s="127"/>
      <c r="Q1" s="127"/>
      <c r="R1" s="127"/>
      <c r="S1" s="94"/>
      <c r="T1" s="94"/>
      <c r="U1" s="131" t="s">
        <v>260</v>
      </c>
      <c r="V1" s="94"/>
      <c r="W1" s="94"/>
      <c r="X1" s="94"/>
      <c r="Y1" s="94"/>
      <c r="Z1" s="94"/>
    </row>
    <row r="2" spans="1:26" ht="24.75" customHeight="1">
      <c r="A2" s="258" t="s">
        <v>261</v>
      </c>
      <c r="B2" s="258"/>
      <c r="C2" s="258"/>
      <c r="D2" s="258"/>
      <c r="E2" s="258"/>
      <c r="F2" s="258"/>
      <c r="G2" s="258"/>
      <c r="H2" s="258"/>
      <c r="I2" s="258"/>
      <c r="J2" s="258"/>
      <c r="K2" s="258"/>
      <c r="L2" s="258"/>
      <c r="M2" s="258"/>
      <c r="N2" s="258"/>
      <c r="O2" s="258"/>
      <c r="P2" s="258"/>
      <c r="Q2" s="258"/>
      <c r="R2" s="258"/>
      <c r="S2" s="258"/>
      <c r="T2" s="258"/>
      <c r="U2" s="258"/>
      <c r="V2" s="94"/>
      <c r="W2" s="94"/>
      <c r="X2" s="94"/>
      <c r="Y2" s="94"/>
      <c r="Z2" s="94"/>
    </row>
    <row r="3" spans="1:26" ht="24.75" customHeight="1">
      <c r="A3" s="122"/>
      <c r="B3" s="121"/>
      <c r="C3" s="121"/>
      <c r="D3" s="121"/>
      <c r="E3" s="121"/>
      <c r="F3" s="121"/>
      <c r="G3" s="121"/>
      <c r="H3" s="121"/>
      <c r="I3" s="121"/>
      <c r="J3" s="121"/>
      <c r="K3" s="121"/>
      <c r="L3" s="121"/>
      <c r="M3" s="121"/>
      <c r="N3" s="121"/>
      <c r="O3" s="121"/>
      <c r="P3" s="128"/>
      <c r="Q3" s="128"/>
      <c r="R3" s="128"/>
      <c r="S3" s="132"/>
      <c r="T3" s="272" t="s">
        <v>87</v>
      </c>
      <c r="U3" s="272"/>
      <c r="V3" s="94"/>
      <c r="W3" s="94"/>
      <c r="X3" s="94"/>
      <c r="Y3" s="94"/>
      <c r="Z3" s="94"/>
    </row>
    <row r="4" spans="1:26" ht="24.75" customHeight="1">
      <c r="A4" s="304" t="s">
        <v>107</v>
      </c>
      <c r="B4" s="273" t="s">
        <v>88</v>
      </c>
      <c r="C4" s="275" t="s">
        <v>108</v>
      </c>
      <c r="D4" s="262" t="s">
        <v>109</v>
      </c>
      <c r="E4" s="273" t="s">
        <v>146</v>
      </c>
      <c r="F4" s="273"/>
      <c r="G4" s="273"/>
      <c r="H4" s="267"/>
      <c r="I4" s="273" t="s">
        <v>147</v>
      </c>
      <c r="J4" s="273"/>
      <c r="K4" s="273"/>
      <c r="L4" s="273"/>
      <c r="M4" s="273"/>
      <c r="N4" s="273"/>
      <c r="O4" s="273"/>
      <c r="P4" s="273"/>
      <c r="Q4" s="273"/>
      <c r="R4" s="273"/>
      <c r="S4" s="324" t="s">
        <v>227</v>
      </c>
      <c r="T4" s="282" t="s">
        <v>149</v>
      </c>
      <c r="U4" s="263" t="s">
        <v>150</v>
      </c>
      <c r="V4" s="94"/>
      <c r="W4" s="94"/>
      <c r="X4" s="94"/>
      <c r="Y4" s="94"/>
      <c r="Z4" s="94"/>
    </row>
    <row r="5" spans="1:26" ht="24.75" customHeight="1">
      <c r="A5" s="304"/>
      <c r="B5" s="273"/>
      <c r="C5" s="275"/>
      <c r="D5" s="261"/>
      <c r="E5" s="282" t="s">
        <v>123</v>
      </c>
      <c r="F5" s="282" t="s">
        <v>152</v>
      </c>
      <c r="G5" s="282" t="s">
        <v>153</v>
      </c>
      <c r="H5" s="282" t="s">
        <v>154</v>
      </c>
      <c r="I5" s="282" t="s">
        <v>123</v>
      </c>
      <c r="J5" s="298" t="s">
        <v>155</v>
      </c>
      <c r="K5" s="298" t="s">
        <v>156</v>
      </c>
      <c r="L5" s="298" t="s">
        <v>157</v>
      </c>
      <c r="M5" s="298" t="s">
        <v>158</v>
      </c>
      <c r="N5" s="282" t="s">
        <v>159</v>
      </c>
      <c r="O5" s="282" t="s">
        <v>160</v>
      </c>
      <c r="P5" s="282" t="s">
        <v>161</v>
      </c>
      <c r="Q5" s="282" t="s">
        <v>162</v>
      </c>
      <c r="R5" s="282" t="s">
        <v>163</v>
      </c>
      <c r="S5" s="273"/>
      <c r="T5" s="273"/>
      <c r="U5" s="264"/>
      <c r="V5" s="94"/>
      <c r="W5" s="94"/>
      <c r="X5" s="94"/>
      <c r="Y5" s="94"/>
      <c r="Z5" s="94"/>
    </row>
    <row r="6" spans="1:26" ht="30.75" customHeight="1">
      <c r="A6" s="304"/>
      <c r="B6" s="273"/>
      <c r="C6" s="275"/>
      <c r="D6" s="261"/>
      <c r="E6" s="273"/>
      <c r="F6" s="273"/>
      <c r="G6" s="273"/>
      <c r="H6" s="273"/>
      <c r="I6" s="273"/>
      <c r="J6" s="299"/>
      <c r="K6" s="299"/>
      <c r="L6" s="299"/>
      <c r="M6" s="299"/>
      <c r="N6" s="273"/>
      <c r="O6" s="273"/>
      <c r="P6" s="273"/>
      <c r="Q6" s="273"/>
      <c r="R6" s="273"/>
      <c r="S6" s="273"/>
      <c r="T6" s="273"/>
      <c r="U6" s="264"/>
      <c r="V6" s="94"/>
      <c r="W6" s="94"/>
      <c r="X6" s="94"/>
      <c r="Y6" s="94"/>
      <c r="Z6" s="94"/>
    </row>
    <row r="7" spans="1:26" s="1" customFormat="1" ht="24.75" customHeight="1">
      <c r="A7" s="124"/>
      <c r="B7" s="124"/>
      <c r="C7" s="124"/>
      <c r="D7" s="124" t="s">
        <v>228</v>
      </c>
      <c r="E7" s="124" t="s">
        <v>228</v>
      </c>
      <c r="F7" s="124" t="s">
        <v>228</v>
      </c>
      <c r="G7" s="124" t="s">
        <v>228</v>
      </c>
      <c r="H7" s="124" t="s">
        <v>228</v>
      </c>
      <c r="I7" s="124" t="s">
        <v>228</v>
      </c>
      <c r="J7" s="124" t="s">
        <v>228</v>
      </c>
      <c r="K7" s="124" t="s">
        <v>228</v>
      </c>
      <c r="L7" s="124" t="s">
        <v>228</v>
      </c>
      <c r="M7" s="124" t="s">
        <v>228</v>
      </c>
      <c r="N7" s="124" t="s">
        <v>228</v>
      </c>
      <c r="O7" s="124" t="s">
        <v>228</v>
      </c>
      <c r="P7" s="124" t="s">
        <v>228</v>
      </c>
      <c r="Q7" s="124" t="s">
        <v>228</v>
      </c>
      <c r="R7" s="124" t="s">
        <v>228</v>
      </c>
      <c r="S7" s="124" t="s">
        <v>228</v>
      </c>
      <c r="T7" s="124" t="s">
        <v>228</v>
      </c>
      <c r="U7" s="124" t="s">
        <v>228</v>
      </c>
      <c r="V7" s="133"/>
      <c r="W7" s="133"/>
      <c r="X7" s="133"/>
      <c r="Y7" s="133"/>
      <c r="Z7" s="133"/>
    </row>
    <row r="8" spans="1:26" customFormat="1" ht="32.25" customHeight="1"/>
    <row r="9" spans="1:26" ht="18.95" customHeight="1">
      <c r="A9" s="125"/>
      <c r="B9" s="125"/>
      <c r="C9" s="126"/>
      <c r="D9" s="127"/>
      <c r="E9" s="127"/>
      <c r="F9" s="127"/>
      <c r="G9" s="127"/>
      <c r="H9" s="127"/>
      <c r="I9" s="127"/>
      <c r="J9" s="127"/>
      <c r="K9" s="127"/>
      <c r="L9" s="127"/>
      <c r="M9" s="127"/>
      <c r="N9" s="127"/>
      <c r="O9" s="127"/>
      <c r="P9" s="127"/>
      <c r="Q9" s="127"/>
      <c r="R9" s="127"/>
      <c r="S9" s="94"/>
      <c r="T9" s="94"/>
      <c r="U9" s="134"/>
      <c r="V9" s="94"/>
      <c r="W9" s="94"/>
      <c r="X9" s="94"/>
      <c r="Y9" s="94"/>
      <c r="Z9" s="94"/>
    </row>
    <row r="10" spans="1:26" ht="18.95" customHeight="1">
      <c r="A10" s="125"/>
      <c r="B10" s="125"/>
      <c r="C10" s="126"/>
      <c r="D10" s="127"/>
      <c r="E10" s="127"/>
      <c r="F10" s="127"/>
      <c r="G10" s="127"/>
      <c r="H10" s="127"/>
      <c r="I10" s="127"/>
      <c r="J10" s="127"/>
      <c r="K10" s="127"/>
      <c r="L10" s="127"/>
      <c r="M10" s="127"/>
      <c r="N10" s="127"/>
      <c r="O10" s="127"/>
      <c r="P10" s="127"/>
      <c r="Q10" s="127"/>
      <c r="R10" s="127"/>
      <c r="S10" s="94"/>
      <c r="T10" s="94"/>
      <c r="U10" s="134"/>
      <c r="V10" s="94"/>
      <c r="W10" s="94"/>
      <c r="X10" s="94"/>
      <c r="Y10" s="94"/>
      <c r="Z10" s="94"/>
    </row>
    <row r="11" spans="1:26" ht="18.95" customHeight="1">
      <c r="A11" s="125"/>
      <c r="B11" s="125"/>
      <c r="C11" s="126"/>
      <c r="D11" s="127"/>
      <c r="E11" s="127"/>
      <c r="F11" s="127"/>
      <c r="G11" s="127"/>
      <c r="H11" s="127"/>
      <c r="I11" s="127"/>
      <c r="J11" s="127"/>
      <c r="K11" s="127"/>
      <c r="L11" s="127"/>
      <c r="M11" s="127"/>
      <c r="N11" s="127"/>
      <c r="O11" s="127"/>
      <c r="P11" s="127"/>
      <c r="Q11" s="127"/>
      <c r="R11" s="127"/>
      <c r="S11" s="94"/>
      <c r="T11" s="94"/>
      <c r="U11" s="134"/>
      <c r="V11" s="94"/>
      <c r="W11" s="94"/>
      <c r="X11" s="94"/>
      <c r="Y11" s="94"/>
      <c r="Z11" s="94"/>
    </row>
    <row r="12" spans="1:26" ht="18.95" customHeight="1">
      <c r="A12" s="125"/>
      <c r="B12" s="125"/>
      <c r="C12" s="126"/>
      <c r="D12" s="127"/>
      <c r="E12" s="127"/>
      <c r="F12" s="127"/>
      <c r="G12" s="127"/>
      <c r="H12" s="127"/>
      <c r="I12" s="127"/>
      <c r="J12" s="127"/>
      <c r="K12" s="127"/>
      <c r="L12" s="127"/>
      <c r="M12" s="127"/>
      <c r="N12" s="127"/>
      <c r="O12" s="127"/>
      <c r="P12" s="127"/>
      <c r="Q12" s="127"/>
      <c r="R12" s="127"/>
      <c r="S12" s="94"/>
      <c r="T12" s="94"/>
      <c r="U12" s="134"/>
      <c r="V12" s="94"/>
      <c r="W12" s="94"/>
      <c r="X12" s="94"/>
      <c r="Y12" s="94"/>
      <c r="Z12" s="94"/>
    </row>
    <row r="13" spans="1:26" ht="18.95" customHeight="1">
      <c r="A13" s="125"/>
      <c r="B13" s="125"/>
      <c r="C13" s="126"/>
      <c r="D13" s="127"/>
      <c r="E13" s="127"/>
      <c r="F13" s="127"/>
      <c r="G13" s="127"/>
      <c r="H13" s="127"/>
      <c r="I13" s="127"/>
      <c r="J13" s="127"/>
      <c r="K13" s="127"/>
      <c r="L13" s="127"/>
      <c r="M13" s="127"/>
      <c r="N13" s="127"/>
      <c r="O13" s="127"/>
      <c r="P13" s="127"/>
      <c r="Q13" s="127"/>
      <c r="R13" s="127"/>
      <c r="S13" s="94"/>
      <c r="T13" s="94"/>
      <c r="U13" s="134"/>
      <c r="V13" s="94"/>
      <c r="W13" s="94"/>
      <c r="X13" s="94"/>
      <c r="Y13" s="94"/>
      <c r="Z13" s="94"/>
    </row>
    <row r="14" spans="1:26" ht="18.95" customHeight="1">
      <c r="A14" s="125"/>
      <c r="B14" s="125"/>
      <c r="C14" s="126"/>
      <c r="D14" s="127"/>
      <c r="E14" s="127"/>
      <c r="F14" s="127"/>
      <c r="G14" s="127"/>
      <c r="H14" s="127"/>
      <c r="I14" s="127"/>
      <c r="J14" s="127"/>
      <c r="K14" s="127"/>
      <c r="L14" s="127"/>
      <c r="M14" s="127"/>
      <c r="N14" s="127"/>
      <c r="O14" s="127"/>
      <c r="P14" s="127"/>
      <c r="Q14" s="127"/>
      <c r="R14" s="127"/>
      <c r="S14" s="94"/>
      <c r="T14" s="94"/>
      <c r="U14" s="134"/>
      <c r="V14" s="94"/>
      <c r="W14" s="94"/>
      <c r="X14" s="94"/>
      <c r="Y14" s="94"/>
      <c r="Z14" s="94"/>
    </row>
    <row r="15" spans="1:26" ht="18.95" customHeight="1">
      <c r="A15" s="125"/>
      <c r="B15" s="125"/>
      <c r="C15" s="126"/>
      <c r="D15" s="127"/>
      <c r="E15" s="127"/>
      <c r="F15" s="127"/>
      <c r="G15" s="127"/>
      <c r="H15" s="127"/>
      <c r="I15" s="127"/>
      <c r="J15" s="127"/>
      <c r="K15" s="127"/>
      <c r="L15" s="127"/>
      <c r="M15" s="127"/>
      <c r="N15" s="127"/>
      <c r="O15" s="127"/>
      <c r="P15" s="127"/>
      <c r="Q15" s="127"/>
      <c r="R15" s="127"/>
      <c r="S15" s="94"/>
      <c r="T15" s="94"/>
      <c r="U15" s="134"/>
      <c r="V15" s="94"/>
      <c r="W15" s="94"/>
      <c r="X15" s="94"/>
      <c r="Y15" s="94"/>
      <c r="Z15" s="94"/>
    </row>
    <row r="16" spans="1:26" ht="18.95" customHeight="1">
      <c r="A16" s="125"/>
      <c r="B16" s="125"/>
      <c r="C16" s="126"/>
      <c r="D16" s="127"/>
      <c r="E16" s="127"/>
      <c r="F16" s="127"/>
      <c r="G16" s="127"/>
      <c r="H16" s="127"/>
      <c r="I16" s="127"/>
      <c r="J16" s="127"/>
      <c r="K16" s="127"/>
      <c r="L16" s="127"/>
      <c r="M16" s="127"/>
      <c r="N16" s="127"/>
      <c r="O16" s="127"/>
      <c r="P16" s="127"/>
      <c r="Q16" s="127"/>
      <c r="R16" s="127"/>
      <c r="S16" s="94"/>
      <c r="T16" s="94"/>
      <c r="U16" s="134"/>
      <c r="V16" s="94"/>
      <c r="W16" s="94"/>
      <c r="X16" s="94"/>
      <c r="Y16" s="94"/>
      <c r="Z16" s="94"/>
    </row>
    <row r="17" spans="1:26" ht="18.95" customHeight="1">
      <c r="A17" s="125"/>
      <c r="B17" s="125"/>
      <c r="C17" s="126"/>
      <c r="D17" s="127"/>
      <c r="E17" s="127"/>
      <c r="F17" s="127"/>
      <c r="G17" s="127"/>
      <c r="H17" s="127"/>
      <c r="I17" s="127"/>
      <c r="J17" s="127"/>
      <c r="K17" s="127"/>
      <c r="L17" s="127"/>
      <c r="M17" s="127"/>
      <c r="N17" s="127"/>
      <c r="O17" s="127"/>
      <c r="P17" s="127"/>
      <c r="Q17" s="127"/>
      <c r="R17" s="127"/>
      <c r="S17" s="94"/>
      <c r="T17" s="94"/>
      <c r="U17" s="134"/>
      <c r="V17" s="94"/>
      <c r="W17" s="94"/>
      <c r="X17" s="94"/>
      <c r="Y17" s="94"/>
      <c r="Z17" s="94"/>
    </row>
    <row r="18" spans="1:26" ht="18.95" customHeight="1">
      <c r="A18" s="125"/>
      <c r="B18" s="125"/>
      <c r="C18" s="126"/>
      <c r="D18" s="127"/>
      <c r="E18" s="127"/>
      <c r="F18" s="127"/>
      <c r="G18" s="127"/>
      <c r="H18" s="127"/>
      <c r="I18" s="127"/>
      <c r="J18" s="127"/>
      <c r="K18" s="127"/>
      <c r="L18" s="127"/>
      <c r="M18" s="127"/>
      <c r="N18" s="127"/>
      <c r="O18" s="127"/>
      <c r="P18" s="127"/>
      <c r="Q18" s="127"/>
      <c r="R18" s="127"/>
      <c r="S18" s="94"/>
      <c r="T18" s="94"/>
      <c r="U18" s="134"/>
      <c r="V18" s="94"/>
      <c r="W18" s="94"/>
      <c r="X18" s="94"/>
      <c r="Y18" s="94"/>
      <c r="Z18" s="94"/>
    </row>
    <row r="19" spans="1:26" ht="12.75" customHeight="1"/>
    <row r="20" spans="1:26" ht="12.75" customHeight="1"/>
    <row r="21" spans="1:26" ht="12.75" customHeight="1"/>
    <row r="22" spans="1:26" ht="12.75" customHeight="1"/>
    <row r="23" spans="1:26" ht="12.75" customHeight="1"/>
    <row r="24" spans="1:26" ht="12.75" customHeight="1"/>
    <row r="25" spans="1:26" ht="12.75" customHeight="1"/>
    <row r="26" spans="1:26" ht="12.75" customHeight="1"/>
    <row r="27" spans="1:26" ht="12.75" customHeight="1"/>
    <row r="28" spans="1:26" ht="12.75" customHeight="1"/>
    <row r="29" spans="1:26" ht="12.75" customHeight="1"/>
    <row r="30" spans="1:26" ht="12.75" customHeight="1"/>
    <row r="31" spans="1:26" ht="12.75" customHeight="1"/>
    <row r="32" spans="1:26" ht="12.75" customHeight="1"/>
    <row r="33" spans="1:26" ht="12.75" customHeight="1"/>
    <row r="34" spans="1:26" ht="12.75" customHeight="1"/>
    <row r="35" spans="1:26" ht="12.75" customHeight="1"/>
    <row r="36" spans="1:26" ht="12.75"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23" type="noConversion"/>
  <printOptions horizontalCentered="1"/>
  <pageMargins left="0.39370078740157499" right="0.39370078740157499" top="0.98425196850393704" bottom="0.47244096365500599" header="0.39370078740157499" footer="0.39370078740157499"/>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IM24"/>
  <sheetViews>
    <sheetView showGridLines="0" showZeros="0" workbookViewId="0">
      <selection activeCell="L15" sqref="L15"/>
    </sheetView>
  </sheetViews>
  <sheetFormatPr defaultColWidth="9.1640625" defaultRowHeight="11.25"/>
  <cols>
    <col min="1" max="1" width="10.6640625" style="11" customWidth="1"/>
    <col min="2" max="2" width="18.83203125" style="11" customWidth="1"/>
    <col min="3" max="3" width="11.6640625" style="11" customWidth="1"/>
    <col min="4" max="4" width="12" style="11" customWidth="1"/>
    <col min="5" max="5" width="11.33203125" style="11" customWidth="1"/>
    <col min="6" max="6" width="11.6640625" style="11" customWidth="1"/>
    <col min="7" max="7" width="9.6640625" style="11" customWidth="1"/>
    <col min="8" max="8" width="11.1640625" style="11" customWidth="1"/>
    <col min="9" max="9" width="10.83203125" style="11" customWidth="1"/>
    <col min="10" max="10" width="11.5" style="11" customWidth="1"/>
    <col min="11" max="11" width="12.1640625" style="11" customWidth="1"/>
    <col min="12" max="12" width="8.6640625" style="11" customWidth="1"/>
    <col min="13" max="13" width="8.5" style="11" customWidth="1"/>
    <col min="14" max="14" width="9.83203125" style="11" customWidth="1"/>
    <col min="15" max="15" width="8.33203125" style="11" customWidth="1"/>
    <col min="16" max="16" width="9.1640625" style="11" customWidth="1"/>
    <col min="17" max="17" width="7.83203125" style="11" customWidth="1"/>
    <col min="18" max="18" width="7.5" style="11" customWidth="1"/>
    <col min="19" max="19" width="7.83203125" style="11" customWidth="1"/>
    <col min="20" max="247" width="6.6640625" style="11" customWidth="1"/>
    <col min="248" max="16384" width="9.1640625" style="11"/>
  </cols>
  <sheetData>
    <row r="1" spans="1:247" ht="23.1" customHeight="1">
      <c r="A1" s="108"/>
      <c r="B1" s="109"/>
      <c r="C1" s="109"/>
      <c r="D1" s="109"/>
      <c r="E1" s="110"/>
      <c r="F1" s="109"/>
      <c r="G1" s="109"/>
      <c r="H1" s="109"/>
      <c r="I1" s="109"/>
      <c r="J1" s="109"/>
      <c r="K1" s="109"/>
      <c r="L1" s="109"/>
      <c r="O1" s="117"/>
      <c r="P1" s="116"/>
      <c r="Q1" s="116"/>
      <c r="R1" s="327" t="s">
        <v>262</v>
      </c>
      <c r="S1" s="327"/>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row>
    <row r="2" spans="1:247" ht="23.1" customHeight="1">
      <c r="B2" s="271" t="s">
        <v>263</v>
      </c>
      <c r="C2" s="271"/>
      <c r="D2" s="271"/>
      <c r="E2" s="271"/>
      <c r="F2" s="271"/>
      <c r="G2" s="271"/>
      <c r="H2" s="271"/>
      <c r="I2" s="271"/>
      <c r="J2" s="271"/>
      <c r="K2" s="271"/>
      <c r="L2" s="271"/>
      <c r="M2" s="271"/>
      <c r="N2" s="271"/>
      <c r="O2" s="271"/>
      <c r="P2" s="271"/>
      <c r="Q2" s="271"/>
      <c r="R2" s="271"/>
      <c r="S2" s="271"/>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row>
    <row r="3" spans="1:247" ht="23.1" customHeight="1">
      <c r="B3" s="111"/>
      <c r="C3" s="111"/>
      <c r="D3" s="111"/>
      <c r="E3" s="111"/>
      <c r="F3" s="111"/>
      <c r="G3" s="111"/>
      <c r="H3" s="111"/>
      <c r="I3" s="111"/>
      <c r="J3" s="111"/>
      <c r="K3" s="111"/>
      <c r="L3" s="111"/>
      <c r="M3" s="328"/>
      <c r="N3" s="259"/>
      <c r="O3" s="119"/>
      <c r="P3" s="116"/>
      <c r="Q3" s="116"/>
      <c r="R3" s="272" t="s">
        <v>264</v>
      </c>
      <c r="S3" s="272"/>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row>
    <row r="4" spans="1:247" ht="23.1" customHeight="1">
      <c r="A4" s="326" t="s">
        <v>265</v>
      </c>
      <c r="B4" s="273" t="s">
        <v>89</v>
      </c>
      <c r="C4" s="273" t="s">
        <v>223</v>
      </c>
      <c r="D4" s="273" t="s">
        <v>266</v>
      </c>
      <c r="E4" s="273" t="s">
        <v>267</v>
      </c>
      <c r="F4" s="273" t="s">
        <v>268</v>
      </c>
      <c r="G4" s="267" t="s">
        <v>269</v>
      </c>
      <c r="H4" s="267" t="s">
        <v>90</v>
      </c>
      <c r="I4" s="329" t="s">
        <v>91</v>
      </c>
      <c r="J4" s="329"/>
      <c r="K4" s="329"/>
      <c r="L4" s="330" t="s">
        <v>92</v>
      </c>
      <c r="M4" s="260" t="s">
        <v>93</v>
      </c>
      <c r="N4" s="260" t="s">
        <v>94</v>
      </c>
      <c r="O4" s="260"/>
      <c r="P4" s="273" t="s">
        <v>95</v>
      </c>
      <c r="Q4" s="273" t="s">
        <v>96</v>
      </c>
      <c r="R4" s="282" t="s">
        <v>97</v>
      </c>
      <c r="S4" s="270" t="s">
        <v>98</v>
      </c>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row>
    <row r="5" spans="1:247" ht="23.1" customHeight="1">
      <c r="A5" s="326"/>
      <c r="B5" s="273"/>
      <c r="C5" s="273"/>
      <c r="D5" s="273"/>
      <c r="E5" s="273"/>
      <c r="F5" s="273"/>
      <c r="G5" s="267"/>
      <c r="H5" s="273"/>
      <c r="I5" s="270" t="s">
        <v>110</v>
      </c>
      <c r="J5" s="266" t="s">
        <v>100</v>
      </c>
      <c r="K5" s="282" t="s">
        <v>101</v>
      </c>
      <c r="L5" s="260"/>
      <c r="M5" s="260"/>
      <c r="N5" s="260"/>
      <c r="O5" s="260"/>
      <c r="P5" s="273"/>
      <c r="Q5" s="273"/>
      <c r="R5" s="273"/>
      <c r="S5" s="260"/>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row>
    <row r="6" spans="1:247" ht="19.5" customHeight="1">
      <c r="A6" s="326"/>
      <c r="B6" s="273"/>
      <c r="C6" s="273"/>
      <c r="D6" s="273"/>
      <c r="E6" s="273"/>
      <c r="F6" s="273"/>
      <c r="G6" s="267"/>
      <c r="H6" s="273"/>
      <c r="I6" s="260"/>
      <c r="J6" s="267"/>
      <c r="K6" s="273"/>
      <c r="L6" s="260"/>
      <c r="M6" s="260"/>
      <c r="N6" s="260" t="s">
        <v>102</v>
      </c>
      <c r="O6" s="260" t="s">
        <v>103</v>
      </c>
      <c r="P6" s="273"/>
      <c r="Q6" s="273"/>
      <c r="R6" s="273"/>
      <c r="S6" s="260"/>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row>
    <row r="7" spans="1:247" ht="39.75" customHeight="1">
      <c r="A7" s="326"/>
      <c r="B7" s="273"/>
      <c r="C7" s="273"/>
      <c r="D7" s="273"/>
      <c r="E7" s="273"/>
      <c r="F7" s="273"/>
      <c r="G7" s="267"/>
      <c r="H7" s="273"/>
      <c r="I7" s="260"/>
      <c r="J7" s="267"/>
      <c r="K7" s="273"/>
      <c r="L7" s="260"/>
      <c r="M7" s="260"/>
      <c r="N7" s="260"/>
      <c r="O7" s="260"/>
      <c r="P7" s="273"/>
      <c r="Q7" s="273"/>
      <c r="R7" s="273"/>
      <c r="S7" s="260"/>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row>
    <row r="8" spans="1:247" ht="55.5" customHeight="1">
      <c r="A8" s="102">
        <v>1</v>
      </c>
      <c r="B8" s="63">
        <v>504012</v>
      </c>
      <c r="C8" s="63" t="s">
        <v>104</v>
      </c>
      <c r="D8" s="63" t="s">
        <v>270</v>
      </c>
      <c r="E8" s="63"/>
      <c r="F8" s="63"/>
      <c r="G8" s="63">
        <v>2</v>
      </c>
      <c r="H8" s="63" t="s">
        <v>271</v>
      </c>
      <c r="I8" s="63">
        <v>12000</v>
      </c>
      <c r="J8" s="65">
        <v>12000</v>
      </c>
      <c r="K8" s="63">
        <v>12000</v>
      </c>
      <c r="L8" s="65"/>
      <c r="M8" s="65"/>
      <c r="N8" s="65"/>
      <c r="O8" s="65"/>
      <c r="P8" s="63"/>
      <c r="Q8" s="63"/>
      <c r="R8" s="63"/>
      <c r="S8" s="65"/>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row>
    <row r="9" spans="1:247" ht="56.25" customHeight="1">
      <c r="A9" s="102">
        <v>2</v>
      </c>
      <c r="B9" s="63">
        <v>504012</v>
      </c>
      <c r="C9" s="63" t="s">
        <v>104</v>
      </c>
      <c r="D9" s="63" t="s">
        <v>272</v>
      </c>
      <c r="E9" s="63"/>
      <c r="F9" s="63"/>
      <c r="G9" s="63">
        <v>2</v>
      </c>
      <c r="H9" s="63" t="s">
        <v>271</v>
      </c>
      <c r="I9" s="63">
        <v>10000</v>
      </c>
      <c r="J9" s="65">
        <v>10000</v>
      </c>
      <c r="K9" s="63">
        <v>10000</v>
      </c>
      <c r="L9" s="65"/>
      <c r="M9" s="65"/>
      <c r="N9" s="65"/>
      <c r="O9" s="65"/>
      <c r="P9" s="63"/>
      <c r="Q9" s="63"/>
      <c r="R9" s="63"/>
      <c r="S9" s="65"/>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row>
    <row r="10" spans="1:247" ht="48.75" customHeight="1">
      <c r="A10" s="102">
        <v>3</v>
      </c>
      <c r="B10" s="63">
        <v>504012</v>
      </c>
      <c r="C10" s="63" t="s">
        <v>104</v>
      </c>
      <c r="D10" s="63" t="s">
        <v>273</v>
      </c>
      <c r="E10" s="63"/>
      <c r="F10" s="63"/>
      <c r="G10" s="63">
        <v>36</v>
      </c>
      <c r="H10" s="63" t="s">
        <v>274</v>
      </c>
      <c r="I10" s="63">
        <v>4320</v>
      </c>
      <c r="J10" s="65">
        <v>4320</v>
      </c>
      <c r="K10" s="63">
        <v>4320</v>
      </c>
      <c r="L10" s="65"/>
      <c r="M10" s="65"/>
      <c r="N10" s="65"/>
      <c r="O10" s="65"/>
      <c r="P10" s="63"/>
      <c r="Q10" s="63"/>
      <c r="R10" s="63"/>
      <c r="S10" s="65"/>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row>
    <row r="11" spans="1:247" ht="53.25" customHeight="1">
      <c r="A11" s="102">
        <v>4</v>
      </c>
      <c r="B11" s="63">
        <v>504012</v>
      </c>
      <c r="C11" s="63" t="s">
        <v>104</v>
      </c>
      <c r="D11" s="63" t="s">
        <v>275</v>
      </c>
      <c r="E11" s="63"/>
      <c r="F11" s="63"/>
      <c r="G11" s="63">
        <v>30</v>
      </c>
      <c r="H11" s="63" t="s">
        <v>276</v>
      </c>
      <c r="I11" s="63">
        <v>2400</v>
      </c>
      <c r="J11" s="65">
        <v>2400</v>
      </c>
      <c r="K11" s="63">
        <v>2400</v>
      </c>
      <c r="L11" s="65"/>
      <c r="M11" s="65"/>
      <c r="N11" s="65"/>
      <c r="O11" s="65"/>
      <c r="P11" s="63"/>
      <c r="Q11" s="63"/>
      <c r="R11" s="63"/>
      <c r="S11" s="65"/>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row>
    <row r="12" spans="1:247" ht="54" customHeight="1">
      <c r="A12" s="102">
        <v>5</v>
      </c>
      <c r="B12" s="63">
        <v>504012</v>
      </c>
      <c r="C12" s="63" t="s">
        <v>104</v>
      </c>
      <c r="D12" s="63" t="s">
        <v>277</v>
      </c>
      <c r="E12" s="63"/>
      <c r="F12" s="63"/>
      <c r="G12" s="63">
        <v>60</v>
      </c>
      <c r="H12" s="63" t="s">
        <v>278</v>
      </c>
      <c r="I12" s="63">
        <v>800</v>
      </c>
      <c r="J12" s="65">
        <v>800</v>
      </c>
      <c r="K12" s="63">
        <v>800</v>
      </c>
      <c r="L12" s="65"/>
      <c r="M12" s="65"/>
      <c r="N12" s="65"/>
      <c r="O12" s="65"/>
      <c r="P12" s="63"/>
      <c r="Q12" s="63"/>
      <c r="R12" s="63"/>
      <c r="S12" s="65"/>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row>
    <row r="13" spans="1:247" ht="58.5" customHeight="1">
      <c r="A13" s="102">
        <v>6</v>
      </c>
      <c r="B13" s="63">
        <v>504012</v>
      </c>
      <c r="C13" s="63" t="s">
        <v>104</v>
      </c>
      <c r="D13" s="63" t="s">
        <v>279</v>
      </c>
      <c r="E13" s="63"/>
      <c r="F13" s="63"/>
      <c r="G13" s="63">
        <v>50</v>
      </c>
      <c r="H13" s="63" t="s">
        <v>276</v>
      </c>
      <c r="I13" s="63">
        <v>2600</v>
      </c>
      <c r="J13" s="65">
        <v>2600</v>
      </c>
      <c r="K13" s="63">
        <v>2600</v>
      </c>
      <c r="L13" s="65"/>
      <c r="M13" s="65"/>
      <c r="N13" s="65"/>
      <c r="O13" s="65"/>
      <c r="P13" s="63"/>
      <c r="Q13" s="63"/>
      <c r="R13" s="63"/>
      <c r="S13" s="65"/>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row>
    <row r="14" spans="1:247" ht="57.75" customHeight="1">
      <c r="A14" s="102">
        <v>7</v>
      </c>
      <c r="B14" s="63">
        <v>504012</v>
      </c>
      <c r="C14" s="63" t="s">
        <v>104</v>
      </c>
      <c r="D14" s="63" t="s">
        <v>280</v>
      </c>
      <c r="E14" s="63"/>
      <c r="F14" s="63"/>
      <c r="G14" s="63">
        <v>180</v>
      </c>
      <c r="H14" s="63" t="s">
        <v>278</v>
      </c>
      <c r="I14" s="63">
        <v>3200</v>
      </c>
      <c r="J14" s="65">
        <v>3200</v>
      </c>
      <c r="K14" s="63">
        <v>3200</v>
      </c>
      <c r="L14" s="65"/>
      <c r="M14" s="65"/>
      <c r="N14" s="65"/>
      <c r="O14" s="65"/>
      <c r="P14" s="63"/>
      <c r="Q14" s="63"/>
      <c r="R14" s="63"/>
      <c r="S14" s="65"/>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row>
    <row r="15" spans="1:247" customFormat="1" ht="56.25" customHeight="1">
      <c r="A15" s="40">
        <v>8</v>
      </c>
      <c r="B15" s="40">
        <v>504012</v>
      </c>
      <c r="C15" s="113" t="s">
        <v>104</v>
      </c>
      <c r="D15" s="40"/>
      <c r="E15" s="40"/>
      <c r="F15" s="40"/>
      <c r="G15" s="40"/>
      <c r="H15" s="40"/>
      <c r="I15" s="40">
        <f>I8+I9+I10+I11+I12+I13+I14</f>
        <v>35320</v>
      </c>
      <c r="J15" s="40">
        <v>35320</v>
      </c>
      <c r="K15" s="40">
        <v>35320</v>
      </c>
      <c r="L15" s="40"/>
      <c r="M15" s="40"/>
      <c r="N15" s="40"/>
      <c r="O15" s="120"/>
      <c r="P15" s="120"/>
      <c r="Q15" s="120"/>
      <c r="R15" s="120"/>
      <c r="S15" s="120"/>
    </row>
    <row r="16" spans="1:247" ht="23.1" customHeight="1">
      <c r="A16" s="114"/>
      <c r="B16" s="115"/>
      <c r="C16" s="115"/>
      <c r="D16" s="115"/>
      <c r="E16" s="115"/>
      <c r="F16" s="115"/>
      <c r="G16" s="115"/>
      <c r="H16" s="115"/>
      <c r="I16" s="115"/>
      <c r="J16" s="115"/>
      <c r="K16" s="115"/>
      <c r="L16" s="115"/>
      <c r="M16" s="115"/>
      <c r="N16" s="115"/>
      <c r="O16" s="115"/>
      <c r="P16" s="115"/>
      <c r="Q16" s="115"/>
      <c r="R16" s="115"/>
      <c r="S16" s="115"/>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row>
    <row r="17" spans="1:247" ht="23.1" customHeight="1">
      <c r="A17" s="94"/>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row>
    <row r="18" spans="1:247" ht="23.1" customHeight="1">
      <c r="A18" s="94"/>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row>
    <row r="19" spans="1:247" ht="23.1" customHeight="1">
      <c r="A19" s="94"/>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row>
    <row r="20" spans="1:247" ht="23.1" customHeight="1">
      <c r="A20" s="94"/>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row>
    <row r="21" spans="1:247" ht="23.1" customHeight="1">
      <c r="A21" s="94"/>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row>
    <row r="22" spans="1:247" ht="23.1" customHeight="1">
      <c r="A22" s="94"/>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row>
    <row r="23" spans="1:247" ht="23.1" customHeight="1">
      <c r="A23" s="94"/>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row>
    <row r="24" spans="1:247" ht="23.1" customHeight="1">
      <c r="A24" s="94"/>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row>
  </sheetData>
  <sheetProtection formatCells="0" formatColumns="0" formatRows="0"/>
  <mergeCells count="25">
    <mergeCell ref="R1:S1"/>
    <mergeCell ref="B2:S2"/>
    <mergeCell ref="M3:N3"/>
    <mergeCell ref="R3:S3"/>
    <mergeCell ref="I4:K4"/>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 ref="A4:A7"/>
    <mergeCell ref="B4:B7"/>
    <mergeCell ref="C4:C7"/>
    <mergeCell ref="D4:D7"/>
    <mergeCell ref="E4:E7"/>
  </mergeCells>
  <phoneticPr fontId="23" type="noConversion"/>
  <printOptions horizontalCentered="1"/>
  <pageMargins left="0.39370078740157499" right="0.39370078740157499" top="0.47244096365500599" bottom="0.47244096365500599" header="0.354330699274859" footer="0.3149606346145389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dimension ref="A1:AG34"/>
  <sheetViews>
    <sheetView workbookViewId="0">
      <selection activeCell="J9" sqref="J9"/>
    </sheetView>
  </sheetViews>
  <sheetFormatPr defaultColWidth="9" defaultRowHeight="11.25"/>
  <sheetData>
    <row r="1" spans="1:33" ht="30.75" customHeight="1">
      <c r="A1" s="92"/>
      <c r="B1" s="93"/>
      <c r="C1" s="93"/>
      <c r="D1" s="93"/>
      <c r="E1" s="93"/>
      <c r="F1" s="94"/>
      <c r="G1" s="94"/>
      <c r="H1" s="18"/>
      <c r="I1" s="93"/>
      <c r="J1" s="93"/>
      <c r="K1" s="93"/>
      <c r="L1" s="93"/>
      <c r="M1" s="93"/>
      <c r="N1" s="93"/>
      <c r="O1" s="93"/>
      <c r="P1" s="93"/>
      <c r="Q1" s="18"/>
      <c r="R1" s="18"/>
      <c r="S1" s="93"/>
      <c r="T1" s="93"/>
      <c r="U1" s="93"/>
      <c r="V1" s="18"/>
      <c r="W1" s="18"/>
      <c r="X1" s="18"/>
      <c r="Y1" s="18"/>
      <c r="Z1" s="18"/>
      <c r="AA1" s="18"/>
      <c r="AB1" s="18"/>
      <c r="AC1" s="93"/>
      <c r="AD1" s="103"/>
      <c r="AE1" s="103"/>
      <c r="AF1" s="103"/>
      <c r="AG1" s="107" t="s">
        <v>281</v>
      </c>
    </row>
    <row r="2" spans="1:33" ht="55.5" customHeight="1">
      <c r="A2" s="336" t="s">
        <v>282</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row>
    <row r="3" spans="1:33" ht="27" customHeight="1">
      <c r="A3" s="92"/>
      <c r="B3" s="93"/>
      <c r="C3" s="93"/>
      <c r="D3" s="93"/>
      <c r="E3" s="93"/>
      <c r="F3" s="94"/>
      <c r="G3" s="94"/>
      <c r="H3" s="18"/>
      <c r="I3" s="93"/>
      <c r="J3" s="93"/>
      <c r="K3" s="93"/>
      <c r="L3" s="93"/>
      <c r="M3" s="93"/>
      <c r="N3" s="93"/>
      <c r="O3" s="93"/>
      <c r="P3" s="93"/>
      <c r="Q3" s="18"/>
      <c r="R3" s="18"/>
      <c r="S3" s="93"/>
      <c r="T3" s="93"/>
      <c r="U3" s="93"/>
      <c r="V3" s="18"/>
      <c r="W3" s="18"/>
      <c r="X3" s="18"/>
      <c r="Y3" s="18"/>
      <c r="Z3" s="18"/>
      <c r="AA3" s="18"/>
      <c r="AB3" s="18"/>
      <c r="AC3" s="93"/>
      <c r="AD3" s="103"/>
      <c r="AE3" s="103"/>
      <c r="AF3" s="103"/>
      <c r="AG3" s="93" t="s">
        <v>283</v>
      </c>
    </row>
    <row r="4" spans="1:33" ht="32.25" customHeight="1">
      <c r="A4" s="260" t="s">
        <v>88</v>
      </c>
      <c r="B4" s="334" t="s">
        <v>89</v>
      </c>
      <c r="C4" s="260" t="s">
        <v>284</v>
      </c>
      <c r="D4" s="260"/>
      <c r="E4" s="260"/>
      <c r="F4" s="260"/>
      <c r="G4" s="334"/>
      <c r="H4" s="275" t="s">
        <v>285</v>
      </c>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68" t="s">
        <v>286</v>
      </c>
    </row>
    <row r="5" spans="1:33" ht="24" customHeight="1">
      <c r="A5" s="260"/>
      <c r="B5" s="334"/>
      <c r="C5" s="260"/>
      <c r="D5" s="260"/>
      <c r="E5" s="260"/>
      <c r="F5" s="260"/>
      <c r="G5" s="260"/>
      <c r="H5" s="335" t="s">
        <v>90</v>
      </c>
      <c r="I5" s="270" t="s">
        <v>287</v>
      </c>
      <c r="J5" s="270"/>
      <c r="K5" s="270"/>
      <c r="L5" s="270"/>
      <c r="M5" s="270"/>
      <c r="N5" s="270"/>
      <c r="O5" s="270"/>
      <c r="P5" s="270"/>
      <c r="Q5" s="270"/>
      <c r="R5" s="270"/>
      <c r="S5" s="270"/>
      <c r="T5" s="270"/>
      <c r="U5" s="270"/>
      <c r="V5" s="270"/>
      <c r="W5" s="270"/>
      <c r="X5" s="270"/>
      <c r="Y5" s="270"/>
      <c r="Z5" s="270"/>
      <c r="AA5" s="270"/>
      <c r="AB5" s="270"/>
      <c r="AC5" s="333" t="s">
        <v>288</v>
      </c>
      <c r="AD5" s="270" t="s">
        <v>289</v>
      </c>
      <c r="AE5" s="270"/>
      <c r="AF5" s="270"/>
      <c r="AG5" s="260"/>
    </row>
    <row r="6" spans="1:33" ht="24" customHeight="1">
      <c r="A6" s="260"/>
      <c r="B6" s="260"/>
      <c r="C6" s="270" t="s">
        <v>123</v>
      </c>
      <c r="D6" s="270" t="s">
        <v>290</v>
      </c>
      <c r="E6" s="270"/>
      <c r="F6" s="270" t="s">
        <v>291</v>
      </c>
      <c r="G6" s="332" t="s">
        <v>292</v>
      </c>
      <c r="H6" s="329"/>
      <c r="I6" s="319" t="s">
        <v>123</v>
      </c>
      <c r="J6" s="270" t="s">
        <v>293</v>
      </c>
      <c r="K6" s="270"/>
      <c r="L6" s="270"/>
      <c r="M6" s="270"/>
      <c r="N6" s="270"/>
      <c r="O6" s="270"/>
      <c r="P6" s="270"/>
      <c r="Q6" s="337" t="s">
        <v>294</v>
      </c>
      <c r="R6" s="331"/>
      <c r="S6" s="331"/>
      <c r="T6" s="331"/>
      <c r="U6" s="331"/>
      <c r="V6" s="331"/>
      <c r="W6" s="331"/>
      <c r="X6" s="331"/>
      <c r="Y6" s="331"/>
      <c r="Z6" s="331"/>
      <c r="AA6" s="331"/>
      <c r="AB6" s="331"/>
      <c r="AC6" s="268"/>
      <c r="AD6" s="260" t="s">
        <v>123</v>
      </c>
      <c r="AE6" s="260" t="s">
        <v>290</v>
      </c>
      <c r="AF6" s="260" t="s">
        <v>291</v>
      </c>
      <c r="AG6" s="260"/>
    </row>
    <row r="7" spans="1:33" ht="23.25" customHeight="1">
      <c r="A7" s="260"/>
      <c r="B7" s="260"/>
      <c r="C7" s="260"/>
      <c r="D7" s="260" t="s">
        <v>295</v>
      </c>
      <c r="E7" s="260" t="s">
        <v>296</v>
      </c>
      <c r="F7" s="260"/>
      <c r="G7" s="260"/>
      <c r="H7" s="329"/>
      <c r="I7" s="260"/>
      <c r="J7" s="270" t="s">
        <v>123</v>
      </c>
      <c r="K7" s="270" t="s">
        <v>297</v>
      </c>
      <c r="L7" s="270" t="s">
        <v>298</v>
      </c>
      <c r="M7" s="270" t="s">
        <v>299</v>
      </c>
      <c r="N7" s="270" t="s">
        <v>300</v>
      </c>
      <c r="O7" s="270" t="s">
        <v>301</v>
      </c>
      <c r="P7" s="270" t="s">
        <v>302</v>
      </c>
      <c r="Q7" s="331" t="s">
        <v>123</v>
      </c>
      <c r="R7" s="270" t="s">
        <v>303</v>
      </c>
      <c r="S7" s="270"/>
      <c r="T7" s="270"/>
      <c r="U7" s="270"/>
      <c r="V7" s="270"/>
      <c r="W7" s="270"/>
      <c r="X7" s="332" t="s">
        <v>304</v>
      </c>
      <c r="Y7" s="332"/>
      <c r="Z7" s="332"/>
      <c r="AA7" s="319"/>
      <c r="AB7" s="332" t="s">
        <v>305</v>
      </c>
      <c r="AC7" s="268"/>
      <c r="AD7" s="260"/>
      <c r="AE7" s="260"/>
      <c r="AF7" s="260"/>
      <c r="AG7" s="260"/>
    </row>
    <row r="8" spans="1:33" ht="18" customHeight="1">
      <c r="A8" s="260"/>
      <c r="B8" s="260"/>
      <c r="C8" s="260"/>
      <c r="D8" s="260"/>
      <c r="E8" s="260"/>
      <c r="F8" s="260"/>
      <c r="G8" s="260"/>
      <c r="H8" s="329"/>
      <c r="I8" s="260"/>
      <c r="J8" s="260"/>
      <c r="K8" s="260"/>
      <c r="L8" s="260"/>
      <c r="M8" s="260"/>
      <c r="N8" s="260"/>
      <c r="O8" s="260"/>
      <c r="P8" s="260"/>
      <c r="Q8" s="329"/>
      <c r="R8" s="100" t="s">
        <v>247</v>
      </c>
      <c r="S8" s="65" t="s">
        <v>298</v>
      </c>
      <c r="T8" s="65" t="s">
        <v>299</v>
      </c>
      <c r="U8" s="65" t="s">
        <v>300</v>
      </c>
      <c r="V8" s="65" t="s">
        <v>301</v>
      </c>
      <c r="W8" s="65" t="s">
        <v>302</v>
      </c>
      <c r="X8" s="101" t="s">
        <v>247</v>
      </c>
      <c r="Y8" s="104" t="s">
        <v>300</v>
      </c>
      <c r="Z8" s="104" t="s">
        <v>301</v>
      </c>
      <c r="AA8" s="105" t="s">
        <v>302</v>
      </c>
      <c r="AB8" s="260"/>
      <c r="AC8" s="268"/>
      <c r="AD8" s="260"/>
      <c r="AE8" s="260"/>
      <c r="AF8" s="260"/>
      <c r="AG8" s="260"/>
    </row>
    <row r="9" spans="1:33" ht="61.5" customHeight="1">
      <c r="A9" s="65">
        <v>504012</v>
      </c>
      <c r="B9" s="65" t="s">
        <v>104</v>
      </c>
      <c r="C9" s="65">
        <v>69</v>
      </c>
      <c r="D9" s="65">
        <v>16</v>
      </c>
      <c r="E9" s="65">
        <v>53</v>
      </c>
      <c r="F9" s="65">
        <v>0</v>
      </c>
      <c r="G9" s="65">
        <v>0</v>
      </c>
      <c r="H9" s="65">
        <f>I9</f>
        <v>69</v>
      </c>
      <c r="I9" s="65">
        <f>J9+R9</f>
        <v>69</v>
      </c>
      <c r="J9" s="65">
        <f>K9+L9+M9+N9+O9+P9</f>
        <v>20</v>
      </c>
      <c r="K9" s="65">
        <v>0</v>
      </c>
      <c r="L9" s="65">
        <v>0</v>
      </c>
      <c r="M9" s="65">
        <v>1</v>
      </c>
      <c r="N9" s="65">
        <v>5</v>
      </c>
      <c r="O9" s="65">
        <v>9</v>
      </c>
      <c r="P9" s="65">
        <v>5</v>
      </c>
      <c r="Q9" s="65">
        <f>R9+X9</f>
        <v>49</v>
      </c>
      <c r="R9" s="65">
        <f>S9+T9+U9+V9+W9</f>
        <v>49</v>
      </c>
      <c r="S9" s="65">
        <v>0</v>
      </c>
      <c r="T9" s="65">
        <v>0</v>
      </c>
      <c r="U9" s="65">
        <v>0</v>
      </c>
      <c r="V9" s="65">
        <v>0</v>
      </c>
      <c r="W9" s="65">
        <v>49</v>
      </c>
      <c r="X9" s="65">
        <v>0</v>
      </c>
      <c r="Y9" s="65">
        <v>0</v>
      </c>
      <c r="Z9" s="65">
        <v>0</v>
      </c>
      <c r="AA9" s="65">
        <v>0</v>
      </c>
      <c r="AB9" s="65">
        <v>0</v>
      </c>
      <c r="AC9" s="65">
        <v>0</v>
      </c>
      <c r="AD9" s="65">
        <v>58</v>
      </c>
      <c r="AE9" s="65">
        <v>58</v>
      </c>
      <c r="AF9" s="65">
        <v>0</v>
      </c>
      <c r="AG9" s="65">
        <v>0</v>
      </c>
    </row>
    <row r="10" spans="1:33" ht="26.25" customHeight="1">
      <c r="A10" s="65"/>
      <c r="B10" s="65"/>
      <c r="C10" s="24"/>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102"/>
      <c r="AF10" s="102"/>
      <c r="AG10" s="102"/>
    </row>
    <row r="11" spans="1:33" ht="26.25" customHeight="1">
      <c r="A11" s="65"/>
      <c r="B11" s="65"/>
      <c r="C11" s="24"/>
      <c r="D11" s="65"/>
      <c r="E11" s="65"/>
      <c r="F11" s="65"/>
      <c r="G11" s="65"/>
      <c r="H11" s="65"/>
      <c r="I11" s="65"/>
      <c r="J11" s="65"/>
      <c r="K11" s="98"/>
      <c r="L11" s="65"/>
      <c r="M11" s="65"/>
      <c r="N11" s="65"/>
      <c r="O11" s="65"/>
      <c r="P11" s="65"/>
      <c r="Q11" s="98"/>
      <c r="R11" s="98"/>
      <c r="S11" s="98"/>
      <c r="T11" s="98"/>
      <c r="U11" s="98"/>
      <c r="V11" s="98"/>
      <c r="W11" s="98"/>
      <c r="X11" s="98"/>
      <c r="Y11" s="98"/>
      <c r="Z11" s="98"/>
      <c r="AA11" s="98"/>
      <c r="AB11" s="98"/>
      <c r="AC11" s="104"/>
      <c r="AD11" s="104"/>
      <c r="AE11" s="98"/>
      <c r="AF11" s="98"/>
      <c r="AG11" s="104"/>
    </row>
    <row r="12" spans="1:33" ht="24" customHeight="1">
      <c r="A12" s="65"/>
      <c r="B12" s="65"/>
      <c r="C12" s="24"/>
      <c r="D12" s="65"/>
      <c r="E12" s="65"/>
      <c r="F12" s="65"/>
      <c r="G12" s="65"/>
      <c r="H12" s="65"/>
      <c r="I12" s="65"/>
      <c r="J12" s="65"/>
      <c r="K12" s="99"/>
      <c r="L12" s="65"/>
      <c r="M12" s="65"/>
      <c r="N12" s="65"/>
      <c r="O12" s="65"/>
      <c r="P12" s="65"/>
      <c r="Q12" s="98"/>
      <c r="R12" s="98"/>
      <c r="S12" s="99"/>
      <c r="T12" s="99"/>
      <c r="U12" s="99"/>
      <c r="V12" s="101"/>
      <c r="W12" s="102"/>
      <c r="X12" s="101"/>
      <c r="Y12" s="101"/>
      <c r="Z12" s="101"/>
      <c r="AA12" s="101"/>
      <c r="AB12" s="106"/>
      <c r="AC12" s="104"/>
      <c r="AD12" s="104"/>
      <c r="AE12" s="99"/>
      <c r="AF12" s="99"/>
      <c r="AG12" s="104"/>
    </row>
    <row r="13" spans="1:33" ht="24" customHeight="1">
      <c r="A13" s="65"/>
      <c r="B13" s="65"/>
      <c r="C13" s="24"/>
      <c r="D13" s="65"/>
      <c r="E13" s="65"/>
      <c r="F13" s="65"/>
      <c r="G13" s="65"/>
      <c r="H13" s="65"/>
      <c r="I13" s="65"/>
      <c r="J13" s="65"/>
      <c r="K13" s="99"/>
      <c r="L13" s="65"/>
      <c r="M13" s="65"/>
      <c r="N13" s="65"/>
      <c r="O13" s="65"/>
      <c r="P13" s="65"/>
      <c r="Q13" s="98"/>
      <c r="R13" s="98"/>
      <c r="S13" s="99"/>
      <c r="T13" s="99"/>
      <c r="U13" s="99"/>
      <c r="V13" s="101"/>
      <c r="W13" s="102"/>
      <c r="X13" s="101"/>
      <c r="Y13" s="101"/>
      <c r="Z13" s="101"/>
      <c r="AA13" s="101"/>
      <c r="AB13" s="106"/>
      <c r="AC13" s="104"/>
      <c r="AD13" s="104"/>
      <c r="AE13" s="99"/>
      <c r="AF13" s="99"/>
      <c r="AG13" s="104"/>
    </row>
    <row r="14" spans="1:33" ht="21.75" customHeight="1">
      <c r="A14" s="65"/>
      <c r="B14" s="65"/>
      <c r="C14" s="24"/>
      <c r="D14" s="65"/>
      <c r="E14" s="65"/>
      <c r="F14" s="65"/>
      <c r="G14" s="65"/>
      <c r="H14" s="65"/>
      <c r="I14" s="65"/>
      <c r="J14" s="65"/>
      <c r="K14" s="99"/>
      <c r="L14" s="65"/>
      <c r="M14" s="65"/>
      <c r="N14" s="65"/>
      <c r="O14" s="65"/>
      <c r="P14" s="65"/>
      <c r="Q14" s="98"/>
      <c r="R14" s="98"/>
      <c r="S14" s="99"/>
      <c r="T14" s="99"/>
      <c r="U14" s="99"/>
      <c r="V14" s="101"/>
      <c r="W14" s="65"/>
      <c r="X14" s="101"/>
      <c r="Y14" s="101"/>
      <c r="Z14" s="101"/>
      <c r="AA14" s="101"/>
      <c r="AB14" s="106"/>
      <c r="AC14" s="104"/>
      <c r="AD14" s="104"/>
      <c r="AE14" s="99"/>
      <c r="AF14" s="99"/>
      <c r="AG14" s="104"/>
    </row>
    <row r="15" spans="1:33" ht="27" customHeight="1">
      <c r="A15" s="65"/>
      <c r="B15" s="65"/>
      <c r="C15" s="24"/>
      <c r="D15" s="65"/>
      <c r="E15" s="65"/>
      <c r="F15" s="65"/>
      <c r="G15" s="65"/>
      <c r="H15" s="65"/>
      <c r="I15" s="65"/>
      <c r="J15" s="65"/>
      <c r="K15" s="99"/>
      <c r="L15" s="65"/>
      <c r="M15" s="65"/>
      <c r="N15" s="65"/>
      <c r="O15" s="65"/>
      <c r="P15" s="65"/>
      <c r="Q15" s="98"/>
      <c r="R15" s="98"/>
      <c r="S15" s="99"/>
      <c r="T15" s="99"/>
      <c r="U15" s="99"/>
      <c r="V15" s="101"/>
      <c r="W15" s="65"/>
      <c r="X15" s="101"/>
      <c r="Y15" s="101"/>
      <c r="Z15" s="101"/>
      <c r="AA15" s="101"/>
      <c r="AB15" s="106"/>
      <c r="AC15" s="104"/>
      <c r="AD15" s="104"/>
      <c r="AE15" s="99"/>
      <c r="AF15" s="99"/>
      <c r="AG15" s="104"/>
    </row>
    <row r="16" spans="1:33" ht="24" customHeight="1">
      <c r="A16" s="65"/>
      <c r="B16" s="65"/>
      <c r="C16" s="24"/>
      <c r="D16" s="65"/>
      <c r="E16" s="65"/>
      <c r="F16" s="65"/>
      <c r="G16" s="65"/>
      <c r="H16" s="65"/>
      <c r="I16" s="65"/>
      <c r="J16" s="65"/>
      <c r="K16" s="99"/>
      <c r="L16" s="65"/>
      <c r="M16" s="65"/>
      <c r="N16" s="65"/>
      <c r="O16" s="65"/>
      <c r="P16" s="65"/>
      <c r="Q16" s="98"/>
      <c r="R16" s="98"/>
      <c r="S16" s="99"/>
      <c r="T16" s="99"/>
      <c r="U16" s="99"/>
      <c r="V16" s="101"/>
      <c r="W16" s="65"/>
      <c r="X16" s="101"/>
      <c r="Y16" s="101"/>
      <c r="Z16" s="101"/>
      <c r="AA16" s="101"/>
      <c r="AB16" s="106"/>
      <c r="AC16" s="104"/>
      <c r="AD16" s="104"/>
      <c r="AE16" s="99"/>
      <c r="AF16" s="99"/>
      <c r="AG16" s="104"/>
    </row>
    <row r="17" spans="1:33" ht="24" customHeight="1">
      <c r="A17" s="65"/>
      <c r="B17" s="65"/>
      <c r="C17" s="24"/>
      <c r="D17" s="65"/>
      <c r="E17" s="65"/>
      <c r="F17" s="65"/>
      <c r="G17" s="65"/>
      <c r="H17" s="65"/>
      <c r="I17" s="65"/>
      <c r="J17" s="65"/>
      <c r="K17" s="99"/>
      <c r="L17" s="65"/>
      <c r="M17" s="65"/>
      <c r="N17" s="65"/>
      <c r="O17" s="65"/>
      <c r="P17" s="65"/>
      <c r="Q17" s="98"/>
      <c r="R17" s="98"/>
      <c r="S17" s="99"/>
      <c r="T17" s="99"/>
      <c r="U17" s="99"/>
      <c r="V17" s="101"/>
      <c r="W17" s="65"/>
      <c r="X17" s="101"/>
      <c r="Y17" s="101"/>
      <c r="Z17" s="101"/>
      <c r="AA17" s="101"/>
      <c r="AB17" s="106"/>
      <c r="AC17" s="104"/>
      <c r="AD17" s="104"/>
      <c r="AE17" s="99"/>
      <c r="AF17" s="99"/>
      <c r="AG17" s="104"/>
    </row>
    <row r="34" spans="6:6">
      <c r="F34" s="97"/>
    </row>
  </sheetData>
  <mergeCells count="33">
    <mergeCell ref="K7:K8"/>
    <mergeCell ref="L7:L8"/>
    <mergeCell ref="M7:M8"/>
    <mergeCell ref="N7:N8"/>
    <mergeCell ref="A2:AG2"/>
    <mergeCell ref="H4:AF4"/>
    <mergeCell ref="I5:AB5"/>
    <mergeCell ref="AD5:AF5"/>
    <mergeCell ref="D6:E6"/>
    <mergeCell ref="J6:P6"/>
    <mergeCell ref="Q6:AB6"/>
    <mergeCell ref="AD6:AD8"/>
    <mergeCell ref="AE6:AE8"/>
    <mergeCell ref="AF6:AF8"/>
    <mergeCell ref="AG4:AG8"/>
    <mergeCell ref="C4:G5"/>
    <mergeCell ref="F6:F8"/>
    <mergeCell ref="G6:G8"/>
    <mergeCell ref="H5:H8"/>
    <mergeCell ref="I6:I8"/>
    <mergeCell ref="J7:J8"/>
    <mergeCell ref="A4:A8"/>
    <mergeCell ref="B4:B8"/>
    <mergeCell ref="C6:C8"/>
    <mergeCell ref="D7:D8"/>
    <mergeCell ref="E7:E8"/>
    <mergeCell ref="O7:O8"/>
    <mergeCell ref="P7:P8"/>
    <mergeCell ref="Q7:Q8"/>
    <mergeCell ref="AB7:AB8"/>
    <mergeCell ref="AC5:AC8"/>
    <mergeCell ref="R7:W7"/>
    <mergeCell ref="X7:AA7"/>
  </mergeCells>
  <phoneticPr fontId="2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pageSetUpPr fitToPage="1"/>
  </sheetPr>
  <dimension ref="A1:Y23"/>
  <sheetViews>
    <sheetView showGridLines="0" showZeros="0" workbookViewId="0">
      <selection activeCell="F13" sqref="F13"/>
    </sheetView>
  </sheetViews>
  <sheetFormatPr defaultColWidth="9.1640625" defaultRowHeight="11.25"/>
  <cols>
    <col min="1" max="2" width="16.1640625" style="11" customWidth="1"/>
    <col min="3" max="3" width="37.33203125" style="11" customWidth="1"/>
    <col min="4" max="4" width="14.6640625" style="11" customWidth="1"/>
    <col min="5" max="5" width="15.6640625" style="11" customWidth="1"/>
    <col min="6" max="19" width="12.6640625" style="11" customWidth="1"/>
    <col min="20" max="16384" width="9.1640625" style="11"/>
  </cols>
  <sheetData>
    <row r="1" spans="1:25" ht="25.5" customHeight="1">
      <c r="A1" s="29"/>
      <c r="B1" s="29"/>
      <c r="C1" s="29"/>
      <c r="D1" s="29"/>
      <c r="E1" s="29"/>
      <c r="F1" s="29"/>
      <c r="G1" s="29"/>
      <c r="H1" s="29"/>
      <c r="I1" s="29"/>
      <c r="J1" s="29"/>
      <c r="K1" s="29"/>
      <c r="L1" s="29"/>
      <c r="M1" s="29"/>
      <c r="N1" s="29"/>
      <c r="O1" s="29"/>
      <c r="P1" s="29"/>
      <c r="Q1" s="29"/>
      <c r="R1" s="29"/>
      <c r="S1" s="38" t="s">
        <v>306</v>
      </c>
      <c r="T1" s="21"/>
    </row>
    <row r="2" spans="1:25" ht="25.5" customHeight="1">
      <c r="A2" s="30" t="s">
        <v>307</v>
      </c>
      <c r="B2" s="30"/>
      <c r="C2" s="30"/>
      <c r="D2" s="30"/>
      <c r="E2" s="30"/>
      <c r="F2" s="30"/>
      <c r="G2" s="30"/>
      <c r="H2" s="30"/>
      <c r="I2" s="30"/>
      <c r="J2" s="30"/>
      <c r="K2" s="30"/>
      <c r="L2" s="30"/>
      <c r="M2" s="30"/>
      <c r="N2" s="30"/>
      <c r="O2" s="30"/>
      <c r="P2" s="30"/>
      <c r="Q2" s="30"/>
      <c r="R2" s="30"/>
      <c r="S2" s="30"/>
      <c r="T2" s="21"/>
    </row>
    <row r="3" spans="1:25" ht="25.5" customHeight="1">
      <c r="A3" s="31"/>
      <c r="B3" s="32"/>
      <c r="C3" s="32"/>
      <c r="D3" s="32"/>
      <c r="E3" s="32"/>
      <c r="F3" s="32"/>
      <c r="G3" s="32"/>
      <c r="H3" s="29"/>
      <c r="I3" s="29"/>
      <c r="J3" s="29"/>
      <c r="K3" s="29"/>
      <c r="L3" s="29"/>
      <c r="M3" s="29"/>
      <c r="N3" s="29"/>
      <c r="O3" s="29"/>
      <c r="P3" s="29"/>
      <c r="Q3" s="29"/>
      <c r="R3" s="29"/>
      <c r="S3" s="39" t="s">
        <v>87</v>
      </c>
      <c r="T3" s="21"/>
    </row>
    <row r="4" spans="1:25" ht="19.5" customHeight="1">
      <c r="A4" s="343" t="s">
        <v>107</v>
      </c>
      <c r="B4" s="339" t="s">
        <v>88</v>
      </c>
      <c r="C4" s="344" t="s">
        <v>108</v>
      </c>
      <c r="D4" s="342" t="s">
        <v>109</v>
      </c>
      <c r="E4" s="342" t="s">
        <v>308</v>
      </c>
      <c r="F4" s="340" t="s">
        <v>309</v>
      </c>
      <c r="G4" s="342" t="s">
        <v>310</v>
      </c>
      <c r="H4" s="338" t="s">
        <v>311</v>
      </c>
      <c r="I4" s="338" t="s">
        <v>312</v>
      </c>
      <c r="J4" s="338" t="s">
        <v>313</v>
      </c>
      <c r="K4" s="338" t="s">
        <v>161</v>
      </c>
      <c r="L4" s="338" t="s">
        <v>314</v>
      </c>
      <c r="M4" s="338" t="s">
        <v>154</v>
      </c>
      <c r="N4" s="338" t="s">
        <v>162</v>
      </c>
      <c r="O4" s="338" t="s">
        <v>157</v>
      </c>
      <c r="P4" s="338" t="s">
        <v>315</v>
      </c>
      <c r="Q4" s="338" t="s">
        <v>316</v>
      </c>
      <c r="R4" s="338" t="s">
        <v>317</v>
      </c>
      <c r="S4" s="339" t="s">
        <v>163</v>
      </c>
      <c r="T4" s="21"/>
    </row>
    <row r="5" spans="1:25" ht="15" customHeight="1">
      <c r="A5" s="343"/>
      <c r="B5" s="339"/>
      <c r="C5" s="343"/>
      <c r="D5" s="338"/>
      <c r="E5" s="338"/>
      <c r="F5" s="341"/>
      <c r="G5" s="338"/>
      <c r="H5" s="338"/>
      <c r="I5" s="338"/>
      <c r="J5" s="338"/>
      <c r="K5" s="338"/>
      <c r="L5" s="338"/>
      <c r="M5" s="338"/>
      <c r="N5" s="338"/>
      <c r="O5" s="338"/>
      <c r="P5" s="338"/>
      <c r="Q5" s="338"/>
      <c r="R5" s="338"/>
      <c r="S5" s="339"/>
      <c r="T5" s="21"/>
    </row>
    <row r="6" spans="1:25" ht="15" customHeight="1">
      <c r="A6" s="343"/>
      <c r="B6" s="339"/>
      <c r="C6" s="343"/>
      <c r="D6" s="338"/>
      <c r="E6" s="338"/>
      <c r="F6" s="341"/>
      <c r="G6" s="338"/>
      <c r="H6" s="338"/>
      <c r="I6" s="338"/>
      <c r="J6" s="338"/>
      <c r="K6" s="338"/>
      <c r="L6" s="338"/>
      <c r="M6" s="338"/>
      <c r="N6" s="338"/>
      <c r="O6" s="338"/>
      <c r="P6" s="338"/>
      <c r="Q6" s="338"/>
      <c r="R6" s="338"/>
      <c r="S6" s="339"/>
      <c r="T6" s="21"/>
    </row>
    <row r="7" spans="1:25" s="87" customFormat="1" ht="25.5" customHeight="1">
      <c r="A7" s="88"/>
      <c r="B7" s="89" t="s">
        <v>166</v>
      </c>
      <c r="C7" s="88" t="s">
        <v>104</v>
      </c>
      <c r="D7" s="90">
        <f>E7+F7+M7</f>
        <v>7365231</v>
      </c>
      <c r="E7" s="91">
        <v>6446844</v>
      </c>
      <c r="F7" s="91">
        <v>887427</v>
      </c>
      <c r="G7" s="91"/>
      <c r="H7" s="91"/>
      <c r="I7" s="91"/>
      <c r="J7" s="91"/>
      <c r="K7" s="91"/>
      <c r="L7" s="91"/>
      <c r="M7" s="91">
        <v>30960</v>
      </c>
      <c r="N7" s="91"/>
      <c r="O7" s="91"/>
      <c r="P7" s="91"/>
      <c r="Q7" s="91"/>
      <c r="R7" s="91"/>
      <c r="S7" s="91"/>
      <c r="T7" s="1"/>
      <c r="U7" s="1"/>
      <c r="V7" s="1"/>
      <c r="W7" s="1"/>
      <c r="X7" s="1"/>
      <c r="Y7" s="1"/>
    </row>
    <row r="8" spans="1:25" ht="25.5" customHeight="1">
      <c r="A8" s="21"/>
      <c r="B8" s="21"/>
      <c r="C8" s="21"/>
      <c r="D8" s="21"/>
      <c r="E8" s="21"/>
      <c r="F8" s="21"/>
      <c r="G8" s="21"/>
      <c r="H8" s="21"/>
      <c r="I8" s="21"/>
      <c r="J8" s="21"/>
      <c r="K8" s="21"/>
      <c r="L8" s="21"/>
      <c r="M8" s="21"/>
      <c r="N8" s="21"/>
      <c r="O8" s="21"/>
      <c r="P8" s="21"/>
      <c r="Q8" s="21"/>
      <c r="R8" s="21"/>
      <c r="S8" s="21"/>
      <c r="T8" s="21"/>
    </row>
    <row r="9" spans="1:25" ht="25.5" customHeight="1">
      <c r="A9" s="21"/>
      <c r="B9" s="21"/>
      <c r="C9" s="21"/>
      <c r="D9" s="21"/>
      <c r="E9" s="21"/>
      <c r="F9" s="21"/>
      <c r="G9" s="21"/>
      <c r="H9" s="21"/>
      <c r="I9" s="21"/>
      <c r="J9" s="21"/>
      <c r="K9" s="21"/>
      <c r="L9" s="21"/>
      <c r="M9" s="21"/>
      <c r="N9" s="21"/>
      <c r="O9" s="21"/>
      <c r="P9" s="21"/>
      <c r="Q9" s="21"/>
      <c r="R9" s="21"/>
      <c r="S9" s="21"/>
      <c r="T9" s="21"/>
    </row>
    <row r="10" spans="1:25" ht="25.5" customHeight="1">
      <c r="A10" s="21"/>
      <c r="B10" s="21"/>
      <c r="C10" s="21"/>
      <c r="D10" s="21"/>
      <c r="E10" s="21"/>
      <c r="F10" s="21"/>
      <c r="G10" s="21"/>
      <c r="H10" s="21"/>
      <c r="I10" s="21"/>
      <c r="J10" s="21"/>
      <c r="K10" s="21"/>
      <c r="L10" s="21"/>
      <c r="M10" s="21"/>
      <c r="N10" s="21"/>
      <c r="O10" s="21"/>
      <c r="P10" s="21"/>
      <c r="Q10" s="21"/>
      <c r="R10" s="21"/>
      <c r="S10" s="21"/>
      <c r="T10" s="21"/>
    </row>
    <row r="11" spans="1:25" ht="25.5" customHeight="1">
      <c r="A11" s="21"/>
      <c r="B11" s="21"/>
      <c r="C11" s="21"/>
      <c r="D11" s="21"/>
      <c r="E11" s="21"/>
      <c r="F11" s="21"/>
      <c r="G11" s="21"/>
      <c r="H11" s="21"/>
      <c r="I11" s="21"/>
      <c r="J11" s="21"/>
      <c r="K11" s="21"/>
      <c r="L11" s="21"/>
      <c r="M11" s="21"/>
      <c r="N11" s="21"/>
      <c r="O11" s="21"/>
      <c r="P11" s="21"/>
      <c r="Q11" s="21"/>
      <c r="R11" s="21"/>
      <c r="S11" s="21"/>
      <c r="T11" s="21"/>
    </row>
    <row r="12" spans="1:25" ht="25.5" customHeight="1">
      <c r="A12" s="21"/>
      <c r="B12" s="21"/>
      <c r="C12" s="21"/>
      <c r="D12" s="21"/>
      <c r="E12" s="21"/>
      <c r="F12" s="21"/>
      <c r="G12" s="21"/>
      <c r="H12" s="21"/>
      <c r="I12" s="21"/>
      <c r="J12" s="21"/>
      <c r="K12" s="21"/>
      <c r="L12" s="21"/>
      <c r="M12" s="21"/>
      <c r="N12" s="21"/>
      <c r="O12" s="21"/>
      <c r="P12" s="21"/>
      <c r="Q12" s="21"/>
      <c r="R12" s="21"/>
      <c r="S12" s="21"/>
      <c r="T12" s="21"/>
    </row>
    <row r="13" spans="1:25" ht="25.5" customHeight="1">
      <c r="A13" s="21"/>
      <c r="B13" s="21"/>
      <c r="C13" s="21"/>
      <c r="D13" s="21"/>
      <c r="E13" s="21"/>
      <c r="F13" s="21"/>
      <c r="G13" s="21"/>
      <c r="H13" s="21"/>
      <c r="I13" s="21"/>
      <c r="J13" s="21"/>
      <c r="K13" s="21"/>
      <c r="L13" s="21"/>
      <c r="M13" s="21"/>
      <c r="N13" s="21"/>
      <c r="O13" s="21"/>
      <c r="P13" s="21"/>
      <c r="Q13" s="21"/>
      <c r="R13" s="21"/>
      <c r="S13" s="21"/>
      <c r="T13" s="21"/>
    </row>
    <row r="14" spans="1:25" ht="25.5" customHeight="1">
      <c r="A14" s="21"/>
      <c r="B14" s="21"/>
      <c r="C14" s="21"/>
      <c r="D14" s="21"/>
      <c r="E14" s="21"/>
      <c r="F14" s="21"/>
      <c r="G14" s="21"/>
      <c r="H14" s="21"/>
      <c r="I14" s="21"/>
      <c r="J14" s="21"/>
      <c r="K14" s="21"/>
      <c r="L14" s="21"/>
      <c r="M14" s="21"/>
      <c r="N14" s="21"/>
      <c r="O14" s="21"/>
      <c r="P14" s="21"/>
      <c r="Q14" s="21"/>
      <c r="R14" s="21"/>
      <c r="S14" s="21"/>
      <c r="T14" s="21"/>
    </row>
    <row r="15" spans="1:25" ht="25.5" customHeight="1">
      <c r="A15" s="21"/>
      <c r="B15" s="21"/>
      <c r="C15" s="21"/>
      <c r="D15" s="21"/>
      <c r="E15" s="21"/>
      <c r="F15" s="21"/>
      <c r="G15" s="21"/>
      <c r="H15" s="21"/>
      <c r="I15" s="21"/>
      <c r="J15" s="21"/>
      <c r="K15" s="21"/>
      <c r="L15" s="21"/>
      <c r="M15" s="21"/>
      <c r="N15" s="21"/>
      <c r="O15" s="21"/>
      <c r="P15" s="21"/>
      <c r="Q15" s="21"/>
      <c r="R15" s="21"/>
      <c r="S15" s="21"/>
      <c r="T15" s="21"/>
    </row>
    <row r="16" spans="1:25" ht="25.5" customHeight="1">
      <c r="A16" s="21"/>
      <c r="B16" s="21"/>
      <c r="C16" s="21"/>
      <c r="D16" s="21"/>
      <c r="E16" s="21"/>
      <c r="F16" s="21"/>
      <c r="G16" s="21"/>
      <c r="H16" s="21"/>
      <c r="I16" s="21"/>
      <c r="J16" s="21"/>
      <c r="K16" s="21"/>
      <c r="L16" s="21"/>
      <c r="M16" s="21"/>
      <c r="N16" s="21"/>
      <c r="O16" s="21"/>
      <c r="P16" s="21"/>
      <c r="Q16" s="21"/>
      <c r="R16" s="21"/>
      <c r="S16" s="21"/>
      <c r="T16" s="21"/>
    </row>
    <row r="17" spans="1:20" ht="25.5" customHeight="1">
      <c r="A17" s="21"/>
      <c r="B17" s="21"/>
      <c r="C17" s="21"/>
      <c r="D17" s="21"/>
      <c r="E17" s="21"/>
      <c r="F17" s="21"/>
      <c r="G17" s="21"/>
      <c r="H17" s="21"/>
      <c r="I17" s="21"/>
      <c r="J17" s="21"/>
      <c r="K17" s="21"/>
      <c r="L17" s="21"/>
      <c r="M17" s="21"/>
      <c r="N17" s="21"/>
      <c r="O17" s="21"/>
      <c r="P17" s="21"/>
      <c r="Q17" s="21"/>
      <c r="R17" s="21"/>
      <c r="S17" s="21"/>
      <c r="T17" s="21"/>
    </row>
    <row r="18" spans="1:20" ht="25.5" customHeight="1">
      <c r="A18" s="21"/>
      <c r="B18" s="21"/>
      <c r="C18" s="21"/>
      <c r="D18" s="21"/>
      <c r="E18" s="21"/>
      <c r="F18" s="21"/>
      <c r="G18" s="21"/>
      <c r="H18" s="21"/>
      <c r="I18" s="21"/>
      <c r="J18" s="21"/>
      <c r="K18" s="21"/>
      <c r="L18" s="21"/>
      <c r="M18" s="21"/>
      <c r="N18" s="21"/>
      <c r="O18" s="21"/>
      <c r="P18" s="21"/>
      <c r="Q18" s="21"/>
      <c r="R18" s="21"/>
      <c r="S18" s="21"/>
      <c r="T18" s="21"/>
    </row>
    <row r="19" spans="1:20" ht="25.5" customHeight="1">
      <c r="A19" s="21"/>
      <c r="B19" s="21"/>
      <c r="C19" s="21"/>
      <c r="D19" s="21"/>
      <c r="E19" s="21"/>
      <c r="F19" s="21"/>
      <c r="G19" s="21"/>
      <c r="H19" s="21"/>
      <c r="I19" s="21"/>
      <c r="J19" s="21"/>
      <c r="K19" s="21"/>
      <c r="L19" s="21"/>
      <c r="M19" s="21"/>
      <c r="N19" s="21"/>
      <c r="O19" s="21"/>
      <c r="P19" s="21"/>
      <c r="Q19" s="21"/>
      <c r="R19" s="21"/>
      <c r="S19" s="21"/>
      <c r="T19" s="21"/>
    </row>
    <row r="20" spans="1:20" ht="25.5" customHeight="1">
      <c r="A20" s="21"/>
      <c r="B20" s="21"/>
      <c r="C20" s="21"/>
      <c r="D20" s="21"/>
      <c r="E20" s="21"/>
      <c r="F20" s="21"/>
      <c r="G20" s="21"/>
      <c r="H20" s="21"/>
      <c r="I20" s="21"/>
      <c r="J20" s="21"/>
      <c r="K20" s="21"/>
      <c r="L20" s="21"/>
      <c r="M20" s="21"/>
      <c r="N20" s="21"/>
      <c r="O20" s="21"/>
      <c r="P20" s="21"/>
      <c r="Q20" s="21"/>
      <c r="R20" s="21"/>
      <c r="S20" s="21"/>
      <c r="T20" s="21"/>
    </row>
    <row r="21" spans="1:20" ht="25.5" customHeight="1">
      <c r="A21" s="21"/>
      <c r="B21" s="21"/>
      <c r="C21" s="21"/>
      <c r="D21" s="21"/>
      <c r="E21" s="21"/>
      <c r="F21" s="21"/>
      <c r="G21" s="21"/>
      <c r="H21" s="21"/>
      <c r="I21" s="21"/>
      <c r="J21" s="21"/>
      <c r="K21" s="21"/>
      <c r="L21" s="21"/>
      <c r="M21" s="21"/>
      <c r="N21" s="21"/>
      <c r="O21" s="21"/>
      <c r="P21" s="21"/>
      <c r="Q21" s="21"/>
      <c r="R21" s="21"/>
      <c r="S21" s="21"/>
      <c r="T21" s="21"/>
    </row>
    <row r="22" spans="1:20" ht="25.5" customHeight="1">
      <c r="A22" s="21"/>
      <c r="B22" s="21"/>
      <c r="C22" s="21"/>
      <c r="D22" s="21"/>
      <c r="E22" s="21"/>
      <c r="F22" s="21"/>
      <c r="G22" s="21"/>
      <c r="H22" s="21"/>
      <c r="I22" s="21"/>
      <c r="J22" s="21"/>
      <c r="K22" s="21"/>
      <c r="L22" s="21"/>
      <c r="M22" s="21"/>
      <c r="N22" s="21"/>
      <c r="O22" s="21"/>
      <c r="P22" s="21"/>
      <c r="Q22" s="21"/>
      <c r="R22" s="21"/>
      <c r="S22" s="21"/>
      <c r="T22" s="21"/>
    </row>
    <row r="23" spans="1:20" ht="25.5" customHeight="1">
      <c r="A23" s="21"/>
      <c r="B23" s="21"/>
      <c r="C23" s="21"/>
      <c r="D23" s="21"/>
      <c r="E23" s="21"/>
      <c r="F23" s="21"/>
      <c r="G23" s="21"/>
      <c r="H23" s="21"/>
      <c r="I23" s="21"/>
      <c r="J23" s="21"/>
      <c r="K23" s="21"/>
      <c r="L23" s="21"/>
      <c r="M23" s="21"/>
      <c r="N23" s="21"/>
      <c r="O23" s="21"/>
      <c r="P23" s="21"/>
      <c r="Q23" s="21"/>
      <c r="R23" s="21"/>
      <c r="S23" s="21"/>
      <c r="T23" s="2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P4:P6"/>
    <mergeCell ref="Q4:Q6"/>
    <mergeCell ref="R4:R6"/>
    <mergeCell ref="S4:S6"/>
    <mergeCell ref="K4:K6"/>
    <mergeCell ref="L4:L6"/>
    <mergeCell ref="M4:M6"/>
    <mergeCell ref="N4:N6"/>
    <mergeCell ref="O4:O6"/>
  </mergeCells>
  <phoneticPr fontId="23" type="noConversion"/>
  <printOptions horizontalCentered="1"/>
  <pageMargins left="0.196850393700787" right="0.196850393700787" top="0.78740157480314998" bottom="0.59055118110236204"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L30"/>
  <sheetViews>
    <sheetView showGridLines="0" showZeros="0" workbookViewId="0">
      <selection activeCell="E17" sqref="E17"/>
    </sheetView>
  </sheetViews>
  <sheetFormatPr defaultColWidth="9.1640625" defaultRowHeight="11.25"/>
  <cols>
    <col min="1" max="2" width="13" style="11" customWidth="1"/>
    <col min="3" max="3" width="47.33203125" style="11" customWidth="1"/>
    <col min="4" max="4" width="17.83203125" style="11" customWidth="1"/>
    <col min="5" max="5" width="17.1640625" style="11" customWidth="1"/>
    <col min="6" max="6" width="18.33203125" style="11" customWidth="1"/>
    <col min="7" max="7" width="17" style="11" customWidth="1"/>
    <col min="8" max="12" width="14" style="11" customWidth="1"/>
    <col min="13" max="13" width="14.1640625" style="11" customWidth="1"/>
    <col min="14" max="16384" width="9.1640625" style="11"/>
  </cols>
  <sheetData>
    <row r="1" spans="1:12" ht="23.25" customHeight="1">
      <c r="A1" s="56"/>
      <c r="B1" s="57"/>
      <c r="C1" s="29"/>
      <c r="D1" s="69"/>
      <c r="E1" s="69"/>
      <c r="F1" s="69"/>
      <c r="G1" s="69"/>
      <c r="H1" s="69"/>
      <c r="I1" s="69"/>
      <c r="J1" s="69"/>
      <c r="K1" s="345" t="s">
        <v>318</v>
      </c>
      <c r="L1" s="345"/>
    </row>
    <row r="2" spans="1:12" ht="23.25" customHeight="1">
      <c r="A2" s="70" t="s">
        <v>319</v>
      </c>
      <c r="B2" s="70"/>
      <c r="C2" s="70"/>
      <c r="D2" s="70"/>
      <c r="E2" s="70"/>
      <c r="F2" s="70"/>
      <c r="G2" s="70"/>
      <c r="H2" s="70"/>
      <c r="I2" s="70"/>
      <c r="J2" s="70"/>
      <c r="K2" s="70"/>
      <c r="L2" s="70"/>
    </row>
    <row r="3" spans="1:12" ht="23.25" customHeight="1">
      <c r="A3" s="71"/>
      <c r="B3" s="72"/>
      <c r="C3" s="72"/>
      <c r="D3" s="72"/>
      <c r="E3" s="346"/>
      <c r="F3" s="346"/>
      <c r="G3" s="346"/>
      <c r="H3" s="346"/>
      <c r="I3" s="346"/>
      <c r="K3" s="83"/>
      <c r="L3" s="84" t="s">
        <v>87</v>
      </c>
    </row>
    <row r="4" spans="1:12" ht="23.25" customHeight="1">
      <c r="A4" s="339" t="s">
        <v>107</v>
      </c>
      <c r="B4" s="339" t="s">
        <v>88</v>
      </c>
      <c r="C4" s="344" t="s">
        <v>108</v>
      </c>
      <c r="D4" s="347" t="s">
        <v>109</v>
      </c>
      <c r="E4" s="339" t="s">
        <v>308</v>
      </c>
      <c r="F4" s="339"/>
      <c r="G4" s="339"/>
      <c r="H4" s="339"/>
      <c r="I4" s="339"/>
      <c r="J4" s="339" t="s">
        <v>312</v>
      </c>
      <c r="K4" s="339"/>
      <c r="L4" s="339"/>
    </row>
    <row r="5" spans="1:12" ht="36.75" customHeight="1">
      <c r="A5" s="339"/>
      <c r="B5" s="339"/>
      <c r="C5" s="343"/>
      <c r="D5" s="348"/>
      <c r="E5" s="33" t="s">
        <v>123</v>
      </c>
      <c r="F5" s="33" t="s">
        <v>320</v>
      </c>
      <c r="G5" s="33" t="s">
        <v>170</v>
      </c>
      <c r="H5" s="33" t="s">
        <v>116</v>
      </c>
      <c r="I5" s="33" t="s">
        <v>171</v>
      </c>
      <c r="J5" s="33" t="s">
        <v>123</v>
      </c>
      <c r="K5" s="33" t="s">
        <v>152</v>
      </c>
      <c r="L5" s="33" t="s">
        <v>321</v>
      </c>
    </row>
    <row r="6" spans="1:12" ht="36.75" customHeight="1">
      <c r="A6" s="78"/>
      <c r="B6" s="79">
        <v>504012</v>
      </c>
      <c r="C6" s="80" t="s">
        <v>104</v>
      </c>
      <c r="D6" s="81">
        <f>D7+D8+D9+D10+D11+D12</f>
        <v>6446844</v>
      </c>
      <c r="E6" s="33"/>
      <c r="F6" s="33"/>
      <c r="G6" s="33"/>
      <c r="H6" s="33"/>
      <c r="I6" s="33"/>
      <c r="J6" s="33"/>
      <c r="K6" s="33"/>
      <c r="L6" s="33"/>
    </row>
    <row r="7" spans="1:12" ht="36.75" customHeight="1">
      <c r="A7" s="78">
        <v>2080505</v>
      </c>
      <c r="B7" s="79">
        <v>504012</v>
      </c>
      <c r="C7" s="80" t="s">
        <v>111</v>
      </c>
      <c r="D7" s="74">
        <f t="shared" ref="D7:D12" si="0">E7</f>
        <v>694341</v>
      </c>
      <c r="E7" s="33">
        <f>G7</f>
        <v>694341</v>
      </c>
      <c r="F7" s="33"/>
      <c r="G7" s="33">
        <v>694341</v>
      </c>
      <c r="H7" s="33"/>
      <c r="I7" s="33"/>
      <c r="J7" s="33"/>
      <c r="K7" s="33"/>
      <c r="L7" s="33"/>
    </row>
    <row r="8" spans="1:12" ht="36.75" customHeight="1">
      <c r="A8" s="78">
        <v>2080506</v>
      </c>
      <c r="B8" s="79">
        <v>504012</v>
      </c>
      <c r="C8" s="80" t="s">
        <v>112</v>
      </c>
      <c r="D8" s="74">
        <f t="shared" si="0"/>
        <v>347171</v>
      </c>
      <c r="E8" s="33">
        <f>G8</f>
        <v>347171</v>
      </c>
      <c r="F8" s="33"/>
      <c r="G8" s="33">
        <v>347171</v>
      </c>
      <c r="H8" s="33"/>
      <c r="I8" s="33"/>
      <c r="J8" s="33"/>
      <c r="K8" s="33"/>
      <c r="L8" s="33"/>
    </row>
    <row r="9" spans="1:12" ht="36.75" customHeight="1">
      <c r="A9" s="78">
        <v>2089999</v>
      </c>
      <c r="B9" s="79">
        <v>504012</v>
      </c>
      <c r="C9" s="80" t="s">
        <v>113</v>
      </c>
      <c r="D9" s="74">
        <f t="shared" si="0"/>
        <v>97369</v>
      </c>
      <c r="E9" s="33">
        <f>G9</f>
        <v>97369</v>
      </c>
      <c r="F9" s="33"/>
      <c r="G9" s="33">
        <v>97369</v>
      </c>
      <c r="H9" s="33"/>
      <c r="I9" s="33"/>
      <c r="J9" s="33"/>
      <c r="K9" s="33"/>
      <c r="L9" s="33"/>
    </row>
    <row r="10" spans="1:12" ht="36.75" customHeight="1">
      <c r="A10" s="78">
        <v>2100101</v>
      </c>
      <c r="B10" s="79">
        <v>504012</v>
      </c>
      <c r="C10" s="80" t="s">
        <v>114</v>
      </c>
      <c r="D10" s="74">
        <f t="shared" si="0"/>
        <v>4461735</v>
      </c>
      <c r="E10" s="33">
        <f>F10+I10</f>
        <v>4461735</v>
      </c>
      <c r="F10" s="33">
        <v>4339632</v>
      </c>
      <c r="G10" s="33"/>
      <c r="H10" s="33"/>
      <c r="I10" s="33">
        <v>122103</v>
      </c>
      <c r="J10" s="33"/>
      <c r="K10" s="33"/>
      <c r="L10" s="33"/>
    </row>
    <row r="11" spans="1:12" ht="36.75" customHeight="1">
      <c r="A11" s="78">
        <v>2101101</v>
      </c>
      <c r="B11" s="79">
        <v>504012</v>
      </c>
      <c r="C11" s="80" t="s">
        <v>115</v>
      </c>
      <c r="D11" s="74">
        <f t="shared" si="0"/>
        <v>325473</v>
      </c>
      <c r="E11" s="33">
        <f>G11</f>
        <v>325473</v>
      </c>
      <c r="F11" s="33"/>
      <c r="G11" s="33">
        <v>325473</v>
      </c>
      <c r="H11" s="33"/>
      <c r="I11" s="33"/>
      <c r="J11" s="33"/>
      <c r="K11" s="33"/>
      <c r="L11" s="33"/>
    </row>
    <row r="12" spans="1:12" s="1" customFormat="1" ht="23.25" customHeight="1">
      <c r="A12" s="78">
        <v>2210201</v>
      </c>
      <c r="B12" s="79">
        <v>504012</v>
      </c>
      <c r="C12" s="80" t="s">
        <v>116</v>
      </c>
      <c r="D12" s="82">
        <f t="shared" si="0"/>
        <v>520755</v>
      </c>
      <c r="E12" s="82">
        <f>H12</f>
        <v>520755</v>
      </c>
      <c r="F12" s="82"/>
      <c r="G12" s="82"/>
      <c r="H12" s="82">
        <v>520755</v>
      </c>
      <c r="I12" s="85"/>
      <c r="J12" s="85"/>
      <c r="K12" s="85"/>
      <c r="L12" s="86"/>
    </row>
    <row r="13" spans="1:12" ht="23.25" customHeight="1">
      <c r="A13" s="21"/>
      <c r="B13" s="21"/>
      <c r="C13" s="21"/>
      <c r="D13" s="21"/>
      <c r="E13" s="21"/>
      <c r="F13" s="21"/>
      <c r="G13" s="21"/>
      <c r="H13" s="21"/>
      <c r="I13" s="21"/>
      <c r="J13" s="21"/>
      <c r="K13" s="21"/>
      <c r="L13" s="21"/>
    </row>
    <row r="14" spans="1:12" ht="23.25" customHeight="1">
      <c r="A14" s="21"/>
      <c r="B14" s="21"/>
      <c r="C14" s="21"/>
      <c r="D14" s="21"/>
      <c r="E14" s="21"/>
      <c r="F14" s="21"/>
      <c r="G14" s="21"/>
      <c r="H14" s="21"/>
      <c r="I14" s="21"/>
      <c r="J14" s="21"/>
      <c r="K14" s="21"/>
      <c r="L14" s="21"/>
    </row>
    <row r="15" spans="1:12" ht="23.25" customHeight="1">
      <c r="A15" s="21"/>
      <c r="B15" s="21"/>
      <c r="C15" s="21"/>
      <c r="D15" s="21"/>
      <c r="E15" s="21"/>
      <c r="F15" s="21"/>
      <c r="G15" s="21"/>
      <c r="H15" s="21"/>
      <c r="I15" s="21"/>
      <c r="J15" s="21"/>
      <c r="K15" s="21"/>
      <c r="L15" s="21"/>
    </row>
    <row r="16" spans="1:12" ht="23.25" customHeight="1">
      <c r="A16" s="21"/>
      <c r="B16" s="21"/>
      <c r="C16" s="21"/>
      <c r="D16" s="21"/>
      <c r="E16" s="21"/>
      <c r="F16" s="21"/>
      <c r="G16" s="21"/>
      <c r="H16" s="21"/>
      <c r="I16" s="21"/>
      <c r="J16" s="21"/>
      <c r="K16" s="21"/>
      <c r="L16" s="21"/>
    </row>
    <row r="17" spans="1:12" ht="23.25" customHeight="1">
      <c r="A17" s="21"/>
      <c r="B17" s="21"/>
      <c r="C17" s="21"/>
      <c r="D17" s="21"/>
      <c r="E17" s="21"/>
      <c r="F17" s="21"/>
      <c r="G17" s="21"/>
      <c r="H17" s="21"/>
      <c r="I17" s="21"/>
      <c r="J17" s="21"/>
      <c r="K17" s="21"/>
      <c r="L17" s="21"/>
    </row>
    <row r="18" spans="1:12" ht="23.25" customHeight="1">
      <c r="A18" s="21"/>
      <c r="B18" s="21"/>
      <c r="C18" s="21"/>
      <c r="D18" s="21"/>
      <c r="E18" s="21"/>
      <c r="F18" s="21"/>
      <c r="G18" s="21"/>
      <c r="H18" s="21"/>
      <c r="I18" s="21"/>
      <c r="J18" s="21"/>
      <c r="K18" s="21"/>
      <c r="L18" s="21"/>
    </row>
    <row r="19" spans="1:12" ht="23.25" customHeight="1">
      <c r="A19" s="21"/>
      <c r="B19" s="21"/>
      <c r="C19" s="21"/>
      <c r="D19" s="21"/>
      <c r="E19" s="21"/>
      <c r="F19" s="21"/>
      <c r="G19" s="21"/>
      <c r="H19" s="21"/>
      <c r="I19" s="21"/>
      <c r="J19" s="21"/>
      <c r="K19" s="21"/>
      <c r="L19" s="21"/>
    </row>
    <row r="20" spans="1:12" ht="23.25" customHeight="1">
      <c r="A20" s="21"/>
      <c r="B20" s="21"/>
      <c r="C20" s="21"/>
      <c r="D20" s="21"/>
      <c r="E20" s="21"/>
      <c r="F20" s="21"/>
      <c r="G20" s="21"/>
      <c r="H20" s="21"/>
      <c r="I20" s="21"/>
      <c r="J20" s="21"/>
      <c r="K20" s="21"/>
      <c r="L20" s="21"/>
    </row>
    <row r="21" spans="1:12" ht="23.25" customHeight="1">
      <c r="A21" s="21"/>
      <c r="B21" s="21"/>
      <c r="C21" s="21"/>
      <c r="D21" s="21"/>
      <c r="E21" s="21"/>
      <c r="F21" s="21"/>
      <c r="G21" s="21"/>
      <c r="H21" s="21"/>
      <c r="I21" s="21"/>
      <c r="J21" s="21"/>
      <c r="K21" s="21"/>
      <c r="L21" s="21"/>
    </row>
    <row r="22" spans="1:12" ht="23.25" customHeight="1">
      <c r="A22" s="21"/>
      <c r="B22" s="21"/>
      <c r="C22" s="21"/>
      <c r="D22" s="21"/>
      <c r="E22" s="21"/>
      <c r="F22" s="21"/>
      <c r="G22" s="21"/>
      <c r="H22" s="21"/>
      <c r="I22" s="21"/>
      <c r="J22" s="21"/>
      <c r="K22" s="21"/>
      <c r="L22" s="21"/>
    </row>
    <row r="23" spans="1:12" ht="23.25" customHeight="1">
      <c r="A23" s="21"/>
      <c r="B23" s="21"/>
      <c r="C23" s="21"/>
      <c r="D23" s="21"/>
      <c r="E23" s="21"/>
      <c r="F23" s="21"/>
      <c r="G23" s="21"/>
      <c r="H23" s="21"/>
      <c r="I23" s="21"/>
      <c r="J23" s="21"/>
      <c r="K23" s="21"/>
      <c r="L23" s="21"/>
    </row>
    <row r="24" spans="1:12" ht="23.25" customHeight="1">
      <c r="A24" s="21"/>
      <c r="B24" s="21"/>
      <c r="C24" s="21"/>
      <c r="D24" s="21"/>
      <c r="E24" s="21"/>
      <c r="F24" s="21"/>
      <c r="G24" s="21"/>
      <c r="H24" s="21"/>
      <c r="I24" s="21"/>
      <c r="J24" s="21"/>
      <c r="K24" s="21"/>
      <c r="L24" s="21"/>
    </row>
    <row r="25" spans="1:12" ht="23.25" customHeight="1">
      <c r="A25" s="21"/>
      <c r="B25" s="21"/>
      <c r="C25" s="21"/>
      <c r="D25" s="21"/>
      <c r="E25" s="21"/>
      <c r="F25" s="21"/>
      <c r="G25" s="21"/>
      <c r="H25" s="21"/>
      <c r="I25" s="21"/>
      <c r="J25" s="21"/>
      <c r="K25" s="21"/>
      <c r="L25" s="21"/>
    </row>
    <row r="26" spans="1:12" ht="23.25" customHeight="1">
      <c r="A26" s="21"/>
      <c r="B26" s="21"/>
      <c r="C26" s="21"/>
      <c r="D26" s="21"/>
      <c r="E26" s="21"/>
      <c r="F26" s="21"/>
      <c r="G26" s="21"/>
      <c r="H26" s="21"/>
      <c r="I26" s="21"/>
      <c r="J26" s="21"/>
      <c r="K26" s="21"/>
      <c r="L26" s="21"/>
    </row>
    <row r="27" spans="1:12" ht="23.25" customHeight="1">
      <c r="A27" s="21"/>
      <c r="B27" s="21"/>
      <c r="C27" s="21"/>
      <c r="D27" s="21"/>
      <c r="E27" s="21"/>
      <c r="F27" s="21"/>
      <c r="G27" s="21"/>
      <c r="H27" s="21"/>
      <c r="I27" s="21"/>
      <c r="J27" s="21"/>
      <c r="K27" s="21"/>
      <c r="L27" s="21"/>
    </row>
    <row r="28" spans="1:12" ht="23.25" customHeight="1">
      <c r="A28" s="21"/>
      <c r="B28" s="21"/>
      <c r="C28" s="21"/>
      <c r="D28" s="21"/>
      <c r="E28" s="21"/>
      <c r="F28" s="21"/>
      <c r="G28" s="21"/>
      <c r="H28" s="21"/>
      <c r="I28" s="21"/>
      <c r="J28" s="21"/>
      <c r="K28" s="21"/>
      <c r="L28" s="21"/>
    </row>
    <row r="29" spans="1:12" ht="23.25" customHeight="1">
      <c r="A29" s="21"/>
      <c r="B29" s="21"/>
      <c r="C29" s="21"/>
      <c r="D29" s="21"/>
      <c r="E29" s="21"/>
      <c r="F29" s="21"/>
      <c r="G29" s="21"/>
      <c r="H29" s="21"/>
      <c r="I29" s="21"/>
      <c r="J29" s="21"/>
      <c r="K29" s="21"/>
      <c r="L29" s="21"/>
    </row>
    <row r="30" spans="1:12" ht="23.25" customHeight="1">
      <c r="A30" s="21"/>
      <c r="B30" s="21"/>
      <c r="C30" s="21"/>
      <c r="D30" s="21"/>
      <c r="E30" s="21"/>
      <c r="F30" s="21"/>
      <c r="G30" s="21"/>
      <c r="H30" s="21"/>
      <c r="I30" s="21"/>
      <c r="J30" s="21"/>
      <c r="K30" s="21"/>
      <c r="L30" s="21"/>
    </row>
  </sheetData>
  <sheetProtection formatCells="0" formatColumns="0" formatRows="0"/>
  <mergeCells count="8">
    <mergeCell ref="K1:L1"/>
    <mergeCell ref="E3:I3"/>
    <mergeCell ref="E4:I4"/>
    <mergeCell ref="J4:L4"/>
    <mergeCell ref="A4:A5"/>
    <mergeCell ref="B4:B5"/>
    <mergeCell ref="C4:C5"/>
    <mergeCell ref="D4:D5"/>
  </mergeCells>
  <phoneticPr fontId="23" type="noConversion"/>
  <printOptions horizontalCentered="1"/>
  <pageMargins left="0.196850393700787" right="0.196850393700787" top="0.78740157480314998" bottom="0.59055118110236204"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R26"/>
  <sheetViews>
    <sheetView showGridLines="0" showZeros="0" workbookViewId="0">
      <selection activeCell="P1" sqref="P1:Q1"/>
    </sheetView>
  </sheetViews>
  <sheetFormatPr defaultColWidth="9.1640625" defaultRowHeight="11.25"/>
  <cols>
    <col min="1" max="2" width="13" style="11" customWidth="1"/>
    <col min="3" max="3" width="38.5" style="11" customWidth="1"/>
    <col min="4" max="4" width="14.83203125" style="11" customWidth="1"/>
    <col min="5" max="5" width="14.33203125" style="11" customWidth="1"/>
    <col min="6" max="6" width="16.1640625" style="11" customWidth="1"/>
    <col min="7" max="7" width="12.83203125" style="11" customWidth="1"/>
    <col min="8" max="9" width="10.6640625" style="11" customWidth="1"/>
    <col min="10" max="11" width="15.1640625" style="11" customWidth="1"/>
    <col min="12" max="12" width="10.6640625" style="11" customWidth="1"/>
    <col min="13" max="13" width="16" style="11" customWidth="1"/>
    <col min="14" max="14" width="13.1640625" style="11" customWidth="1"/>
    <col min="15" max="17" width="10.6640625" style="11" customWidth="1"/>
    <col min="18" max="16384" width="9.1640625" style="11"/>
  </cols>
  <sheetData>
    <row r="1" spans="1:18" ht="22.5" customHeight="1">
      <c r="A1" s="56"/>
      <c r="B1" s="57"/>
      <c r="C1" s="29"/>
      <c r="D1" s="69"/>
      <c r="E1" s="69"/>
      <c r="F1" s="69"/>
      <c r="G1" s="69"/>
      <c r="H1" s="69"/>
      <c r="I1" s="69"/>
      <c r="J1" s="69"/>
      <c r="K1" s="69"/>
      <c r="L1" s="69"/>
      <c r="M1" s="69"/>
      <c r="N1" s="69"/>
      <c r="O1" s="69"/>
      <c r="P1" s="345" t="s">
        <v>322</v>
      </c>
      <c r="Q1" s="345"/>
      <c r="R1" s="21"/>
    </row>
    <row r="2" spans="1:18" ht="22.5" customHeight="1">
      <c r="A2" s="70" t="s">
        <v>323</v>
      </c>
      <c r="B2" s="70"/>
      <c r="C2" s="70"/>
      <c r="D2" s="70"/>
      <c r="E2" s="70"/>
      <c r="F2" s="70"/>
      <c r="G2" s="70"/>
      <c r="H2" s="70"/>
      <c r="I2" s="70"/>
      <c r="J2" s="70"/>
      <c r="K2" s="70"/>
      <c r="L2" s="70"/>
      <c r="M2" s="70"/>
      <c r="N2" s="70"/>
      <c r="O2" s="70"/>
      <c r="P2" s="70"/>
      <c r="Q2" s="70"/>
      <c r="R2" s="21"/>
    </row>
    <row r="3" spans="1:18" ht="22.5" customHeight="1">
      <c r="A3" s="71"/>
      <c r="B3" s="72"/>
      <c r="C3" s="72"/>
      <c r="D3" s="72"/>
      <c r="E3" s="72"/>
      <c r="F3" s="72"/>
      <c r="G3" s="72"/>
      <c r="H3" s="69"/>
      <c r="I3" s="69"/>
      <c r="J3" s="69"/>
      <c r="K3" s="69"/>
      <c r="L3" s="69"/>
      <c r="M3" s="69"/>
      <c r="N3" s="69"/>
      <c r="O3" s="69"/>
      <c r="P3" s="349" t="s">
        <v>87</v>
      </c>
      <c r="Q3" s="349"/>
      <c r="R3" s="21"/>
    </row>
    <row r="4" spans="1:18" ht="22.5" customHeight="1">
      <c r="A4" s="343" t="s">
        <v>107</v>
      </c>
      <c r="B4" s="347" t="s">
        <v>88</v>
      </c>
      <c r="C4" s="351" t="s">
        <v>108</v>
      </c>
      <c r="D4" s="344" t="s">
        <v>90</v>
      </c>
      <c r="E4" s="343" t="s">
        <v>309</v>
      </c>
      <c r="F4" s="343"/>
      <c r="G4" s="343"/>
      <c r="H4" s="343"/>
      <c r="I4" s="343"/>
      <c r="J4" s="343"/>
      <c r="K4" s="343"/>
      <c r="L4" s="343"/>
      <c r="M4" s="343"/>
      <c r="N4" s="343"/>
      <c r="O4" s="350" t="s">
        <v>312</v>
      </c>
      <c r="P4" s="350"/>
      <c r="Q4" s="350"/>
      <c r="R4" s="21"/>
    </row>
    <row r="5" spans="1:18" ht="39" customHeight="1">
      <c r="A5" s="343"/>
      <c r="B5" s="348"/>
      <c r="C5" s="352"/>
      <c r="D5" s="343"/>
      <c r="E5" s="73" t="s">
        <v>123</v>
      </c>
      <c r="F5" s="34" t="s">
        <v>324</v>
      </c>
      <c r="G5" s="34" t="s">
        <v>197</v>
      </c>
      <c r="H5" s="34" t="s">
        <v>198</v>
      </c>
      <c r="I5" s="34" t="s">
        <v>325</v>
      </c>
      <c r="J5" s="34" t="s">
        <v>200</v>
      </c>
      <c r="K5" s="34" t="s">
        <v>196</v>
      </c>
      <c r="L5" s="34" t="s">
        <v>203</v>
      </c>
      <c r="M5" s="34" t="s">
        <v>326</v>
      </c>
      <c r="N5" s="34" t="s">
        <v>206</v>
      </c>
      <c r="O5" s="77" t="s">
        <v>123</v>
      </c>
      <c r="P5" s="33" t="s">
        <v>327</v>
      </c>
      <c r="Q5" s="33" t="s">
        <v>321</v>
      </c>
      <c r="R5" s="21"/>
    </row>
    <row r="6" spans="1:18" ht="39" customHeight="1">
      <c r="A6" s="63"/>
      <c r="B6" s="64">
        <v>504012</v>
      </c>
      <c r="C6" s="75" t="s">
        <v>104</v>
      </c>
      <c r="D6" s="35"/>
      <c r="E6" s="73"/>
      <c r="F6" s="34"/>
      <c r="G6" s="34"/>
      <c r="H6" s="34"/>
      <c r="I6" s="34"/>
      <c r="J6" s="34"/>
      <c r="K6" s="34"/>
      <c r="L6" s="34"/>
      <c r="M6" s="34"/>
      <c r="N6" s="34"/>
      <c r="O6" s="77"/>
      <c r="P6" s="33"/>
      <c r="Q6" s="33"/>
      <c r="R6" s="21"/>
    </row>
    <row r="7" spans="1:18" s="1" customFormat="1" ht="22.5" customHeight="1">
      <c r="A7" s="63">
        <v>2100101</v>
      </c>
      <c r="B7" s="64">
        <v>504012</v>
      </c>
      <c r="C7" s="75" t="s">
        <v>114</v>
      </c>
      <c r="D7" s="76">
        <v>887427</v>
      </c>
      <c r="E7" s="76">
        <f>F7+G7+J7+M7+N7</f>
        <v>887427</v>
      </c>
      <c r="F7" s="76">
        <v>435527</v>
      </c>
      <c r="G7" s="76">
        <v>69000</v>
      </c>
      <c r="H7" s="76"/>
      <c r="I7" s="76"/>
      <c r="J7" s="76">
        <v>238000</v>
      </c>
      <c r="K7" s="76"/>
      <c r="L7" s="76"/>
      <c r="M7" s="76">
        <v>34500</v>
      </c>
      <c r="N7" s="76">
        <v>110400</v>
      </c>
      <c r="O7" s="76"/>
      <c r="P7" s="76"/>
      <c r="Q7" s="76"/>
      <c r="R7" s="55"/>
    </row>
    <row r="8" spans="1:18" customFormat="1" ht="27" customHeight="1"/>
    <row r="9" spans="1:18" ht="22.5" customHeight="1">
      <c r="A9" s="21"/>
      <c r="B9" s="21"/>
      <c r="C9" s="21"/>
      <c r="D9" s="21"/>
      <c r="E9" s="21"/>
      <c r="F9" s="21"/>
      <c r="G9" s="21"/>
      <c r="H9" s="21"/>
      <c r="I9" s="21"/>
      <c r="J9" s="21"/>
      <c r="K9" s="21"/>
      <c r="L9" s="21"/>
      <c r="M9" s="21"/>
      <c r="N9" s="21"/>
      <c r="O9" s="21"/>
      <c r="P9" s="21"/>
      <c r="Q9" s="21"/>
      <c r="R9" s="21"/>
    </row>
    <row r="10" spans="1:18" ht="22.5" customHeight="1">
      <c r="A10" s="21"/>
      <c r="B10" s="21"/>
      <c r="C10" s="21"/>
      <c r="D10" s="21"/>
      <c r="E10" s="21"/>
      <c r="F10" s="21"/>
      <c r="G10" s="21"/>
      <c r="H10" s="21"/>
      <c r="I10" s="21"/>
      <c r="J10" s="21"/>
      <c r="K10" s="21"/>
      <c r="L10" s="21"/>
      <c r="M10" s="21"/>
      <c r="N10" s="21"/>
      <c r="O10" s="21"/>
      <c r="P10" s="21"/>
      <c r="Q10" s="21"/>
      <c r="R10" s="21"/>
    </row>
    <row r="11" spans="1:18" ht="22.5" customHeight="1">
      <c r="A11" s="21"/>
      <c r="B11" s="21"/>
      <c r="C11" s="21"/>
      <c r="D11" s="21"/>
      <c r="E11" s="21"/>
      <c r="F11" s="21"/>
      <c r="G11" s="21"/>
      <c r="H11" s="21"/>
      <c r="I11" s="21"/>
      <c r="J11" s="21"/>
      <c r="K11" s="21"/>
      <c r="L11" s="21"/>
      <c r="M11" s="21"/>
      <c r="N11" s="21"/>
      <c r="O11" s="21"/>
      <c r="P11" s="21"/>
      <c r="Q11" s="21"/>
      <c r="R11" s="21"/>
    </row>
    <row r="12" spans="1:18" ht="22.5" customHeight="1">
      <c r="A12" s="21"/>
      <c r="B12" s="21"/>
      <c r="C12" s="21"/>
      <c r="D12" s="21"/>
      <c r="E12" s="21"/>
      <c r="F12" s="21"/>
      <c r="G12" s="21"/>
      <c r="H12" s="21"/>
      <c r="I12" s="21"/>
      <c r="J12" s="21"/>
      <c r="K12" s="21"/>
      <c r="L12" s="21"/>
      <c r="M12" s="21"/>
      <c r="N12" s="21"/>
      <c r="O12" s="21"/>
      <c r="P12" s="21"/>
      <c r="Q12" s="21"/>
      <c r="R12" s="21"/>
    </row>
    <row r="13" spans="1:18" ht="22.5" customHeight="1">
      <c r="A13" s="21"/>
      <c r="B13" s="21"/>
      <c r="C13" s="21"/>
      <c r="D13" s="21"/>
      <c r="E13" s="21"/>
      <c r="F13" s="21"/>
      <c r="G13" s="21"/>
      <c r="H13" s="21"/>
      <c r="I13" s="21"/>
      <c r="J13" s="21"/>
      <c r="K13" s="21"/>
      <c r="L13" s="21"/>
      <c r="M13" s="21"/>
      <c r="N13" s="21"/>
      <c r="O13" s="21"/>
      <c r="P13" s="21"/>
      <c r="Q13" s="21"/>
      <c r="R13" s="21"/>
    </row>
    <row r="14" spans="1:18" ht="22.5" customHeight="1">
      <c r="A14" s="21"/>
      <c r="B14" s="21"/>
      <c r="C14" s="21"/>
      <c r="D14" s="21"/>
      <c r="E14" s="21"/>
      <c r="F14" s="21"/>
      <c r="G14" s="21"/>
      <c r="H14" s="21"/>
      <c r="I14" s="21"/>
      <c r="J14" s="21"/>
      <c r="K14" s="21"/>
      <c r="L14" s="21"/>
      <c r="M14" s="21"/>
      <c r="N14" s="21"/>
      <c r="O14" s="21"/>
      <c r="P14" s="21"/>
      <c r="Q14" s="21"/>
      <c r="R14" s="21"/>
    </row>
    <row r="15" spans="1:18" ht="22.5" customHeight="1">
      <c r="A15" s="21"/>
      <c r="B15" s="21"/>
      <c r="C15" s="21"/>
      <c r="D15" s="21"/>
      <c r="E15" s="21"/>
      <c r="F15" s="21"/>
      <c r="G15" s="21"/>
      <c r="H15" s="21"/>
      <c r="I15" s="21"/>
      <c r="J15" s="21"/>
      <c r="K15" s="21"/>
      <c r="L15" s="21"/>
      <c r="M15" s="21"/>
      <c r="N15" s="21"/>
      <c r="O15" s="21"/>
      <c r="P15" s="21"/>
      <c r="Q15" s="21"/>
      <c r="R15" s="21"/>
    </row>
    <row r="16" spans="1:18" ht="22.5" customHeight="1">
      <c r="A16" s="21"/>
      <c r="B16" s="21"/>
      <c r="C16" s="21"/>
      <c r="D16" s="21"/>
      <c r="E16" s="21"/>
      <c r="F16" s="21"/>
      <c r="G16" s="21"/>
      <c r="H16" s="21"/>
      <c r="I16" s="21"/>
      <c r="J16" s="21"/>
      <c r="K16" s="21"/>
      <c r="L16" s="21"/>
      <c r="M16" s="21"/>
      <c r="N16" s="21"/>
      <c r="O16" s="21"/>
      <c r="P16" s="21"/>
      <c r="Q16" s="21"/>
      <c r="R16" s="21"/>
    </row>
    <row r="17" spans="1:18" ht="22.5" customHeight="1">
      <c r="A17" s="21"/>
      <c r="B17" s="21"/>
      <c r="C17" s="21"/>
      <c r="D17" s="21"/>
      <c r="E17" s="21"/>
      <c r="F17" s="21"/>
      <c r="G17" s="21"/>
      <c r="H17" s="21"/>
      <c r="I17" s="21"/>
      <c r="J17" s="21"/>
      <c r="K17" s="21"/>
      <c r="L17" s="21"/>
      <c r="M17" s="21"/>
      <c r="N17" s="21"/>
      <c r="O17" s="21"/>
      <c r="P17" s="21"/>
      <c r="Q17" s="21"/>
      <c r="R17" s="21"/>
    </row>
    <row r="18" spans="1:18" ht="22.5" customHeight="1">
      <c r="A18" s="21"/>
      <c r="B18" s="21"/>
      <c r="C18" s="21"/>
      <c r="D18" s="21"/>
      <c r="E18" s="21"/>
      <c r="F18" s="21"/>
      <c r="G18" s="21"/>
      <c r="H18" s="21"/>
      <c r="I18" s="21"/>
      <c r="J18" s="21"/>
      <c r="K18" s="21"/>
      <c r="L18" s="21"/>
      <c r="M18" s="21"/>
      <c r="N18" s="21"/>
      <c r="O18" s="21"/>
      <c r="P18" s="21"/>
      <c r="Q18" s="21"/>
      <c r="R18" s="21"/>
    </row>
    <row r="19" spans="1:18" ht="22.5" customHeight="1">
      <c r="A19" s="21"/>
      <c r="B19" s="21"/>
      <c r="C19" s="21"/>
      <c r="D19" s="21"/>
      <c r="E19" s="21"/>
      <c r="F19" s="21"/>
      <c r="G19" s="21"/>
      <c r="H19" s="21"/>
      <c r="I19" s="21"/>
      <c r="J19" s="21"/>
      <c r="K19" s="21"/>
      <c r="L19" s="21"/>
      <c r="M19" s="21"/>
      <c r="N19" s="21"/>
      <c r="O19" s="21"/>
      <c r="P19" s="21"/>
      <c r="Q19" s="21"/>
      <c r="R19" s="21"/>
    </row>
    <row r="20" spans="1:18" ht="22.5" customHeight="1">
      <c r="A20" s="21"/>
      <c r="B20" s="21"/>
      <c r="C20" s="21"/>
      <c r="D20" s="21"/>
      <c r="E20" s="21"/>
      <c r="F20" s="21"/>
      <c r="G20" s="21"/>
      <c r="H20" s="21"/>
      <c r="I20" s="21"/>
      <c r="J20" s="21"/>
      <c r="K20" s="21"/>
      <c r="L20" s="21"/>
      <c r="M20" s="21"/>
      <c r="N20" s="21"/>
      <c r="O20" s="21"/>
      <c r="P20" s="21"/>
      <c r="Q20" s="21"/>
      <c r="R20" s="21"/>
    </row>
    <row r="21" spans="1:18" ht="22.5" customHeight="1">
      <c r="A21" s="21"/>
      <c r="B21" s="21"/>
      <c r="C21" s="21"/>
      <c r="D21" s="21"/>
      <c r="E21" s="21"/>
      <c r="F21" s="21"/>
      <c r="G21" s="21"/>
      <c r="H21" s="21"/>
      <c r="I21" s="21"/>
      <c r="J21" s="21"/>
      <c r="K21" s="21"/>
      <c r="L21" s="21"/>
      <c r="M21" s="21"/>
      <c r="N21" s="21"/>
      <c r="O21" s="21"/>
      <c r="P21" s="21"/>
      <c r="Q21" s="21"/>
      <c r="R21" s="21"/>
    </row>
    <row r="22" spans="1:18" ht="22.5" customHeight="1">
      <c r="A22" s="21"/>
      <c r="B22" s="21"/>
      <c r="C22" s="21"/>
      <c r="D22" s="21"/>
      <c r="E22" s="21"/>
      <c r="F22" s="21"/>
      <c r="G22" s="21"/>
      <c r="H22" s="21"/>
      <c r="I22" s="21"/>
      <c r="J22" s="21"/>
      <c r="K22" s="21"/>
      <c r="L22" s="21"/>
      <c r="M22" s="21"/>
      <c r="N22" s="21"/>
      <c r="O22" s="21"/>
      <c r="P22" s="21"/>
      <c r="Q22" s="21"/>
      <c r="R22" s="21"/>
    </row>
    <row r="23" spans="1:18" ht="22.5" customHeight="1">
      <c r="A23" s="21"/>
      <c r="B23" s="21"/>
      <c r="C23" s="21"/>
      <c r="D23" s="21"/>
      <c r="E23" s="21"/>
      <c r="F23" s="21"/>
      <c r="G23" s="21"/>
      <c r="H23" s="21"/>
      <c r="I23" s="21"/>
      <c r="J23" s="21"/>
      <c r="K23" s="21"/>
      <c r="L23" s="21"/>
      <c r="M23" s="21"/>
      <c r="N23" s="21"/>
      <c r="O23" s="21"/>
      <c r="P23" s="21"/>
      <c r="Q23" s="21"/>
      <c r="R23" s="21"/>
    </row>
    <row r="24" spans="1:18" ht="22.5" customHeight="1">
      <c r="A24" s="21"/>
      <c r="B24" s="21"/>
      <c r="C24" s="21"/>
      <c r="D24" s="21"/>
      <c r="E24" s="21"/>
      <c r="F24" s="21"/>
      <c r="G24" s="21"/>
      <c r="H24" s="21"/>
      <c r="I24" s="21"/>
      <c r="J24" s="21"/>
      <c r="K24" s="21"/>
      <c r="L24" s="21"/>
      <c r="M24" s="21"/>
      <c r="N24" s="21"/>
      <c r="O24" s="21"/>
      <c r="P24" s="21"/>
      <c r="Q24" s="21"/>
      <c r="R24" s="21"/>
    </row>
    <row r="25" spans="1:18" ht="22.5" customHeight="1">
      <c r="A25" s="21"/>
      <c r="B25" s="21"/>
      <c r="C25" s="21"/>
      <c r="D25" s="21"/>
      <c r="E25" s="21"/>
      <c r="F25" s="21"/>
      <c r="G25" s="21"/>
      <c r="H25" s="21"/>
      <c r="I25" s="21"/>
      <c r="J25" s="21"/>
      <c r="K25" s="21"/>
      <c r="L25" s="21"/>
      <c r="M25" s="21"/>
      <c r="N25" s="21"/>
      <c r="O25" s="21"/>
      <c r="P25" s="21"/>
      <c r="Q25" s="21"/>
      <c r="R25" s="21"/>
    </row>
    <row r="26" spans="1:18" ht="22.5" customHeight="1">
      <c r="A26" s="21"/>
      <c r="B26" s="21"/>
      <c r="C26" s="21"/>
      <c r="D26" s="21"/>
      <c r="E26" s="21"/>
      <c r="F26" s="21"/>
      <c r="G26" s="21"/>
      <c r="H26" s="21"/>
      <c r="I26" s="21"/>
      <c r="J26" s="21"/>
      <c r="K26" s="21"/>
      <c r="L26" s="21"/>
      <c r="M26" s="21"/>
      <c r="N26" s="21"/>
      <c r="O26" s="21"/>
      <c r="P26" s="21"/>
      <c r="Q26" s="21"/>
      <c r="R26" s="21"/>
    </row>
  </sheetData>
  <sheetProtection formatCells="0" formatColumns="0" formatRows="0"/>
  <mergeCells count="8">
    <mergeCell ref="P1:Q1"/>
    <mergeCell ref="P3:Q3"/>
    <mergeCell ref="E4:N4"/>
    <mergeCell ref="O4:Q4"/>
    <mergeCell ref="A4:A5"/>
    <mergeCell ref="B4:B5"/>
    <mergeCell ref="C4:C5"/>
    <mergeCell ref="D4:D5"/>
  </mergeCells>
  <phoneticPr fontId="23" type="noConversion"/>
  <printOptions horizontalCentered="1"/>
  <pageMargins left="0.196850393700787" right="0.196850393700787" top="0.78740157480314998" bottom="0.59055118110236204"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dimension ref="A1:R13"/>
  <sheetViews>
    <sheetView showGridLines="0" showZeros="0" workbookViewId="0">
      <selection activeCell="C16" sqref="C16"/>
    </sheetView>
  </sheetViews>
  <sheetFormatPr defaultColWidth="9.1640625" defaultRowHeight="11.25"/>
  <cols>
    <col min="1" max="1" width="13.5" style="11" customWidth="1"/>
    <col min="2" max="2" width="39" style="11" customWidth="1"/>
    <col min="3" max="3" width="11.6640625" style="11" customWidth="1"/>
    <col min="4" max="4" width="12.6640625" style="11" customWidth="1"/>
    <col min="5" max="5" width="14.6640625" style="11" customWidth="1"/>
    <col min="6" max="6" width="12.33203125" style="11" customWidth="1"/>
    <col min="7" max="7" width="11.83203125" style="11" customWidth="1"/>
    <col min="8" max="8" width="12.6640625" style="11" customWidth="1"/>
    <col min="9" max="9" width="13.6640625" style="11" customWidth="1"/>
    <col min="10" max="10" width="12.6640625" style="11" customWidth="1"/>
    <col min="11" max="11" width="12.83203125" style="11" customWidth="1"/>
    <col min="12" max="12" width="11.6640625" style="11" customWidth="1"/>
    <col min="13" max="13" width="12.83203125" style="11" customWidth="1"/>
    <col min="14" max="14" width="11.5" style="11" customWidth="1"/>
    <col min="15" max="16" width="6.6640625" style="11" customWidth="1"/>
    <col min="17" max="16384" width="9.1640625" style="11"/>
  </cols>
  <sheetData>
    <row r="1" spans="1:18" ht="23.1" customHeight="1">
      <c r="A1" s="116"/>
      <c r="B1" s="145"/>
      <c r="C1" s="145"/>
      <c r="D1" s="145"/>
      <c r="E1" s="145"/>
      <c r="F1" s="145"/>
      <c r="G1" s="145"/>
      <c r="H1" s="94"/>
      <c r="I1" s="94"/>
      <c r="J1" s="94"/>
      <c r="K1" s="145"/>
      <c r="L1" s="116"/>
      <c r="M1" s="116"/>
      <c r="N1" s="145" t="s">
        <v>85</v>
      </c>
      <c r="O1" s="116"/>
      <c r="P1" s="116"/>
    </row>
    <row r="2" spans="1:18" ht="23.1" customHeight="1">
      <c r="A2" s="258" t="s">
        <v>86</v>
      </c>
      <c r="B2" s="258"/>
      <c r="C2" s="258"/>
      <c r="D2" s="258"/>
      <c r="E2" s="258"/>
      <c r="F2" s="258"/>
      <c r="G2" s="258"/>
      <c r="H2" s="258"/>
      <c r="I2" s="258"/>
      <c r="J2" s="258"/>
      <c r="K2" s="258"/>
      <c r="L2" s="258"/>
      <c r="M2" s="258"/>
      <c r="N2" s="258"/>
      <c r="O2" s="116"/>
      <c r="P2" s="116"/>
    </row>
    <row r="3" spans="1:18" ht="23.1" customHeight="1">
      <c r="A3" s="116"/>
      <c r="B3" s="181"/>
      <c r="C3" s="181"/>
      <c r="D3" s="111"/>
      <c r="E3" s="111"/>
      <c r="F3" s="111"/>
      <c r="G3" s="111"/>
      <c r="H3" s="94"/>
      <c r="I3" s="94"/>
      <c r="J3" s="94"/>
      <c r="K3" s="181"/>
      <c r="L3" s="116"/>
      <c r="M3" s="259" t="s">
        <v>87</v>
      </c>
      <c r="N3" s="259"/>
      <c r="O3" s="116"/>
      <c r="P3" s="116"/>
    </row>
    <row r="4" spans="1:18" ht="23.1" customHeight="1">
      <c r="A4" s="261" t="s">
        <v>88</v>
      </c>
      <c r="B4" s="261" t="s">
        <v>89</v>
      </c>
      <c r="C4" s="262" t="s">
        <v>90</v>
      </c>
      <c r="D4" s="260" t="s">
        <v>91</v>
      </c>
      <c r="E4" s="260"/>
      <c r="F4" s="260"/>
      <c r="G4" s="268" t="s">
        <v>92</v>
      </c>
      <c r="H4" s="260" t="s">
        <v>93</v>
      </c>
      <c r="I4" s="260" t="s">
        <v>94</v>
      </c>
      <c r="J4" s="260"/>
      <c r="K4" s="261" t="s">
        <v>95</v>
      </c>
      <c r="L4" s="261" t="s">
        <v>96</v>
      </c>
      <c r="M4" s="269" t="s">
        <v>97</v>
      </c>
      <c r="N4" s="270" t="s">
        <v>98</v>
      </c>
      <c r="O4" s="116"/>
      <c r="P4" s="116"/>
    </row>
    <row r="5" spans="1:18" ht="46.5" customHeight="1">
      <c r="A5" s="261"/>
      <c r="B5" s="261"/>
      <c r="C5" s="261"/>
      <c r="D5" s="263" t="s">
        <v>99</v>
      </c>
      <c r="E5" s="265" t="s">
        <v>100</v>
      </c>
      <c r="F5" s="266" t="s">
        <v>101</v>
      </c>
      <c r="G5" s="260"/>
      <c r="H5" s="260"/>
      <c r="I5" s="260"/>
      <c r="J5" s="260"/>
      <c r="K5" s="261"/>
      <c r="L5" s="261"/>
      <c r="M5" s="261"/>
      <c r="N5" s="260"/>
      <c r="O5" s="116"/>
      <c r="P5" s="116"/>
    </row>
    <row r="6" spans="1:18" ht="46.5" customHeight="1">
      <c r="A6" s="261"/>
      <c r="B6" s="261"/>
      <c r="C6" s="261"/>
      <c r="D6" s="264"/>
      <c r="E6" s="262"/>
      <c r="F6" s="267"/>
      <c r="G6" s="260"/>
      <c r="H6" s="260"/>
      <c r="I6" s="65" t="s">
        <v>102</v>
      </c>
      <c r="J6" s="65" t="s">
        <v>103</v>
      </c>
      <c r="K6" s="261"/>
      <c r="L6" s="261"/>
      <c r="M6" s="261"/>
      <c r="N6" s="260"/>
      <c r="O6" s="116"/>
      <c r="P6" s="116"/>
    </row>
    <row r="7" spans="1:18" s="188" customFormat="1" ht="29.25" customHeight="1">
      <c r="A7" s="78">
        <v>504012</v>
      </c>
      <c r="B7" s="79" t="s">
        <v>104</v>
      </c>
      <c r="C7" s="214">
        <v>7365231</v>
      </c>
      <c r="D7" s="215">
        <v>7365231</v>
      </c>
      <c r="E7" s="215">
        <v>7365231</v>
      </c>
      <c r="F7" s="112"/>
      <c r="G7" s="65"/>
      <c r="H7" s="65"/>
      <c r="I7" s="65"/>
      <c r="J7" s="65"/>
      <c r="K7" s="123"/>
      <c r="L7" s="123"/>
      <c r="M7" s="123"/>
      <c r="N7" s="65"/>
      <c r="O7"/>
      <c r="P7"/>
      <c r="Q7"/>
      <c r="R7"/>
    </row>
    <row r="8" spans="1:18" ht="23.1" customHeight="1">
      <c r="A8" s="116"/>
      <c r="B8" s="116"/>
      <c r="C8" s="189"/>
      <c r="D8" s="116"/>
      <c r="E8" s="116"/>
      <c r="F8" s="116"/>
      <c r="G8" s="116"/>
      <c r="H8" s="94"/>
      <c r="I8" s="94"/>
      <c r="J8" s="94"/>
      <c r="K8" s="116"/>
      <c r="L8" s="116"/>
      <c r="M8" s="116"/>
      <c r="N8" s="116"/>
      <c r="O8" s="116"/>
      <c r="P8" s="116"/>
    </row>
    <row r="9" spans="1:18" ht="23.1" customHeight="1">
      <c r="A9" s="116"/>
      <c r="B9" s="116"/>
      <c r="C9" s="116"/>
      <c r="D9" s="116"/>
      <c r="E9" s="116"/>
      <c r="F9" s="116"/>
      <c r="G9" s="116"/>
      <c r="H9" s="94"/>
      <c r="I9" s="94"/>
      <c r="J9" s="94"/>
      <c r="K9" s="116"/>
      <c r="L9" s="116"/>
      <c r="M9" s="116"/>
      <c r="N9" s="116"/>
      <c r="O9" s="116"/>
      <c r="P9" s="116"/>
    </row>
    <row r="10" spans="1:18" ht="23.1" customHeight="1">
      <c r="A10" s="116"/>
      <c r="B10" s="116"/>
      <c r="C10" s="116"/>
      <c r="D10" s="116"/>
      <c r="E10" s="116"/>
      <c r="F10" s="116"/>
      <c r="G10" s="116"/>
      <c r="H10" s="94"/>
      <c r="I10" s="94"/>
      <c r="J10" s="94"/>
      <c r="K10" s="116"/>
      <c r="L10" s="116"/>
      <c r="M10" s="116"/>
      <c r="N10" s="116"/>
      <c r="O10" s="116"/>
      <c r="P10" s="116"/>
    </row>
    <row r="11" spans="1:18" ht="23.1" customHeight="1">
      <c r="A11" s="116"/>
      <c r="B11" s="116"/>
      <c r="C11" s="116"/>
      <c r="D11" s="116"/>
      <c r="E11" s="116"/>
      <c r="F11" s="116"/>
      <c r="G11" s="116"/>
      <c r="H11" s="94"/>
      <c r="I11" s="94"/>
      <c r="J11" s="94"/>
      <c r="K11" s="116"/>
      <c r="L11" s="116"/>
      <c r="M11" s="116"/>
      <c r="N11" s="116"/>
      <c r="O11" s="116"/>
      <c r="P11" s="116"/>
    </row>
    <row r="12" spans="1:18" ht="23.1" customHeight="1">
      <c r="A12" s="116"/>
      <c r="B12" s="116"/>
      <c r="C12" s="116"/>
      <c r="D12" s="116"/>
      <c r="E12" s="116"/>
      <c r="F12" s="116"/>
      <c r="G12" s="116"/>
      <c r="H12" s="94"/>
      <c r="I12" s="94"/>
      <c r="J12" s="94"/>
      <c r="K12" s="116"/>
      <c r="L12" s="116"/>
      <c r="M12" s="116"/>
      <c r="N12" s="116"/>
      <c r="O12" s="116"/>
      <c r="P12" s="116"/>
    </row>
    <row r="13" spans="1:18" ht="23.1" customHeight="1">
      <c r="A13" s="116"/>
      <c r="B13" s="116"/>
      <c r="C13" s="116"/>
      <c r="D13" s="116"/>
      <c r="E13" s="116"/>
      <c r="F13" s="116"/>
      <c r="G13" s="116"/>
      <c r="H13" s="94"/>
      <c r="I13" s="94"/>
      <c r="J13" s="94"/>
      <c r="K13" s="116"/>
      <c r="L13" s="116"/>
      <c r="M13" s="116"/>
      <c r="N13" s="116"/>
      <c r="O13" s="116"/>
      <c r="P13" s="11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23" type="noConversion"/>
  <printOptions horizontalCentered="1"/>
  <pageMargins left="0.39370078740157499" right="0.39370078740157499" top="0.59055118110236204" bottom="0.59055118110236204" header="0.39370078740157499" footer="0.39370078740157499"/>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L25"/>
  <sheetViews>
    <sheetView showGridLines="0" showZeros="0" workbookViewId="0">
      <selection activeCell="H22" sqref="H22"/>
    </sheetView>
  </sheetViews>
  <sheetFormatPr defaultColWidth="9.1640625" defaultRowHeight="11.25"/>
  <cols>
    <col min="1" max="2" width="15.33203125" customWidth="1"/>
    <col min="3" max="3" width="49.5" customWidth="1"/>
    <col min="4" max="4" width="18.1640625" customWidth="1"/>
    <col min="5" max="9" width="17.33203125" customWidth="1"/>
  </cols>
  <sheetData>
    <row r="1" spans="1:12" ht="22.5" customHeight="1">
      <c r="A1" s="56"/>
      <c r="B1" s="57"/>
      <c r="C1" s="29"/>
      <c r="D1" s="29"/>
      <c r="E1" s="29"/>
      <c r="F1" s="29"/>
      <c r="G1" s="29"/>
      <c r="H1" s="29"/>
      <c r="I1" s="67" t="s">
        <v>328</v>
      </c>
    </row>
    <row r="2" spans="1:12" ht="22.5" customHeight="1">
      <c r="A2" s="30" t="s">
        <v>329</v>
      </c>
      <c r="B2" s="30"/>
      <c r="C2" s="30"/>
      <c r="D2" s="30"/>
      <c r="E2" s="30"/>
      <c r="F2" s="30"/>
      <c r="G2" s="30"/>
      <c r="H2" s="30"/>
      <c r="I2" s="30"/>
    </row>
    <row r="3" spans="1:12" ht="22.5" customHeight="1">
      <c r="A3" s="58"/>
      <c r="B3" s="59"/>
      <c r="C3" s="59"/>
      <c r="D3" s="59"/>
      <c r="E3" s="59"/>
      <c r="F3" s="60"/>
      <c r="G3" s="60"/>
      <c r="H3" s="60"/>
      <c r="I3" s="68" t="s">
        <v>87</v>
      </c>
    </row>
    <row r="4" spans="1:12" ht="22.5" customHeight="1">
      <c r="A4" s="343" t="s">
        <v>107</v>
      </c>
      <c r="B4" s="343" t="s">
        <v>88</v>
      </c>
      <c r="C4" s="344" t="s">
        <v>108</v>
      </c>
      <c r="D4" s="354" t="s">
        <v>90</v>
      </c>
      <c r="E4" s="356" t="s">
        <v>330</v>
      </c>
      <c r="F4" s="353" t="s">
        <v>216</v>
      </c>
      <c r="G4" s="353" t="s">
        <v>218</v>
      </c>
      <c r="H4" s="353" t="s">
        <v>331</v>
      </c>
      <c r="I4" s="353" t="s">
        <v>219</v>
      </c>
    </row>
    <row r="5" spans="1:12" ht="38.25" customHeight="1">
      <c r="A5" s="343"/>
      <c r="B5" s="343"/>
      <c r="C5" s="343"/>
      <c r="D5" s="355"/>
      <c r="E5" s="353"/>
      <c r="F5" s="353"/>
      <c r="G5" s="353"/>
      <c r="H5" s="353"/>
      <c r="I5" s="353"/>
    </row>
    <row r="6" spans="1:12" ht="28.5" customHeight="1">
      <c r="A6" s="63"/>
      <c r="B6" s="64">
        <v>504012</v>
      </c>
      <c r="C6" s="65" t="s">
        <v>104</v>
      </c>
      <c r="D6" s="62">
        <v>30960</v>
      </c>
      <c r="E6" s="61"/>
      <c r="F6" s="61"/>
      <c r="G6" s="61"/>
      <c r="H6" s="61"/>
      <c r="I6" s="61"/>
    </row>
    <row r="7" spans="1:12" s="1" customFormat="1" ht="22.5" customHeight="1">
      <c r="A7" s="63">
        <v>2100101</v>
      </c>
      <c r="B7" s="64">
        <v>504012</v>
      </c>
      <c r="C7" s="65" t="s">
        <v>114</v>
      </c>
      <c r="D7" s="66">
        <v>30960</v>
      </c>
      <c r="E7" s="66"/>
      <c r="F7" s="66"/>
      <c r="G7" s="66"/>
      <c r="H7" s="66"/>
      <c r="I7" s="66">
        <v>30960</v>
      </c>
    </row>
    <row r="8" spans="1:12" ht="27" customHeight="1"/>
    <row r="9" spans="1:12" ht="22.5" customHeight="1">
      <c r="A9" s="21"/>
      <c r="B9" s="21"/>
      <c r="C9" s="21"/>
      <c r="D9" s="21"/>
      <c r="E9" s="21"/>
      <c r="F9" s="21"/>
      <c r="G9" s="21"/>
      <c r="H9" s="21"/>
      <c r="I9" s="21"/>
    </row>
    <row r="10" spans="1:12" ht="22.5" customHeight="1">
      <c r="A10" s="21"/>
      <c r="B10" s="21"/>
      <c r="C10" s="21"/>
      <c r="D10" s="21"/>
      <c r="E10" s="21"/>
      <c r="F10" s="21"/>
      <c r="G10" s="21"/>
      <c r="H10" s="21"/>
      <c r="I10" s="21"/>
    </row>
    <row r="11" spans="1:12" ht="22.5" customHeight="1">
      <c r="A11" s="21"/>
      <c r="B11" s="21"/>
      <c r="C11" s="21"/>
      <c r="D11" s="21"/>
      <c r="E11" s="21"/>
      <c r="F11" s="21"/>
      <c r="G11" s="21"/>
      <c r="H11" s="21"/>
      <c r="I11" s="21"/>
      <c r="K11" s="11"/>
      <c r="L11" s="11"/>
    </row>
    <row r="12" spans="1:12" ht="22.5" customHeight="1">
      <c r="A12" s="21"/>
      <c r="B12" s="21"/>
      <c r="C12" s="21"/>
      <c r="D12" s="21"/>
      <c r="E12" s="21"/>
      <c r="F12" s="21"/>
      <c r="G12" s="21"/>
      <c r="H12" s="21"/>
      <c r="I12" s="21"/>
      <c r="J12" s="11"/>
      <c r="L12" s="11"/>
    </row>
    <row r="13" spans="1:12" ht="22.5" customHeight="1">
      <c r="A13" s="21"/>
      <c r="B13" s="21"/>
      <c r="C13" s="21"/>
      <c r="D13" s="21"/>
      <c r="E13" s="21"/>
      <c r="F13" s="21"/>
      <c r="G13" s="21"/>
      <c r="H13" s="21"/>
      <c r="I13" s="21"/>
      <c r="K13" s="11"/>
      <c r="L13" s="11"/>
    </row>
    <row r="14" spans="1:12" ht="22.5" customHeight="1">
      <c r="A14" s="21"/>
      <c r="B14" s="21"/>
      <c r="C14" s="21"/>
      <c r="D14" s="21"/>
      <c r="E14" s="21"/>
      <c r="F14" s="21"/>
      <c r="G14" s="21"/>
      <c r="H14" s="21"/>
      <c r="I14" s="21"/>
      <c r="J14" s="11"/>
      <c r="K14" s="11"/>
    </row>
    <row r="15" spans="1:12" ht="22.5" customHeight="1">
      <c r="A15" s="21"/>
      <c r="B15" s="21"/>
      <c r="C15" s="21"/>
      <c r="D15" s="21"/>
      <c r="E15" s="21"/>
      <c r="F15" s="21"/>
      <c r="G15" s="21"/>
      <c r="H15" s="21"/>
      <c r="I15" s="21"/>
    </row>
    <row r="16" spans="1:12" ht="22.5" customHeight="1">
      <c r="A16" s="21"/>
      <c r="B16" s="21"/>
      <c r="C16" s="21"/>
      <c r="D16" s="21"/>
      <c r="E16" s="21"/>
      <c r="F16" s="21"/>
      <c r="G16" s="21"/>
      <c r="H16" s="21"/>
      <c r="I16" s="21"/>
    </row>
    <row r="17" spans="1:9" ht="22.5" customHeight="1">
      <c r="A17" s="21"/>
      <c r="B17" s="21"/>
      <c r="C17" s="21"/>
      <c r="D17" s="21"/>
      <c r="E17" s="21"/>
      <c r="F17" s="21"/>
      <c r="G17" s="21"/>
      <c r="H17" s="21"/>
      <c r="I17" s="21"/>
    </row>
    <row r="18" spans="1:9" ht="22.5" customHeight="1">
      <c r="A18" s="21"/>
      <c r="B18" s="21"/>
      <c r="C18" s="21"/>
      <c r="D18" s="21"/>
      <c r="E18" s="21"/>
      <c r="F18" s="21"/>
      <c r="G18" s="21"/>
      <c r="H18" s="21"/>
      <c r="I18" s="21"/>
    </row>
    <row r="19" spans="1:9" ht="22.5" customHeight="1">
      <c r="A19" s="21"/>
      <c r="B19" s="21"/>
      <c r="C19" s="21"/>
      <c r="D19" s="21"/>
      <c r="E19" s="21"/>
      <c r="F19" s="21"/>
      <c r="G19" s="21"/>
      <c r="H19" s="21"/>
      <c r="I19" s="21"/>
    </row>
    <row r="20" spans="1:9" ht="22.5" customHeight="1">
      <c r="A20" s="21"/>
      <c r="B20" s="21"/>
      <c r="C20" s="21"/>
      <c r="D20" s="21"/>
      <c r="E20" s="21"/>
      <c r="F20" s="21"/>
      <c r="G20" s="21"/>
      <c r="H20" s="21"/>
      <c r="I20" s="21"/>
    </row>
    <row r="21" spans="1:9" ht="22.5" customHeight="1">
      <c r="A21" s="21"/>
      <c r="B21" s="21"/>
      <c r="C21" s="21"/>
      <c r="D21" s="21"/>
      <c r="E21" s="21"/>
      <c r="F21" s="21"/>
      <c r="G21" s="21"/>
      <c r="H21" s="21"/>
      <c r="I21" s="21"/>
    </row>
    <row r="22" spans="1:9" ht="22.5" customHeight="1">
      <c r="A22" s="21"/>
      <c r="B22" s="21"/>
      <c r="C22" s="21"/>
      <c r="D22" s="21"/>
      <c r="E22" s="21"/>
      <c r="F22" s="21"/>
      <c r="G22" s="21"/>
      <c r="H22" s="21"/>
      <c r="I22" s="21"/>
    </row>
    <row r="23" spans="1:9" ht="22.5" customHeight="1">
      <c r="A23" s="21"/>
      <c r="B23" s="21"/>
      <c r="C23" s="21"/>
      <c r="D23" s="21"/>
      <c r="E23" s="21"/>
      <c r="F23" s="21"/>
      <c r="G23" s="21"/>
      <c r="H23" s="21"/>
      <c r="I23" s="21"/>
    </row>
    <row r="24" spans="1:9" ht="22.5" customHeight="1">
      <c r="A24" s="21"/>
      <c r="B24" s="21"/>
      <c r="C24" s="21"/>
      <c r="D24" s="21"/>
      <c r="E24" s="21"/>
      <c r="F24" s="21"/>
      <c r="G24" s="21"/>
      <c r="H24" s="21"/>
      <c r="I24" s="21"/>
    </row>
    <row r="25" spans="1:9" ht="22.5" customHeight="1">
      <c r="A25" s="21"/>
      <c r="B25" s="21"/>
      <c r="C25" s="21"/>
      <c r="D25" s="21"/>
      <c r="E25" s="21"/>
      <c r="F25" s="21"/>
      <c r="G25" s="21"/>
      <c r="H25" s="21"/>
      <c r="I25" s="21"/>
    </row>
  </sheetData>
  <sheetProtection formatCells="0" formatColumns="0" formatRows="0"/>
  <mergeCells count="9">
    <mergeCell ref="F4:F5"/>
    <mergeCell ref="G4:G5"/>
    <mergeCell ref="H4:H5"/>
    <mergeCell ref="I4:I5"/>
    <mergeCell ref="A4:A5"/>
    <mergeCell ref="B4:B5"/>
    <mergeCell ref="C4:C5"/>
    <mergeCell ref="D4:D5"/>
    <mergeCell ref="E4:E5"/>
  </mergeCells>
  <phoneticPr fontId="23" type="noConversion"/>
  <printOptions horizontalCentered="1"/>
  <pageMargins left="0.196850393700787" right="0.196850393700787" top="0.78740157480314998" bottom="0.59055118110236204"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R19"/>
  <sheetViews>
    <sheetView showGridLines="0" showZeros="0" workbookViewId="0">
      <selection activeCell="P1" sqref="P1"/>
    </sheetView>
  </sheetViews>
  <sheetFormatPr defaultColWidth="9.1640625" defaultRowHeight="12.75" customHeight="1"/>
  <cols>
    <col min="1" max="2" width="16.33203125" style="11" customWidth="1"/>
    <col min="3" max="3" width="35.5" style="11" customWidth="1"/>
    <col min="4" max="4" width="16.5" style="11" customWidth="1"/>
    <col min="5" max="16" width="12.33203125" style="11" customWidth="1"/>
    <col min="17" max="16384" width="9.1640625" style="11"/>
  </cols>
  <sheetData>
    <row r="1" spans="1:18" ht="23.25" customHeight="1">
      <c r="A1" s="12"/>
      <c r="B1" s="12"/>
      <c r="C1" s="12"/>
      <c r="D1" s="12"/>
      <c r="E1" s="12"/>
      <c r="F1" s="12"/>
      <c r="G1" s="12"/>
      <c r="H1" s="12"/>
      <c r="I1" s="12"/>
      <c r="J1" s="12"/>
      <c r="K1" s="12"/>
      <c r="L1" s="12"/>
      <c r="M1" s="12"/>
      <c r="N1" s="12"/>
      <c r="O1" s="18"/>
      <c r="P1" s="19" t="s">
        <v>332</v>
      </c>
      <c r="Q1" s="21"/>
      <c r="R1" s="21"/>
    </row>
    <row r="2" spans="1:18" ht="23.25" customHeight="1">
      <c r="A2" s="13" t="s">
        <v>333</v>
      </c>
      <c r="B2" s="13"/>
      <c r="C2" s="13"/>
      <c r="D2" s="13"/>
      <c r="E2" s="13"/>
      <c r="F2" s="13"/>
      <c r="G2" s="13"/>
      <c r="H2" s="13"/>
      <c r="I2" s="13"/>
      <c r="J2" s="13"/>
      <c r="K2" s="13"/>
      <c r="L2" s="13"/>
      <c r="M2" s="13"/>
      <c r="N2" s="13"/>
      <c r="O2" s="13"/>
      <c r="P2" s="13"/>
      <c r="Q2" s="21"/>
      <c r="R2" s="21"/>
    </row>
    <row r="3" spans="1:18" ht="23.25" customHeight="1">
      <c r="A3" s="14"/>
      <c r="B3" s="15"/>
      <c r="C3" s="15"/>
      <c r="D3" s="15"/>
      <c r="E3" s="15"/>
      <c r="F3" s="15"/>
      <c r="G3" s="15"/>
      <c r="H3" s="15"/>
      <c r="I3" s="12"/>
      <c r="J3" s="12"/>
      <c r="K3" s="12"/>
      <c r="L3" s="12"/>
      <c r="M3" s="12"/>
      <c r="N3" s="12"/>
      <c r="O3" s="18"/>
      <c r="P3" s="20" t="s">
        <v>87</v>
      </c>
      <c r="Q3" s="21"/>
      <c r="R3" s="21"/>
    </row>
    <row r="4" spans="1:18" ht="25.5" customHeight="1">
      <c r="A4" s="357" t="s">
        <v>107</v>
      </c>
      <c r="B4" s="357" t="s">
        <v>88</v>
      </c>
      <c r="C4" s="362" t="s">
        <v>108</v>
      </c>
      <c r="D4" s="364" t="s">
        <v>109</v>
      </c>
      <c r="E4" s="361" t="s">
        <v>308</v>
      </c>
      <c r="F4" s="359" t="s">
        <v>309</v>
      </c>
      <c r="G4" s="361" t="s">
        <v>310</v>
      </c>
      <c r="H4" s="361" t="s">
        <v>311</v>
      </c>
      <c r="I4" s="358" t="s">
        <v>312</v>
      </c>
      <c r="J4" s="358" t="s">
        <v>313</v>
      </c>
      <c r="K4" s="358" t="s">
        <v>161</v>
      </c>
      <c r="L4" s="358" t="s">
        <v>314</v>
      </c>
      <c r="M4" s="358" t="s">
        <v>154</v>
      </c>
      <c r="N4" s="358" t="s">
        <v>162</v>
      </c>
      <c r="O4" s="358" t="s">
        <v>157</v>
      </c>
      <c r="P4" s="357" t="s">
        <v>163</v>
      </c>
      <c r="Q4" s="22"/>
      <c r="R4" s="22"/>
    </row>
    <row r="5" spans="1:18" ht="14.25" customHeight="1">
      <c r="A5" s="357"/>
      <c r="B5" s="357"/>
      <c r="C5" s="363"/>
      <c r="D5" s="357"/>
      <c r="E5" s="358"/>
      <c r="F5" s="360"/>
      <c r="G5" s="358"/>
      <c r="H5" s="358"/>
      <c r="I5" s="358"/>
      <c r="J5" s="358"/>
      <c r="K5" s="358"/>
      <c r="L5" s="358"/>
      <c r="M5" s="358"/>
      <c r="N5" s="358"/>
      <c r="O5" s="358"/>
      <c r="P5" s="357"/>
      <c r="Q5" s="22"/>
      <c r="R5" s="22"/>
    </row>
    <row r="6" spans="1:18" ht="14.25" customHeight="1">
      <c r="A6" s="357"/>
      <c r="B6" s="357"/>
      <c r="C6" s="363"/>
      <c r="D6" s="357"/>
      <c r="E6" s="358"/>
      <c r="F6" s="360"/>
      <c r="G6" s="358"/>
      <c r="H6" s="358"/>
      <c r="I6" s="358"/>
      <c r="J6" s="358"/>
      <c r="K6" s="358"/>
      <c r="L6" s="358"/>
      <c r="M6" s="358"/>
      <c r="N6" s="358"/>
      <c r="O6" s="358"/>
      <c r="P6" s="357"/>
      <c r="Q6" s="22"/>
      <c r="R6" s="22"/>
    </row>
    <row r="7" spans="1:18" s="1" customFormat="1" ht="23.25" customHeight="1">
      <c r="A7" s="53"/>
      <c r="B7" s="53"/>
      <c r="C7" s="53"/>
      <c r="D7" s="53" t="s">
        <v>228</v>
      </c>
      <c r="E7" s="53" t="s">
        <v>228</v>
      </c>
      <c r="F7" s="53" t="s">
        <v>228</v>
      </c>
      <c r="G7" s="53" t="s">
        <v>228</v>
      </c>
      <c r="H7" s="53" t="s">
        <v>228</v>
      </c>
      <c r="I7" s="53" t="s">
        <v>228</v>
      </c>
      <c r="J7" s="53" t="s">
        <v>228</v>
      </c>
      <c r="K7" s="53" t="s">
        <v>228</v>
      </c>
      <c r="L7" s="53" t="s">
        <v>228</v>
      </c>
      <c r="M7" s="53" t="s">
        <v>228</v>
      </c>
      <c r="N7" s="53" t="s">
        <v>228</v>
      </c>
      <c r="O7" s="53" t="s">
        <v>228</v>
      </c>
      <c r="P7" s="53" t="s">
        <v>228</v>
      </c>
      <c r="Q7" s="55"/>
      <c r="R7" s="55"/>
    </row>
    <row r="8" spans="1:18" customFormat="1" ht="27.75" customHeight="1"/>
    <row r="9" spans="1:18" ht="23.25" customHeight="1">
      <c r="A9" s="21"/>
      <c r="B9" s="21"/>
      <c r="C9" s="21"/>
      <c r="D9" s="21"/>
      <c r="E9" s="21"/>
      <c r="F9" s="21"/>
      <c r="G9" s="21"/>
      <c r="H9" s="21"/>
      <c r="I9" s="21"/>
      <c r="J9" s="21"/>
      <c r="K9" s="21"/>
      <c r="L9" s="21"/>
      <c r="M9" s="21"/>
      <c r="N9" s="21"/>
      <c r="O9" s="21"/>
      <c r="P9" s="21"/>
      <c r="Q9" s="21"/>
      <c r="R9" s="21"/>
    </row>
    <row r="10" spans="1:18" ht="23.25" customHeight="1">
      <c r="A10" s="21"/>
      <c r="B10" s="21"/>
      <c r="C10" s="21"/>
      <c r="D10" s="21"/>
      <c r="E10" s="21"/>
      <c r="F10" s="21"/>
      <c r="G10" s="21"/>
      <c r="H10" s="21"/>
      <c r="I10" s="21"/>
      <c r="J10" s="21"/>
      <c r="K10" s="21"/>
      <c r="L10" s="21"/>
      <c r="M10" s="21"/>
      <c r="N10" s="21"/>
      <c r="O10" s="21"/>
      <c r="P10" s="21"/>
      <c r="Q10" s="21"/>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R19"/>
  <sheetViews>
    <sheetView showGridLines="0" showZeros="0" workbookViewId="0">
      <selection activeCell="P1" sqref="P1"/>
    </sheetView>
  </sheetViews>
  <sheetFormatPr defaultColWidth="9.1640625" defaultRowHeight="12.75" customHeight="1"/>
  <cols>
    <col min="1" max="2" width="16.33203125" style="11" customWidth="1"/>
    <col min="3" max="3" width="35.5" style="11" customWidth="1"/>
    <col min="4" max="4" width="16.5" style="11" customWidth="1"/>
    <col min="5" max="16" width="12.33203125" style="11" customWidth="1"/>
    <col min="17" max="16384" width="9.1640625" style="11"/>
  </cols>
  <sheetData>
    <row r="1" spans="1:18" ht="23.25" customHeight="1">
      <c r="A1" s="12"/>
      <c r="B1" s="12"/>
      <c r="C1" s="12"/>
      <c r="D1" s="12"/>
      <c r="E1" s="12"/>
      <c r="F1" s="12"/>
      <c r="G1" s="12"/>
      <c r="H1" s="12"/>
      <c r="I1" s="12"/>
      <c r="J1" s="12"/>
      <c r="K1" s="12"/>
      <c r="L1" s="12"/>
      <c r="M1" s="12"/>
      <c r="N1" s="12"/>
      <c r="O1" s="18"/>
      <c r="P1" s="19" t="s">
        <v>334</v>
      </c>
      <c r="Q1" s="21"/>
      <c r="R1" s="21"/>
    </row>
    <row r="2" spans="1:18" ht="23.25" customHeight="1">
      <c r="A2" s="13" t="s">
        <v>335</v>
      </c>
      <c r="B2" s="13"/>
      <c r="C2" s="13"/>
      <c r="D2" s="13"/>
      <c r="E2" s="13"/>
      <c r="F2" s="13"/>
      <c r="G2" s="13"/>
      <c r="H2" s="13"/>
      <c r="I2" s="13"/>
      <c r="J2" s="13"/>
      <c r="K2" s="13"/>
      <c r="L2" s="13"/>
      <c r="M2" s="13"/>
      <c r="N2" s="13"/>
      <c r="O2" s="13"/>
      <c r="P2" s="13"/>
      <c r="Q2" s="21"/>
      <c r="R2" s="21"/>
    </row>
    <row r="3" spans="1:18" ht="23.25" customHeight="1">
      <c r="A3" s="14"/>
      <c r="B3" s="15"/>
      <c r="C3" s="15"/>
      <c r="D3" s="15"/>
      <c r="E3" s="15"/>
      <c r="F3" s="15"/>
      <c r="G3" s="15"/>
      <c r="H3" s="15"/>
      <c r="I3" s="12"/>
      <c r="J3" s="12"/>
      <c r="K3" s="12"/>
      <c r="L3" s="12"/>
      <c r="M3" s="12"/>
      <c r="N3" s="12"/>
      <c r="O3" s="18"/>
      <c r="P3" s="20" t="s">
        <v>87</v>
      </c>
      <c r="Q3" s="21"/>
      <c r="R3" s="21"/>
    </row>
    <row r="4" spans="1:18" ht="25.5" customHeight="1">
      <c r="A4" s="357" t="s">
        <v>107</v>
      </c>
      <c r="B4" s="357" t="s">
        <v>88</v>
      </c>
      <c r="C4" s="362" t="s">
        <v>108</v>
      </c>
      <c r="D4" s="364" t="s">
        <v>109</v>
      </c>
      <c r="E4" s="361" t="s">
        <v>308</v>
      </c>
      <c r="F4" s="359" t="s">
        <v>309</v>
      </c>
      <c r="G4" s="361" t="s">
        <v>310</v>
      </c>
      <c r="H4" s="361" t="s">
        <v>311</v>
      </c>
      <c r="I4" s="358" t="s">
        <v>312</v>
      </c>
      <c r="J4" s="358" t="s">
        <v>313</v>
      </c>
      <c r="K4" s="358" t="s">
        <v>161</v>
      </c>
      <c r="L4" s="358" t="s">
        <v>314</v>
      </c>
      <c r="M4" s="358" t="s">
        <v>154</v>
      </c>
      <c r="N4" s="358" t="s">
        <v>162</v>
      </c>
      <c r="O4" s="358" t="s">
        <v>157</v>
      </c>
      <c r="P4" s="357" t="s">
        <v>163</v>
      </c>
      <c r="Q4" s="22"/>
      <c r="R4" s="22"/>
    </row>
    <row r="5" spans="1:18" ht="14.25" customHeight="1">
      <c r="A5" s="357"/>
      <c r="B5" s="357"/>
      <c r="C5" s="363"/>
      <c r="D5" s="357"/>
      <c r="E5" s="358"/>
      <c r="F5" s="360"/>
      <c r="G5" s="358"/>
      <c r="H5" s="358"/>
      <c r="I5" s="358"/>
      <c r="J5" s="358"/>
      <c r="K5" s="358"/>
      <c r="L5" s="358"/>
      <c r="M5" s="358"/>
      <c r="N5" s="358"/>
      <c r="O5" s="358"/>
      <c r="P5" s="357"/>
      <c r="Q5" s="22"/>
      <c r="R5" s="22"/>
    </row>
    <row r="6" spans="1:18" ht="14.25" customHeight="1">
      <c r="A6" s="357"/>
      <c r="B6" s="357"/>
      <c r="C6" s="363"/>
      <c r="D6" s="357"/>
      <c r="E6" s="358"/>
      <c r="F6" s="360"/>
      <c r="G6" s="358"/>
      <c r="H6" s="358"/>
      <c r="I6" s="358"/>
      <c r="J6" s="358"/>
      <c r="K6" s="358"/>
      <c r="L6" s="358"/>
      <c r="M6" s="358"/>
      <c r="N6" s="358"/>
      <c r="O6" s="358"/>
      <c r="P6" s="357"/>
      <c r="Q6" s="22"/>
      <c r="R6" s="22"/>
    </row>
    <row r="7" spans="1:18" s="1" customFormat="1" ht="23.25" customHeight="1">
      <c r="A7" s="53"/>
      <c r="B7" s="53"/>
      <c r="C7" s="53"/>
      <c r="D7" s="53" t="s">
        <v>228</v>
      </c>
      <c r="E7" s="53" t="s">
        <v>228</v>
      </c>
      <c r="F7" s="53" t="s">
        <v>228</v>
      </c>
      <c r="G7" s="53" t="s">
        <v>228</v>
      </c>
      <c r="H7" s="53" t="s">
        <v>228</v>
      </c>
      <c r="I7" s="53" t="s">
        <v>228</v>
      </c>
      <c r="J7" s="53" t="s">
        <v>228</v>
      </c>
      <c r="K7" s="53" t="s">
        <v>228</v>
      </c>
      <c r="L7" s="53" t="s">
        <v>228</v>
      </c>
      <c r="M7" s="53" t="s">
        <v>228</v>
      </c>
      <c r="N7" s="53" t="s">
        <v>228</v>
      </c>
      <c r="O7" s="53" t="s">
        <v>228</v>
      </c>
      <c r="P7" s="53" t="s">
        <v>228</v>
      </c>
      <c r="Q7" s="54"/>
      <c r="R7" s="55"/>
    </row>
    <row r="8" spans="1:18" customFormat="1" ht="27.75" customHeight="1"/>
    <row r="9" spans="1:18" ht="23.25" customHeight="1">
      <c r="A9" s="21"/>
      <c r="B9" s="21"/>
      <c r="C9" s="21"/>
      <c r="D9" s="21"/>
      <c r="E9" s="21"/>
      <c r="F9" s="21"/>
      <c r="G9" s="21"/>
      <c r="H9" s="21"/>
      <c r="I9" s="21"/>
      <c r="J9" s="21"/>
      <c r="K9" s="21"/>
      <c r="L9" s="21"/>
      <c r="M9" s="21"/>
      <c r="N9" s="21"/>
      <c r="O9" s="21"/>
      <c r="P9" s="21"/>
      <c r="Q9" s="21"/>
      <c r="R9" s="21"/>
    </row>
    <row r="10" spans="1:18" ht="23.25" customHeight="1">
      <c r="A10" s="21"/>
      <c r="B10" s="21"/>
      <c r="C10" s="21"/>
      <c r="D10" s="21"/>
      <c r="E10" s="21"/>
      <c r="F10" s="21"/>
      <c r="G10" s="21"/>
      <c r="H10" s="21"/>
      <c r="I10" s="21"/>
      <c r="J10" s="21"/>
      <c r="K10" s="21"/>
      <c r="L10" s="21"/>
      <c r="M10" s="21"/>
      <c r="N10" s="21"/>
      <c r="O10" s="21"/>
      <c r="P10" s="21"/>
      <c r="Q10" s="21"/>
      <c r="R10" s="21"/>
    </row>
    <row r="11" spans="1:18" ht="23.25" customHeight="1">
      <c r="A11" s="21"/>
      <c r="B11" s="21"/>
      <c r="C11" s="21"/>
      <c r="D11" s="21"/>
      <c r="E11" s="21"/>
      <c r="F11" s="21"/>
      <c r="G11" s="21"/>
      <c r="H11" s="21"/>
      <c r="I11" s="21"/>
      <c r="J11" s="21"/>
      <c r="K11" s="21"/>
      <c r="L11" s="21"/>
      <c r="M11" s="21"/>
      <c r="N11" s="21"/>
      <c r="O11" s="21"/>
      <c r="P11" s="21"/>
      <c r="Q11" s="21"/>
      <c r="R11" s="21"/>
    </row>
    <row r="12" spans="1:18" ht="23.25" customHeight="1">
      <c r="A12" s="21"/>
      <c r="B12" s="21"/>
      <c r="C12" s="21"/>
      <c r="D12" s="21"/>
      <c r="E12" s="21"/>
      <c r="F12" s="21"/>
      <c r="G12" s="21"/>
      <c r="H12" s="21"/>
      <c r="I12" s="21"/>
      <c r="J12" s="21"/>
      <c r="K12" s="21"/>
      <c r="L12" s="21"/>
      <c r="M12" s="21"/>
      <c r="N12" s="21"/>
      <c r="O12" s="21"/>
      <c r="P12" s="21"/>
      <c r="Q12" s="21"/>
      <c r="R12" s="21"/>
    </row>
    <row r="13" spans="1:18" ht="23.25" customHeight="1">
      <c r="A13" s="21"/>
      <c r="B13" s="21"/>
      <c r="C13" s="21"/>
      <c r="D13" s="21"/>
      <c r="E13" s="21"/>
      <c r="F13" s="21"/>
      <c r="G13" s="21"/>
      <c r="H13" s="21"/>
      <c r="I13" s="21"/>
      <c r="J13" s="21"/>
      <c r="K13" s="21"/>
      <c r="L13" s="21"/>
      <c r="M13" s="21"/>
      <c r="N13" s="21"/>
      <c r="O13" s="21"/>
      <c r="P13" s="21"/>
      <c r="Q13" s="21"/>
      <c r="R13" s="21"/>
    </row>
    <row r="14" spans="1:18" ht="23.25" customHeight="1">
      <c r="A14" s="21"/>
      <c r="B14" s="21"/>
      <c r="C14" s="21"/>
      <c r="D14" s="21"/>
      <c r="E14" s="21"/>
      <c r="F14" s="21"/>
      <c r="G14" s="21"/>
      <c r="H14" s="21"/>
      <c r="I14" s="21"/>
      <c r="J14" s="21"/>
      <c r="K14" s="21"/>
      <c r="L14" s="21"/>
      <c r="M14" s="21"/>
      <c r="N14" s="21"/>
      <c r="O14" s="21"/>
      <c r="P14" s="21"/>
      <c r="Q14" s="21"/>
      <c r="R14" s="21"/>
    </row>
    <row r="15" spans="1:18" ht="23.25" customHeight="1">
      <c r="A15" s="21"/>
      <c r="B15" s="21"/>
      <c r="C15" s="21"/>
      <c r="D15" s="21"/>
      <c r="E15" s="21"/>
      <c r="F15" s="21"/>
      <c r="G15" s="21"/>
      <c r="H15" s="21"/>
      <c r="I15" s="21"/>
      <c r="J15" s="21"/>
      <c r="K15" s="21"/>
      <c r="L15" s="21"/>
      <c r="M15" s="21"/>
      <c r="N15" s="21"/>
      <c r="O15" s="21"/>
      <c r="P15" s="21"/>
      <c r="Q15" s="21"/>
      <c r="R15" s="21"/>
    </row>
    <row r="16" spans="1:18" ht="23.25" customHeight="1">
      <c r="A16" s="21"/>
      <c r="B16" s="21"/>
      <c r="C16" s="21"/>
      <c r="D16" s="21"/>
      <c r="E16" s="21"/>
      <c r="F16" s="21"/>
      <c r="G16" s="21"/>
      <c r="H16" s="21"/>
      <c r="I16" s="21"/>
      <c r="J16" s="21"/>
      <c r="K16" s="21"/>
      <c r="L16" s="21"/>
      <c r="M16" s="21"/>
      <c r="N16" s="21"/>
      <c r="O16" s="21"/>
      <c r="P16" s="21"/>
      <c r="Q16" s="21"/>
      <c r="R16" s="21"/>
    </row>
    <row r="17" spans="1:18" ht="23.25" customHeight="1">
      <c r="A17" s="21"/>
      <c r="B17" s="21"/>
      <c r="C17" s="21"/>
      <c r="D17" s="21"/>
      <c r="E17" s="21"/>
      <c r="F17" s="21"/>
      <c r="G17" s="21"/>
      <c r="H17" s="21"/>
      <c r="I17" s="21"/>
      <c r="J17" s="21"/>
      <c r="K17" s="21"/>
      <c r="L17" s="21"/>
      <c r="M17" s="21"/>
      <c r="N17" s="21"/>
      <c r="O17" s="21"/>
      <c r="P17" s="21"/>
      <c r="Q17" s="21"/>
      <c r="R17" s="21"/>
    </row>
    <row r="18" spans="1:18" ht="23.25" customHeight="1">
      <c r="A18" s="21"/>
      <c r="B18" s="21"/>
      <c r="C18" s="21"/>
      <c r="D18" s="21"/>
      <c r="E18" s="21"/>
      <c r="F18" s="21"/>
      <c r="G18" s="21"/>
      <c r="H18" s="21"/>
      <c r="I18" s="21"/>
      <c r="J18" s="21"/>
      <c r="K18" s="21"/>
      <c r="L18" s="21"/>
      <c r="M18" s="21"/>
      <c r="N18" s="21"/>
      <c r="O18" s="21"/>
      <c r="P18" s="21"/>
      <c r="Q18" s="21"/>
      <c r="R18" s="21"/>
    </row>
    <row r="19" spans="1:18" ht="23.25" customHeight="1">
      <c r="A19" s="21"/>
      <c r="B19" s="21"/>
      <c r="C19" s="21"/>
      <c r="D19" s="21"/>
      <c r="E19" s="21"/>
      <c r="F19" s="21"/>
      <c r="G19" s="21"/>
      <c r="H19" s="21"/>
      <c r="I19" s="21"/>
      <c r="J19" s="21"/>
      <c r="K19" s="21"/>
      <c r="L19" s="21"/>
      <c r="M19" s="21"/>
      <c r="N19" s="21"/>
      <c r="O19" s="21"/>
      <c r="P19" s="21"/>
      <c r="Q19" s="21"/>
      <c r="R19"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W20"/>
  <sheetViews>
    <sheetView showGridLines="0" showZeros="0" topLeftCell="C1" workbookViewId="0">
      <selection activeCell="X8" sqref="X8"/>
    </sheetView>
  </sheetViews>
  <sheetFormatPr defaultColWidth="9.1640625" defaultRowHeight="12.75" customHeight="1"/>
  <cols>
    <col min="1" max="2" width="16.33203125" style="11" customWidth="1"/>
    <col min="3" max="3" width="35.5" style="11" customWidth="1"/>
    <col min="4" max="4" width="35" style="11" customWidth="1"/>
    <col min="5" max="16" width="12.33203125" style="11" customWidth="1"/>
    <col min="17" max="16384" width="9.1640625" style="11"/>
  </cols>
  <sheetData>
    <row r="1" spans="1:23" ht="23.25" customHeight="1">
      <c r="A1"/>
      <c r="B1"/>
      <c r="C1"/>
      <c r="D1"/>
      <c r="E1"/>
      <c r="F1"/>
      <c r="G1"/>
      <c r="H1"/>
      <c r="I1"/>
      <c r="J1"/>
      <c r="K1"/>
      <c r="L1"/>
      <c r="M1"/>
      <c r="N1"/>
      <c r="O1"/>
      <c r="P1"/>
      <c r="Q1"/>
      <c r="R1"/>
      <c r="S1"/>
      <c r="T1"/>
      <c r="U1"/>
      <c r="V1"/>
      <c r="W1" s="51" t="s">
        <v>336</v>
      </c>
    </row>
    <row r="2" spans="1:23" ht="23.25" customHeight="1">
      <c r="A2" s="365" t="s">
        <v>337</v>
      </c>
      <c r="B2" s="365"/>
      <c r="C2" s="365"/>
      <c r="D2" s="365"/>
      <c r="E2" s="365"/>
      <c r="F2" s="365"/>
      <c r="G2" s="365"/>
      <c r="H2" s="365"/>
      <c r="I2" s="365"/>
      <c r="J2" s="365"/>
      <c r="K2" s="365"/>
      <c r="L2" s="365"/>
      <c r="M2" s="365"/>
      <c r="N2" s="365"/>
      <c r="O2" s="365"/>
      <c r="P2" s="365"/>
      <c r="Q2" s="365"/>
      <c r="R2" s="365"/>
      <c r="S2" s="365"/>
      <c r="T2" s="365"/>
      <c r="U2" s="365"/>
      <c r="V2" s="365"/>
      <c r="W2" s="365"/>
    </row>
    <row r="3" spans="1:23" ht="23.25" customHeight="1">
      <c r="A3"/>
      <c r="B3"/>
      <c r="C3"/>
      <c r="D3"/>
      <c r="E3"/>
      <c r="F3"/>
      <c r="G3"/>
      <c r="H3"/>
      <c r="I3"/>
      <c r="J3"/>
      <c r="K3"/>
      <c r="L3"/>
      <c r="M3"/>
      <c r="N3"/>
      <c r="O3"/>
      <c r="P3"/>
      <c r="Q3"/>
      <c r="R3"/>
      <c r="S3"/>
      <c r="T3"/>
      <c r="U3"/>
      <c r="V3"/>
      <c r="W3"/>
    </row>
    <row r="4" spans="1:23" ht="25.5" customHeight="1">
      <c r="A4"/>
      <c r="B4"/>
      <c r="C4"/>
      <c r="D4"/>
      <c r="E4"/>
      <c r="F4"/>
      <c r="G4"/>
      <c r="H4"/>
      <c r="I4"/>
      <c r="J4"/>
      <c r="K4"/>
      <c r="L4"/>
      <c r="M4"/>
      <c r="N4"/>
      <c r="O4"/>
      <c r="P4"/>
      <c r="Q4"/>
      <c r="R4"/>
      <c r="S4"/>
      <c r="T4"/>
      <c r="U4"/>
      <c r="V4"/>
      <c r="W4" t="s">
        <v>87</v>
      </c>
    </row>
    <row r="5" spans="1:23" ht="14.25" customHeight="1">
      <c r="A5" s="366" t="s">
        <v>107</v>
      </c>
      <c r="B5" s="367"/>
      <c r="C5" s="367"/>
      <c r="D5" s="368"/>
      <c r="E5" s="372" t="s">
        <v>338</v>
      </c>
      <c r="F5" s="366" t="s">
        <v>146</v>
      </c>
      <c r="G5" s="367"/>
      <c r="H5" s="367"/>
      <c r="I5" s="368"/>
      <c r="J5" s="369" t="s">
        <v>147</v>
      </c>
      <c r="K5" s="370"/>
      <c r="L5" s="370"/>
      <c r="M5" s="370"/>
      <c r="N5" s="370"/>
      <c r="O5" s="370"/>
      <c r="P5" s="370"/>
      <c r="Q5" s="370"/>
      <c r="R5" s="370"/>
      <c r="S5" s="371"/>
      <c r="T5" s="374" t="s">
        <v>148</v>
      </c>
      <c r="U5" s="374" t="s">
        <v>149</v>
      </c>
      <c r="V5" s="374" t="s">
        <v>150</v>
      </c>
      <c r="W5" s="372" t="s">
        <v>151</v>
      </c>
    </row>
    <row r="6" spans="1:23" ht="30.95" customHeight="1">
      <c r="A6" s="40" t="s">
        <v>339</v>
      </c>
      <c r="B6" s="40" t="s">
        <v>340</v>
      </c>
      <c r="C6" s="40" t="s">
        <v>341</v>
      </c>
      <c r="D6" s="40" t="s">
        <v>342</v>
      </c>
      <c r="E6" s="373"/>
      <c r="F6" s="40" t="s">
        <v>123</v>
      </c>
      <c r="G6" s="42" t="s">
        <v>152</v>
      </c>
      <c r="H6" s="42" t="s">
        <v>153</v>
      </c>
      <c r="I6" s="42" t="s">
        <v>154</v>
      </c>
      <c r="J6" s="40" t="s">
        <v>123</v>
      </c>
      <c r="K6" s="50" t="s">
        <v>327</v>
      </c>
      <c r="L6" s="50" t="s">
        <v>154</v>
      </c>
      <c r="M6" s="50" t="s">
        <v>157</v>
      </c>
      <c r="N6" s="50" t="s">
        <v>158</v>
      </c>
      <c r="O6" s="50" t="s">
        <v>159</v>
      </c>
      <c r="P6" s="50" t="s">
        <v>160</v>
      </c>
      <c r="Q6" s="50" t="s">
        <v>161</v>
      </c>
      <c r="R6" s="50" t="s">
        <v>162</v>
      </c>
      <c r="S6" s="52" t="s">
        <v>163</v>
      </c>
      <c r="T6" s="375"/>
      <c r="U6" s="375"/>
      <c r="V6" s="375"/>
      <c r="W6" s="373"/>
    </row>
    <row r="7" spans="1:23" ht="23.25" customHeight="1">
      <c r="A7" s="40" t="s">
        <v>343</v>
      </c>
      <c r="B7" s="40" t="s">
        <v>343</v>
      </c>
      <c r="C7" s="40" t="s">
        <v>343</v>
      </c>
      <c r="D7" s="40" t="s">
        <v>343</v>
      </c>
      <c r="E7" s="40" t="s">
        <v>343</v>
      </c>
      <c r="F7" s="40">
        <v>1</v>
      </c>
      <c r="G7" s="40">
        <v>2</v>
      </c>
      <c r="H7" s="40">
        <v>3</v>
      </c>
      <c r="I7" s="40">
        <v>4</v>
      </c>
      <c r="J7" s="40">
        <v>5</v>
      </c>
      <c r="K7" s="40">
        <v>6</v>
      </c>
      <c r="L7" s="40">
        <v>7</v>
      </c>
      <c r="M7" s="40">
        <v>8</v>
      </c>
      <c r="N7" s="40">
        <v>9</v>
      </c>
      <c r="O7" s="40">
        <v>10</v>
      </c>
      <c r="P7" s="40">
        <v>11</v>
      </c>
      <c r="Q7" s="40">
        <v>12</v>
      </c>
      <c r="R7" s="40">
        <v>13</v>
      </c>
      <c r="S7" s="40">
        <v>14</v>
      </c>
      <c r="T7" s="40">
        <v>15</v>
      </c>
      <c r="U7" s="40">
        <v>16</v>
      </c>
      <c r="V7" s="40">
        <v>17</v>
      </c>
      <c r="W7" s="40">
        <v>18</v>
      </c>
    </row>
    <row r="8" spans="1:23" ht="23.25" customHeight="1">
      <c r="A8" s="40"/>
      <c r="B8" s="40"/>
      <c r="C8" s="41"/>
      <c r="D8" s="40"/>
      <c r="E8" s="40"/>
      <c r="F8" s="43">
        <f>G8+H8+I8+J8</f>
        <v>7365231</v>
      </c>
      <c r="G8" s="43">
        <f>G9+G10+G11+G12+G13+G14</f>
        <v>6446844</v>
      </c>
      <c r="H8" s="43">
        <f>H12</f>
        <v>837427</v>
      </c>
      <c r="I8" s="43">
        <f>I12</f>
        <v>30960</v>
      </c>
      <c r="J8" s="40">
        <v>50000</v>
      </c>
      <c r="K8" s="40">
        <v>50000</v>
      </c>
      <c r="L8" s="40"/>
      <c r="M8" s="40"/>
      <c r="N8" s="40"/>
      <c r="O8" s="40"/>
      <c r="P8" s="40"/>
      <c r="Q8" s="40"/>
      <c r="R8" s="40"/>
      <c r="S8" s="40"/>
      <c r="T8" s="40"/>
      <c r="U8" s="40"/>
      <c r="V8" s="40"/>
      <c r="W8" s="40"/>
    </row>
    <row r="9" spans="1:23" customFormat="1" ht="27.75" customHeight="1">
      <c r="A9" s="44">
        <v>208</v>
      </c>
      <c r="B9" s="45" t="s">
        <v>344</v>
      </c>
      <c r="C9" s="46" t="s">
        <v>344</v>
      </c>
      <c r="D9" s="47" t="s">
        <v>111</v>
      </c>
      <c r="E9" s="44"/>
      <c r="F9" s="48">
        <f>G9</f>
        <v>694341</v>
      </c>
      <c r="G9" s="48">
        <v>694341</v>
      </c>
      <c r="H9" s="48"/>
      <c r="I9" s="48"/>
      <c r="J9" s="48"/>
      <c r="K9" s="48"/>
      <c r="L9" s="48"/>
      <c r="M9" s="48"/>
      <c r="N9" s="48"/>
      <c r="O9" s="48"/>
      <c r="P9" s="48"/>
      <c r="Q9" s="48"/>
      <c r="R9" s="48"/>
      <c r="S9" s="48"/>
      <c r="T9" s="48"/>
      <c r="U9" s="48"/>
      <c r="V9" s="48"/>
      <c r="W9" s="48">
        <v>0</v>
      </c>
    </row>
    <row r="10" spans="1:23" ht="23.25" customHeight="1">
      <c r="A10" s="44">
        <v>208</v>
      </c>
      <c r="B10" s="45" t="s">
        <v>344</v>
      </c>
      <c r="C10" s="46" t="s">
        <v>345</v>
      </c>
      <c r="D10" s="47" t="s">
        <v>112</v>
      </c>
      <c r="E10" s="44"/>
      <c r="F10" s="48">
        <f>G10</f>
        <v>347171</v>
      </c>
      <c r="G10" s="48">
        <v>347171</v>
      </c>
      <c r="H10" s="48"/>
      <c r="I10" s="48"/>
      <c r="J10" s="48"/>
      <c r="K10" s="48"/>
      <c r="L10" s="48"/>
      <c r="M10" s="48"/>
      <c r="N10" s="48"/>
      <c r="O10" s="48"/>
      <c r="P10" s="48"/>
      <c r="Q10" s="48"/>
      <c r="R10" s="48"/>
      <c r="S10" s="48"/>
      <c r="T10" s="48"/>
      <c r="U10" s="48"/>
      <c r="V10" s="48"/>
      <c r="W10" s="48">
        <v>0</v>
      </c>
    </row>
    <row r="11" spans="1:23" ht="23.25" customHeight="1">
      <c r="A11" s="44">
        <v>208</v>
      </c>
      <c r="B11" s="49">
        <v>99</v>
      </c>
      <c r="C11" s="46" t="s">
        <v>346</v>
      </c>
      <c r="D11" s="47" t="s">
        <v>113</v>
      </c>
      <c r="E11" s="44"/>
      <c r="F11" s="48">
        <v>210112</v>
      </c>
      <c r="G11" s="48">
        <v>210112</v>
      </c>
      <c r="H11" s="48"/>
      <c r="I11" s="48"/>
      <c r="J11" s="48"/>
      <c r="K11" s="48"/>
      <c r="L11" s="48"/>
      <c r="M11" s="48"/>
      <c r="N11" s="48"/>
      <c r="O11" s="48"/>
      <c r="P11" s="48"/>
      <c r="Q11" s="48"/>
      <c r="R11" s="48"/>
      <c r="S11" s="48"/>
      <c r="T11" s="48"/>
      <c r="U11" s="48"/>
      <c r="V11" s="48"/>
      <c r="W11" s="48">
        <v>0</v>
      </c>
    </row>
    <row r="12" spans="1:23" ht="23.25" customHeight="1">
      <c r="A12" s="44">
        <v>210</v>
      </c>
      <c r="B12" s="45" t="s">
        <v>347</v>
      </c>
      <c r="C12" s="46" t="s">
        <v>348</v>
      </c>
      <c r="D12" s="44" t="s">
        <v>114</v>
      </c>
      <c r="E12" s="44"/>
      <c r="F12" s="48">
        <f>G12+H12+G15</f>
        <v>5186419</v>
      </c>
      <c r="G12" s="48">
        <v>4348992</v>
      </c>
      <c r="H12" s="48">
        <v>837427</v>
      </c>
      <c r="I12" s="48">
        <v>30960</v>
      </c>
      <c r="J12" s="48"/>
      <c r="K12" s="48"/>
      <c r="L12" s="48"/>
      <c r="M12" s="48"/>
      <c r="N12" s="48"/>
      <c r="O12" s="48"/>
      <c r="P12" s="48"/>
      <c r="Q12" s="48"/>
      <c r="R12" s="48"/>
      <c r="S12" s="48"/>
      <c r="T12" s="48"/>
      <c r="U12" s="48"/>
      <c r="V12" s="48"/>
      <c r="W12" s="48">
        <v>0</v>
      </c>
    </row>
    <row r="13" spans="1:23" ht="23.25" customHeight="1">
      <c r="A13" s="44">
        <v>210</v>
      </c>
      <c r="B13" s="49">
        <v>11</v>
      </c>
      <c r="C13" s="46" t="s">
        <v>348</v>
      </c>
      <c r="D13" s="44" t="s">
        <v>115</v>
      </c>
      <c r="E13" s="44"/>
      <c r="F13" s="48">
        <f>G13</f>
        <v>325473</v>
      </c>
      <c r="G13" s="48">
        <v>325473</v>
      </c>
      <c r="H13" s="48"/>
      <c r="I13" s="48"/>
      <c r="J13" s="48"/>
      <c r="K13" s="48"/>
      <c r="L13" s="48"/>
      <c r="M13" s="48"/>
      <c r="N13" s="48"/>
      <c r="O13" s="48"/>
      <c r="P13" s="48"/>
      <c r="Q13" s="48"/>
      <c r="R13" s="48"/>
      <c r="S13" s="48"/>
      <c r="T13" s="48"/>
      <c r="U13" s="48"/>
      <c r="V13" s="48"/>
      <c r="W13" s="48">
        <v>0</v>
      </c>
    </row>
    <row r="14" spans="1:23" ht="23.25" customHeight="1">
      <c r="A14" s="44">
        <v>221</v>
      </c>
      <c r="B14" s="45" t="s">
        <v>349</v>
      </c>
      <c r="C14" s="46" t="s">
        <v>348</v>
      </c>
      <c r="D14" s="47" t="s">
        <v>116</v>
      </c>
      <c r="E14" s="44"/>
      <c r="F14" s="48">
        <f>G14</f>
        <v>520755</v>
      </c>
      <c r="G14" s="48">
        <v>520755</v>
      </c>
      <c r="H14" s="48"/>
      <c r="I14" s="48"/>
      <c r="J14" s="48"/>
      <c r="K14" s="48"/>
      <c r="L14" s="48"/>
      <c r="M14" s="48"/>
      <c r="N14" s="48"/>
      <c r="O14" s="48"/>
      <c r="P14" s="48"/>
      <c r="Q14" s="48"/>
      <c r="R14" s="48"/>
      <c r="S14" s="48"/>
      <c r="T14" s="48"/>
      <c r="U14" s="48"/>
      <c r="V14" s="48"/>
      <c r="W14" s="48">
        <v>0</v>
      </c>
    </row>
    <row r="15" spans="1:23" ht="23.25" customHeight="1">
      <c r="A15" s="44"/>
      <c r="B15" s="44"/>
      <c r="C15" s="44"/>
      <c r="D15" s="44"/>
      <c r="E15" s="44"/>
      <c r="F15" s="48"/>
      <c r="G15" s="48"/>
      <c r="H15" s="48"/>
      <c r="I15" s="48"/>
      <c r="J15" s="48"/>
      <c r="K15" s="48"/>
      <c r="L15" s="48"/>
      <c r="M15" s="48"/>
      <c r="N15" s="48"/>
      <c r="O15" s="48"/>
      <c r="P15" s="48"/>
      <c r="Q15" s="48"/>
      <c r="R15" s="48"/>
      <c r="S15" s="48"/>
      <c r="T15" s="48"/>
      <c r="U15" s="48"/>
      <c r="V15" s="48"/>
      <c r="W15" s="48">
        <v>0</v>
      </c>
    </row>
    <row r="16" spans="1:23" ht="23.25" customHeight="1">
      <c r="A16" s="44"/>
      <c r="B16" s="44"/>
      <c r="C16" s="44"/>
      <c r="D16" s="44"/>
      <c r="E16" s="44"/>
      <c r="F16" s="48"/>
      <c r="G16" s="48"/>
      <c r="H16" s="48"/>
      <c r="I16" s="48"/>
      <c r="J16" s="48"/>
      <c r="K16" s="48"/>
      <c r="L16" s="48"/>
      <c r="M16" s="48"/>
      <c r="N16" s="48"/>
      <c r="O16" s="48"/>
      <c r="P16" s="48"/>
      <c r="Q16" s="48"/>
      <c r="R16" s="48"/>
      <c r="S16" s="48"/>
      <c r="T16" s="48"/>
      <c r="U16" s="48"/>
      <c r="V16" s="48"/>
      <c r="W16" s="48">
        <v>0</v>
      </c>
    </row>
    <row r="17" spans="1:23" ht="23.25" customHeight="1">
      <c r="A17" s="44"/>
      <c r="B17" s="44"/>
      <c r="C17" s="44"/>
      <c r="D17" s="44"/>
      <c r="E17" s="44"/>
      <c r="F17" s="48"/>
      <c r="G17" s="48"/>
      <c r="H17" s="48"/>
      <c r="I17" s="48"/>
      <c r="J17" s="48"/>
      <c r="K17" s="48"/>
      <c r="L17" s="48"/>
      <c r="M17" s="48"/>
      <c r="N17" s="48"/>
      <c r="O17" s="48"/>
      <c r="P17" s="48"/>
      <c r="Q17" s="48"/>
      <c r="R17" s="48"/>
      <c r="S17" s="48"/>
      <c r="T17" s="48"/>
      <c r="U17" s="48"/>
      <c r="V17" s="48"/>
      <c r="W17" s="48">
        <v>0</v>
      </c>
    </row>
    <row r="18" spans="1:23" ht="23.25" customHeight="1">
      <c r="A18" s="44"/>
      <c r="B18" s="44"/>
      <c r="C18" s="44"/>
      <c r="D18" s="44"/>
      <c r="E18" s="44"/>
      <c r="F18" s="48"/>
      <c r="G18" s="48"/>
      <c r="H18" s="48"/>
      <c r="I18" s="48"/>
      <c r="J18" s="48"/>
      <c r="K18" s="48"/>
      <c r="L18" s="48"/>
      <c r="M18" s="48"/>
      <c r="N18" s="48"/>
      <c r="O18" s="48"/>
      <c r="P18" s="48"/>
      <c r="Q18" s="48"/>
      <c r="R18" s="48"/>
      <c r="S18" s="48"/>
      <c r="T18" s="48"/>
      <c r="U18" s="48"/>
      <c r="V18" s="48"/>
      <c r="W18" s="48">
        <v>0</v>
      </c>
    </row>
    <row r="19" spans="1:23" ht="23.25" customHeight="1">
      <c r="A19" s="44"/>
      <c r="B19" s="44"/>
      <c r="C19" s="44"/>
      <c r="D19" s="44"/>
      <c r="E19" s="44"/>
      <c r="F19" s="48"/>
      <c r="G19" s="48"/>
      <c r="H19" s="48"/>
      <c r="I19" s="48"/>
      <c r="J19" s="48"/>
      <c r="K19" s="48"/>
      <c r="L19" s="48"/>
      <c r="M19" s="48"/>
      <c r="N19" s="48"/>
      <c r="O19" s="48"/>
      <c r="P19" s="48"/>
      <c r="Q19" s="48"/>
      <c r="R19" s="48"/>
      <c r="S19" s="48"/>
      <c r="T19" s="48"/>
      <c r="U19" s="48"/>
      <c r="V19" s="48"/>
      <c r="W19" s="48">
        <v>0</v>
      </c>
    </row>
    <row r="20" spans="1:23" ht="23.25" customHeight="1">
      <c r="A20" s="44"/>
      <c r="B20" s="44"/>
      <c r="C20" s="44"/>
      <c r="D20" s="44"/>
      <c r="E20" s="44"/>
      <c r="F20" s="48"/>
      <c r="G20" s="48"/>
      <c r="H20" s="48"/>
      <c r="I20" s="48"/>
      <c r="J20" s="48"/>
      <c r="K20" s="48"/>
      <c r="L20" s="48"/>
      <c r="M20" s="48"/>
      <c r="N20" s="48"/>
      <c r="O20" s="48"/>
      <c r="P20" s="48"/>
      <c r="Q20" s="48"/>
      <c r="R20" s="48"/>
      <c r="S20" s="48"/>
      <c r="T20" s="48"/>
      <c r="U20" s="48"/>
      <c r="V20" s="48"/>
      <c r="W20" s="48">
        <v>0</v>
      </c>
    </row>
  </sheetData>
  <sheetProtection formatCells="0" formatColumns="0" formatRows="0"/>
  <mergeCells count="9">
    <mergeCell ref="A2:W2"/>
    <mergeCell ref="A5:D5"/>
    <mergeCell ref="F5:I5"/>
    <mergeCell ref="J5:S5"/>
    <mergeCell ref="E5:E6"/>
    <mergeCell ref="T5:T6"/>
    <mergeCell ref="U5:U6"/>
    <mergeCell ref="V5:V6"/>
    <mergeCell ref="W5:W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R13"/>
  <sheetViews>
    <sheetView showGridLines="0" showZeros="0" workbookViewId="0">
      <selection activeCell="P1" sqref="P1"/>
    </sheetView>
  </sheetViews>
  <sheetFormatPr defaultColWidth="9.1640625" defaultRowHeight="12.75" customHeight="1"/>
  <cols>
    <col min="1" max="2" width="16.33203125" style="11" customWidth="1"/>
    <col min="3" max="3" width="35.5" style="11" customWidth="1"/>
    <col min="4" max="4" width="16.5" style="11" customWidth="1"/>
    <col min="5" max="16" width="12.33203125" style="11" customWidth="1"/>
    <col min="17" max="16384" width="9.1640625" style="11"/>
  </cols>
  <sheetData>
    <row r="1" spans="1:18" ht="23.25" customHeight="1">
      <c r="A1" s="29"/>
      <c r="B1" s="29"/>
      <c r="C1" s="29"/>
      <c r="D1" s="29"/>
      <c r="E1" s="29"/>
      <c r="F1" s="29"/>
      <c r="G1" s="29"/>
      <c r="H1" s="29"/>
      <c r="I1" s="29"/>
      <c r="J1" s="29"/>
      <c r="K1" s="29"/>
      <c r="L1" s="29"/>
      <c r="M1" s="29"/>
      <c r="N1" s="29"/>
      <c r="P1" s="38" t="s">
        <v>350</v>
      </c>
      <c r="Q1" s="21"/>
      <c r="R1" s="21"/>
    </row>
    <row r="2" spans="1:18" ht="23.25" customHeight="1">
      <c r="A2" s="30" t="s">
        <v>351</v>
      </c>
      <c r="B2" s="30"/>
      <c r="C2" s="30"/>
      <c r="D2" s="30"/>
      <c r="E2" s="30"/>
      <c r="F2" s="30"/>
      <c r="G2" s="30"/>
      <c r="H2" s="30"/>
      <c r="I2" s="30"/>
      <c r="J2" s="30"/>
      <c r="K2" s="30"/>
      <c r="L2" s="30"/>
      <c r="M2" s="30"/>
      <c r="N2" s="30"/>
      <c r="O2" s="30"/>
      <c r="P2" s="30"/>
      <c r="Q2" s="21"/>
      <c r="R2" s="21"/>
    </row>
    <row r="3" spans="1:18" ht="23.25" customHeight="1">
      <c r="A3" s="31"/>
      <c r="B3" s="32"/>
      <c r="C3" s="32"/>
      <c r="D3" s="32"/>
      <c r="E3" s="32"/>
      <c r="F3" s="32"/>
      <c r="G3" s="32"/>
      <c r="H3" s="32"/>
      <c r="I3" s="29"/>
      <c r="J3" s="29"/>
      <c r="K3" s="29"/>
      <c r="L3" s="29"/>
      <c r="M3" s="29"/>
      <c r="N3" s="29"/>
      <c r="P3" s="39" t="s">
        <v>87</v>
      </c>
      <c r="Q3" s="21"/>
      <c r="R3" s="21"/>
    </row>
    <row r="4" spans="1:18" ht="25.5" customHeight="1">
      <c r="A4" s="339" t="s">
        <v>107</v>
      </c>
      <c r="B4" s="339" t="s">
        <v>88</v>
      </c>
      <c r="C4" s="344" t="s">
        <v>108</v>
      </c>
      <c r="D4" s="376" t="s">
        <v>109</v>
      </c>
      <c r="E4" s="342" t="s">
        <v>308</v>
      </c>
      <c r="F4" s="340" t="s">
        <v>309</v>
      </c>
      <c r="G4" s="342" t="s">
        <v>310</v>
      </c>
      <c r="H4" s="342" t="s">
        <v>311</v>
      </c>
      <c r="I4" s="338" t="s">
        <v>312</v>
      </c>
      <c r="J4" s="338" t="s">
        <v>313</v>
      </c>
      <c r="K4" s="338" t="s">
        <v>161</v>
      </c>
      <c r="L4" s="338" t="s">
        <v>314</v>
      </c>
      <c r="M4" s="338" t="s">
        <v>154</v>
      </c>
      <c r="N4" s="338" t="s">
        <v>162</v>
      </c>
      <c r="O4" s="338" t="s">
        <v>157</v>
      </c>
      <c r="P4" s="339" t="s">
        <v>163</v>
      </c>
      <c r="Q4" s="22"/>
      <c r="R4" s="22"/>
    </row>
    <row r="5" spans="1:18" ht="14.25" customHeight="1">
      <c r="A5" s="339"/>
      <c r="B5" s="339"/>
      <c r="C5" s="343"/>
      <c r="D5" s="339"/>
      <c r="E5" s="338"/>
      <c r="F5" s="341"/>
      <c r="G5" s="338"/>
      <c r="H5" s="338"/>
      <c r="I5" s="338"/>
      <c r="J5" s="338"/>
      <c r="K5" s="338"/>
      <c r="L5" s="338"/>
      <c r="M5" s="338"/>
      <c r="N5" s="338"/>
      <c r="O5" s="338"/>
      <c r="P5" s="339"/>
      <c r="Q5" s="22"/>
      <c r="R5" s="22"/>
    </row>
    <row r="6" spans="1:18" ht="14.25" customHeight="1">
      <c r="A6" s="339"/>
      <c r="B6" s="339"/>
      <c r="C6" s="343"/>
      <c r="D6" s="339"/>
      <c r="E6" s="338"/>
      <c r="F6" s="341"/>
      <c r="G6" s="338"/>
      <c r="H6" s="338"/>
      <c r="I6" s="338"/>
      <c r="J6" s="338"/>
      <c r="K6" s="338"/>
      <c r="L6" s="338"/>
      <c r="M6" s="338"/>
      <c r="N6" s="338"/>
      <c r="O6" s="338"/>
      <c r="P6" s="339"/>
      <c r="Q6" s="22"/>
      <c r="R6" s="22"/>
    </row>
    <row r="7" spans="1:18" ht="23.25" customHeight="1">
      <c r="A7" s="16"/>
      <c r="B7" s="17" t="s">
        <v>166</v>
      </c>
      <c r="C7" s="16" t="s">
        <v>104</v>
      </c>
      <c r="D7" s="36">
        <f>D8</f>
        <v>7365231</v>
      </c>
      <c r="E7" s="36"/>
      <c r="F7" s="36"/>
      <c r="G7" s="36"/>
      <c r="H7" s="36"/>
      <c r="I7" s="36"/>
      <c r="J7" s="36"/>
      <c r="K7" s="36"/>
      <c r="L7" s="36"/>
      <c r="M7" s="36"/>
      <c r="N7" s="36"/>
      <c r="O7" s="36"/>
      <c r="P7" s="36"/>
      <c r="Q7" s="21"/>
      <c r="R7" s="21"/>
    </row>
    <row r="8" spans="1:18" customFormat="1" ht="23.25" customHeight="1">
      <c r="A8" s="16">
        <v>2100101</v>
      </c>
      <c r="B8" s="17"/>
      <c r="C8" s="16" t="s">
        <v>114</v>
      </c>
      <c r="D8" s="36">
        <f>E8+F8+M8</f>
        <v>7365231</v>
      </c>
      <c r="E8" s="36">
        <v>6446844</v>
      </c>
      <c r="F8" s="36">
        <v>887427</v>
      </c>
      <c r="G8" s="36"/>
      <c r="H8" s="36"/>
      <c r="I8" s="36"/>
      <c r="J8" s="36"/>
      <c r="K8" s="36"/>
      <c r="L8" s="36"/>
      <c r="M8" s="36">
        <v>30960</v>
      </c>
      <c r="N8" s="36"/>
      <c r="O8" s="36"/>
      <c r="P8" s="36"/>
    </row>
    <row r="9" spans="1:18" ht="23.25" customHeight="1">
      <c r="A9" s="33"/>
      <c r="B9" s="37"/>
      <c r="C9" s="33"/>
      <c r="D9" s="36"/>
      <c r="E9" s="36"/>
      <c r="F9" s="36"/>
      <c r="G9" s="36"/>
      <c r="H9" s="36"/>
      <c r="I9" s="36"/>
      <c r="J9" s="36"/>
      <c r="K9" s="36"/>
      <c r="L9" s="36"/>
      <c r="M9" s="36"/>
      <c r="N9" s="36"/>
      <c r="O9" s="36"/>
      <c r="P9" s="36"/>
      <c r="Q9" s="21"/>
      <c r="R9" s="21"/>
    </row>
    <row r="10" spans="1:18" ht="23.25" customHeight="1">
      <c r="A10" s="33"/>
      <c r="B10" s="37"/>
      <c r="C10" s="33"/>
      <c r="D10" s="36"/>
      <c r="E10" s="36"/>
      <c r="F10" s="36"/>
      <c r="G10" s="36"/>
      <c r="H10" s="36"/>
      <c r="I10" s="36"/>
      <c r="J10" s="36"/>
      <c r="K10" s="36"/>
      <c r="L10" s="36"/>
      <c r="M10" s="36"/>
      <c r="N10" s="36"/>
      <c r="O10" s="36"/>
      <c r="P10" s="36"/>
      <c r="Q10" s="21"/>
      <c r="R10" s="21"/>
    </row>
    <row r="11" spans="1:18" ht="23.25" customHeight="1">
      <c r="A11" s="33"/>
      <c r="B11" s="37"/>
      <c r="C11" s="33"/>
      <c r="D11" s="36"/>
      <c r="E11" s="36"/>
      <c r="F11" s="36"/>
      <c r="G11" s="36"/>
      <c r="H11" s="36"/>
      <c r="I11" s="36"/>
      <c r="J11" s="36"/>
      <c r="K11" s="36"/>
      <c r="L11" s="36"/>
      <c r="M11" s="36"/>
      <c r="N11" s="36"/>
      <c r="O11" s="36"/>
      <c r="P11" s="36"/>
      <c r="Q11" s="21"/>
      <c r="R11" s="21"/>
    </row>
    <row r="12" spans="1:18" ht="23.25" customHeight="1">
      <c r="A12" s="33"/>
      <c r="B12" s="37"/>
      <c r="C12" s="33"/>
      <c r="D12" s="36"/>
      <c r="E12" s="36"/>
      <c r="F12" s="36"/>
      <c r="G12" s="36"/>
      <c r="H12" s="36"/>
      <c r="I12" s="36"/>
      <c r="J12" s="36"/>
      <c r="K12" s="36"/>
      <c r="L12" s="36"/>
      <c r="M12" s="36"/>
      <c r="N12" s="36"/>
      <c r="O12" s="36"/>
      <c r="P12" s="36"/>
      <c r="Q12" s="21"/>
      <c r="R12" s="21"/>
    </row>
    <row r="13" spans="1:18" ht="23.25" customHeight="1">
      <c r="A13" s="33"/>
      <c r="B13" s="37"/>
      <c r="C13" s="33"/>
      <c r="D13" s="36"/>
      <c r="E13" s="36"/>
      <c r="F13" s="36"/>
      <c r="G13" s="36"/>
      <c r="H13" s="36"/>
      <c r="I13" s="36"/>
      <c r="J13" s="36"/>
      <c r="K13" s="36"/>
      <c r="L13" s="36"/>
      <c r="M13" s="36"/>
      <c r="N13" s="36"/>
      <c r="O13" s="36"/>
      <c r="P13" s="36"/>
      <c r="Q13" s="21"/>
      <c r="R13"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W8"/>
  <sheetViews>
    <sheetView showGridLines="0" showZeros="0" workbookViewId="0">
      <selection activeCell="A2" sqref="A2:W2"/>
    </sheetView>
  </sheetViews>
  <sheetFormatPr defaultColWidth="9.1640625" defaultRowHeight="12.75" customHeight="1"/>
  <cols>
    <col min="1" max="2" width="16.33203125" style="11" customWidth="1"/>
    <col min="3" max="3" width="35.5" style="11" customWidth="1"/>
    <col min="4" max="4" width="16.5" style="11" customWidth="1"/>
    <col min="5" max="16" width="12.33203125" style="11" customWidth="1"/>
    <col min="17" max="16384" width="9.1640625" style="11"/>
  </cols>
  <sheetData>
    <row r="1" spans="1:23" customFormat="1" ht="18" customHeight="1">
      <c r="A1" s="18"/>
      <c r="B1" s="18"/>
      <c r="C1" s="18"/>
      <c r="D1" s="18"/>
      <c r="E1" s="18"/>
      <c r="F1" s="18"/>
      <c r="G1" s="18"/>
      <c r="H1" s="18"/>
      <c r="I1" s="18"/>
      <c r="J1" s="18"/>
      <c r="K1" s="18"/>
      <c r="L1" s="18"/>
      <c r="M1" s="18"/>
      <c r="N1" s="18"/>
      <c r="O1" s="18"/>
      <c r="P1" s="18"/>
      <c r="Q1" s="18"/>
      <c r="R1" s="18"/>
      <c r="S1" s="18"/>
      <c r="T1" s="18"/>
      <c r="U1" s="18"/>
      <c r="V1" s="18"/>
      <c r="W1" s="19" t="s">
        <v>352</v>
      </c>
    </row>
    <row r="2" spans="1:23" customFormat="1" ht="32.25" customHeight="1">
      <c r="A2" s="377" t="s">
        <v>353</v>
      </c>
      <c r="B2" s="377"/>
      <c r="C2" s="377"/>
      <c r="D2" s="377"/>
      <c r="E2" s="377"/>
      <c r="F2" s="377"/>
      <c r="G2" s="377"/>
      <c r="H2" s="377"/>
      <c r="I2" s="377"/>
      <c r="J2" s="377"/>
      <c r="K2" s="377"/>
      <c r="L2" s="377"/>
      <c r="M2" s="377"/>
      <c r="N2" s="377"/>
      <c r="O2" s="377"/>
      <c r="P2" s="377"/>
      <c r="Q2" s="377"/>
      <c r="R2" s="377"/>
      <c r="S2" s="377"/>
      <c r="T2" s="377"/>
      <c r="U2" s="377"/>
      <c r="V2" s="377"/>
      <c r="W2" s="377"/>
    </row>
    <row r="3" spans="1:23" customFormat="1" ht="11.25" customHeight="1">
      <c r="A3" s="18"/>
      <c r="B3" s="18"/>
      <c r="C3" s="18"/>
      <c r="D3" s="18"/>
      <c r="E3" s="18"/>
      <c r="F3" s="18"/>
      <c r="G3" s="18"/>
      <c r="H3" s="18"/>
      <c r="I3" s="18"/>
      <c r="J3" s="18"/>
      <c r="K3" s="18"/>
      <c r="L3" s="18"/>
      <c r="M3" s="18"/>
      <c r="N3" s="18"/>
      <c r="O3" s="18"/>
      <c r="P3" s="18"/>
      <c r="Q3" s="18"/>
      <c r="R3" s="18"/>
      <c r="S3" s="18"/>
      <c r="T3" s="18"/>
      <c r="U3" s="18"/>
      <c r="V3" s="18"/>
      <c r="W3" s="18" t="s">
        <v>87</v>
      </c>
    </row>
    <row r="4" spans="1:23" customFormat="1" ht="11.25" customHeight="1">
      <c r="A4" s="18"/>
      <c r="B4" s="18"/>
      <c r="C4" s="18"/>
      <c r="D4" s="18"/>
      <c r="E4" s="18"/>
      <c r="F4" s="18"/>
      <c r="G4" s="18"/>
      <c r="H4" s="18"/>
      <c r="I4" s="18"/>
      <c r="J4" s="18"/>
      <c r="K4" s="18"/>
      <c r="L4" s="18"/>
      <c r="M4" s="18"/>
      <c r="N4" s="18"/>
      <c r="O4" s="18"/>
      <c r="P4" s="18"/>
      <c r="Q4" s="18"/>
      <c r="R4" s="18"/>
      <c r="S4" s="18"/>
      <c r="T4" s="18"/>
      <c r="U4" s="18"/>
      <c r="V4" s="18"/>
      <c r="W4" s="18"/>
    </row>
    <row r="5" spans="1:23" customFormat="1" ht="29.25" customHeight="1">
      <c r="A5" s="378" t="s">
        <v>107</v>
      </c>
      <c r="B5" s="379"/>
      <c r="C5" s="379"/>
      <c r="D5" s="380"/>
      <c r="E5" s="384" t="s">
        <v>338</v>
      </c>
      <c r="F5" s="378" t="s">
        <v>146</v>
      </c>
      <c r="G5" s="379"/>
      <c r="H5" s="379"/>
      <c r="I5" s="380"/>
      <c r="J5" s="381" t="s">
        <v>147</v>
      </c>
      <c r="K5" s="382"/>
      <c r="L5" s="382"/>
      <c r="M5" s="382"/>
      <c r="N5" s="382"/>
      <c r="O5" s="382"/>
      <c r="P5" s="382"/>
      <c r="Q5" s="382"/>
      <c r="R5" s="382"/>
      <c r="S5" s="383"/>
      <c r="T5" s="386" t="s">
        <v>148</v>
      </c>
      <c r="U5" s="386" t="s">
        <v>149</v>
      </c>
      <c r="V5" s="386" t="s">
        <v>150</v>
      </c>
      <c r="W5" s="384" t="s">
        <v>151</v>
      </c>
    </row>
    <row r="6" spans="1:23" customFormat="1" ht="54.75" customHeight="1">
      <c r="A6" s="23" t="s">
        <v>339</v>
      </c>
      <c r="B6" s="23" t="s">
        <v>340</v>
      </c>
      <c r="C6" s="23" t="s">
        <v>341</v>
      </c>
      <c r="D6" s="23" t="s">
        <v>342</v>
      </c>
      <c r="E6" s="385"/>
      <c r="F6" s="23" t="s">
        <v>123</v>
      </c>
      <c r="G6" s="24" t="s">
        <v>152</v>
      </c>
      <c r="H6" s="24" t="s">
        <v>153</v>
      </c>
      <c r="I6" s="24" t="s">
        <v>154</v>
      </c>
      <c r="J6" s="23" t="s">
        <v>123</v>
      </c>
      <c r="K6" s="27" t="s">
        <v>327</v>
      </c>
      <c r="L6" s="27" t="s">
        <v>154</v>
      </c>
      <c r="M6" s="27" t="s">
        <v>157</v>
      </c>
      <c r="N6" s="27" t="s">
        <v>158</v>
      </c>
      <c r="O6" s="27" t="s">
        <v>159</v>
      </c>
      <c r="P6" s="27" t="s">
        <v>160</v>
      </c>
      <c r="Q6" s="27" t="s">
        <v>161</v>
      </c>
      <c r="R6" s="27" t="s">
        <v>162</v>
      </c>
      <c r="S6" s="28" t="s">
        <v>163</v>
      </c>
      <c r="T6" s="387"/>
      <c r="U6" s="387"/>
      <c r="V6" s="387"/>
      <c r="W6" s="385"/>
    </row>
    <row r="7" spans="1:23" customFormat="1" ht="16.5" customHeight="1">
      <c r="A7" s="23" t="s">
        <v>343</v>
      </c>
      <c r="B7" s="23" t="s">
        <v>343</v>
      </c>
      <c r="C7" s="23" t="s">
        <v>343</v>
      </c>
      <c r="D7" s="23" t="s">
        <v>343</v>
      </c>
      <c r="E7" s="23" t="s">
        <v>343</v>
      </c>
      <c r="F7" s="23">
        <v>1</v>
      </c>
      <c r="G7" s="23">
        <v>2</v>
      </c>
      <c r="H7" s="23">
        <v>3</v>
      </c>
      <c r="I7" s="23">
        <v>4</v>
      </c>
      <c r="J7" s="23">
        <v>5</v>
      </c>
      <c r="K7" s="23">
        <v>6</v>
      </c>
      <c r="L7" s="23">
        <v>7</v>
      </c>
      <c r="M7" s="23">
        <v>8</v>
      </c>
      <c r="N7" s="23">
        <v>9</v>
      </c>
      <c r="O7" s="23">
        <v>10</v>
      </c>
      <c r="P7" s="23">
        <v>11</v>
      </c>
      <c r="Q7" s="23">
        <v>12</v>
      </c>
      <c r="R7" s="23">
        <v>13</v>
      </c>
      <c r="S7" s="23">
        <v>14</v>
      </c>
      <c r="T7" s="23">
        <v>15</v>
      </c>
      <c r="U7" s="23">
        <v>16</v>
      </c>
      <c r="V7" s="23">
        <v>17</v>
      </c>
      <c r="W7" s="23">
        <v>18</v>
      </c>
    </row>
    <row r="8" spans="1:23" ht="18.75" customHeight="1">
      <c r="A8" s="25"/>
      <c r="B8" s="25"/>
      <c r="C8" s="25"/>
      <c r="D8" s="25"/>
      <c r="E8" s="25"/>
      <c r="F8" s="26" t="s">
        <v>228</v>
      </c>
      <c r="G8" s="26" t="s">
        <v>228</v>
      </c>
      <c r="H8" s="26" t="s">
        <v>228</v>
      </c>
      <c r="I8" s="26" t="s">
        <v>228</v>
      </c>
      <c r="J8" s="26" t="s">
        <v>228</v>
      </c>
      <c r="K8" s="26" t="s">
        <v>228</v>
      </c>
      <c r="L8" s="26" t="s">
        <v>228</v>
      </c>
      <c r="M8" s="26" t="s">
        <v>228</v>
      </c>
      <c r="N8" s="26" t="s">
        <v>228</v>
      </c>
      <c r="O8" s="26" t="s">
        <v>228</v>
      </c>
      <c r="P8" s="26" t="s">
        <v>228</v>
      </c>
      <c r="Q8" s="26" t="s">
        <v>228</v>
      </c>
      <c r="R8" s="26" t="s">
        <v>228</v>
      </c>
      <c r="S8" s="26" t="s">
        <v>228</v>
      </c>
      <c r="T8" s="26" t="s">
        <v>228</v>
      </c>
      <c r="U8" s="26" t="s">
        <v>228</v>
      </c>
      <c r="V8" s="26" t="s">
        <v>228</v>
      </c>
      <c r="W8" s="26" t="s">
        <v>228</v>
      </c>
    </row>
  </sheetData>
  <sheetProtection formatCells="0" formatColumns="0" formatRows="0"/>
  <mergeCells count="9">
    <mergeCell ref="A2:W2"/>
    <mergeCell ref="A5:D5"/>
    <mergeCell ref="F5:I5"/>
    <mergeCell ref="J5:S5"/>
    <mergeCell ref="E5:E6"/>
    <mergeCell ref="T5:T6"/>
    <mergeCell ref="U5:U6"/>
    <mergeCell ref="V5:V6"/>
    <mergeCell ref="W5:W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R7"/>
  <sheetViews>
    <sheetView showGridLines="0" showZeros="0" topLeftCell="D1" workbookViewId="0">
      <selection activeCell="P1" sqref="P1"/>
    </sheetView>
  </sheetViews>
  <sheetFormatPr defaultColWidth="9.1640625" defaultRowHeight="12.75" customHeight="1"/>
  <cols>
    <col min="1" max="2" width="16.33203125" style="11" customWidth="1"/>
    <col min="3" max="3" width="35.5" style="11" customWidth="1"/>
    <col min="4" max="4" width="16.5" style="11" customWidth="1"/>
    <col min="5" max="16" width="12.33203125" style="11" customWidth="1"/>
    <col min="17" max="16384" width="9.1640625" style="11"/>
  </cols>
  <sheetData>
    <row r="1" spans="1:18" ht="23.25" customHeight="1">
      <c r="A1" s="12"/>
      <c r="B1" s="12"/>
      <c r="C1" s="12"/>
      <c r="D1" s="12"/>
      <c r="E1" s="12"/>
      <c r="F1" s="12"/>
      <c r="G1" s="12"/>
      <c r="H1" s="12"/>
      <c r="I1" s="12"/>
      <c r="J1" s="12"/>
      <c r="K1" s="12"/>
      <c r="L1" s="12"/>
      <c r="M1" s="12"/>
      <c r="N1" s="12"/>
      <c r="O1" s="18"/>
      <c r="P1" s="19" t="s">
        <v>354</v>
      </c>
      <c r="Q1" s="21"/>
      <c r="R1" s="21"/>
    </row>
    <row r="2" spans="1:18" ht="23.25" customHeight="1">
      <c r="A2" s="13" t="s">
        <v>355</v>
      </c>
      <c r="B2" s="13"/>
      <c r="C2" s="13"/>
      <c r="D2" s="13"/>
      <c r="E2" s="13"/>
      <c r="F2" s="13"/>
      <c r="G2" s="13"/>
      <c r="H2" s="13"/>
      <c r="I2" s="13"/>
      <c r="J2" s="13"/>
      <c r="K2" s="13"/>
      <c r="L2" s="13"/>
      <c r="M2" s="13"/>
      <c r="N2" s="13"/>
      <c r="O2" s="13"/>
      <c r="P2" s="13"/>
      <c r="Q2" s="21"/>
      <c r="R2" s="21"/>
    </row>
    <row r="3" spans="1:18" ht="23.25" customHeight="1">
      <c r="A3" s="14"/>
      <c r="B3" s="15"/>
      <c r="C3" s="15"/>
      <c r="D3" s="15"/>
      <c r="E3" s="15"/>
      <c r="F3" s="15"/>
      <c r="G3" s="15"/>
      <c r="H3" s="15"/>
      <c r="I3" s="12"/>
      <c r="J3" s="12"/>
      <c r="K3" s="12"/>
      <c r="L3" s="12"/>
      <c r="M3" s="12"/>
      <c r="N3" s="12"/>
      <c r="O3" s="18"/>
      <c r="P3" s="20" t="s">
        <v>87</v>
      </c>
      <c r="Q3" s="21"/>
      <c r="R3" s="21"/>
    </row>
    <row r="4" spans="1:18" ht="25.5" customHeight="1">
      <c r="A4" s="357" t="s">
        <v>107</v>
      </c>
      <c r="B4" s="357" t="s">
        <v>88</v>
      </c>
      <c r="C4" s="362" t="s">
        <v>108</v>
      </c>
      <c r="D4" s="364" t="s">
        <v>109</v>
      </c>
      <c r="E4" s="361" t="s">
        <v>308</v>
      </c>
      <c r="F4" s="359" t="s">
        <v>309</v>
      </c>
      <c r="G4" s="361" t="s">
        <v>310</v>
      </c>
      <c r="H4" s="361" t="s">
        <v>311</v>
      </c>
      <c r="I4" s="358" t="s">
        <v>312</v>
      </c>
      <c r="J4" s="358" t="s">
        <v>313</v>
      </c>
      <c r="K4" s="358" t="s">
        <v>161</v>
      </c>
      <c r="L4" s="358" t="s">
        <v>314</v>
      </c>
      <c r="M4" s="358" t="s">
        <v>154</v>
      </c>
      <c r="N4" s="358" t="s">
        <v>162</v>
      </c>
      <c r="O4" s="358" t="s">
        <v>157</v>
      </c>
      <c r="P4" s="357" t="s">
        <v>163</v>
      </c>
      <c r="Q4" s="22"/>
      <c r="R4" s="22"/>
    </row>
    <row r="5" spans="1:18" ht="14.25" customHeight="1">
      <c r="A5" s="357"/>
      <c r="B5" s="357"/>
      <c r="C5" s="363"/>
      <c r="D5" s="357"/>
      <c r="E5" s="358"/>
      <c r="F5" s="360"/>
      <c r="G5" s="358"/>
      <c r="H5" s="358"/>
      <c r="I5" s="358"/>
      <c r="J5" s="358"/>
      <c r="K5" s="358"/>
      <c r="L5" s="358"/>
      <c r="M5" s="358"/>
      <c r="N5" s="358"/>
      <c r="O5" s="358"/>
      <c r="P5" s="357"/>
      <c r="Q5" s="22"/>
      <c r="R5" s="22"/>
    </row>
    <row r="6" spans="1:18" ht="14.25" customHeight="1">
      <c r="A6" s="357"/>
      <c r="B6" s="357"/>
      <c r="C6" s="363"/>
      <c r="D6" s="357"/>
      <c r="E6" s="358"/>
      <c r="F6" s="360"/>
      <c r="G6" s="358"/>
      <c r="H6" s="358"/>
      <c r="I6" s="358"/>
      <c r="J6" s="358"/>
      <c r="K6" s="358"/>
      <c r="L6" s="358"/>
      <c r="M6" s="358"/>
      <c r="N6" s="358"/>
      <c r="O6" s="358"/>
      <c r="P6" s="357"/>
      <c r="Q6" s="22"/>
      <c r="R6" s="22"/>
    </row>
    <row r="7" spans="1:18" ht="23.25" customHeight="1">
      <c r="A7" s="17"/>
      <c r="B7" s="17"/>
      <c r="C7" s="17"/>
      <c r="D7" s="17" t="s">
        <v>228</v>
      </c>
      <c r="E7" s="17" t="s">
        <v>228</v>
      </c>
      <c r="F7" s="17" t="s">
        <v>228</v>
      </c>
      <c r="G7" s="17" t="s">
        <v>228</v>
      </c>
      <c r="H7" s="17" t="s">
        <v>228</v>
      </c>
      <c r="I7" s="17" t="s">
        <v>228</v>
      </c>
      <c r="J7" s="17" t="s">
        <v>228</v>
      </c>
      <c r="K7" s="17" t="s">
        <v>228</v>
      </c>
      <c r="L7" s="17" t="s">
        <v>228</v>
      </c>
      <c r="M7" s="17" t="s">
        <v>228</v>
      </c>
      <c r="N7" s="17" t="s">
        <v>228</v>
      </c>
      <c r="O7" s="17" t="s">
        <v>228</v>
      </c>
      <c r="P7" s="17" t="s">
        <v>228</v>
      </c>
      <c r="Q7" s="21"/>
      <c r="R7" s="2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P4:P6"/>
    <mergeCell ref="K4:K6"/>
    <mergeCell ref="L4:L6"/>
    <mergeCell ref="M4:M6"/>
    <mergeCell ref="N4:N6"/>
    <mergeCell ref="O4:O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dimension ref="A1:H31"/>
  <sheetViews>
    <sheetView showGridLines="0" showZeros="0" workbookViewId="0">
      <selection activeCell="A4" sqref="A4:XFD4"/>
    </sheetView>
  </sheetViews>
  <sheetFormatPr defaultColWidth="9" defaultRowHeight="11.25"/>
  <cols>
    <col min="1" max="7" width="18.83203125" customWidth="1"/>
    <col min="8" max="8" width="27.1640625" customWidth="1"/>
  </cols>
  <sheetData>
    <row r="1" spans="1:8">
      <c r="A1" s="1"/>
      <c r="B1" s="1"/>
      <c r="C1" s="1"/>
      <c r="D1" s="1"/>
      <c r="E1" s="1"/>
      <c r="F1" s="1"/>
      <c r="G1" s="1"/>
      <c r="H1" s="9" t="s">
        <v>356</v>
      </c>
    </row>
    <row r="2" spans="1:8" ht="27">
      <c r="A2" s="402" t="s">
        <v>357</v>
      </c>
      <c r="B2" s="403"/>
      <c r="C2" s="403"/>
      <c r="D2" s="403"/>
      <c r="E2" s="403"/>
      <c r="F2" s="403"/>
      <c r="G2" s="403"/>
      <c r="H2" s="403"/>
    </row>
    <row r="3" spans="1:8" ht="20.25">
      <c r="A3" s="404" t="s">
        <v>358</v>
      </c>
      <c r="B3" s="404"/>
      <c r="C3" s="404"/>
      <c r="D3" s="404"/>
      <c r="E3" s="404"/>
      <c r="F3" s="404"/>
      <c r="G3" s="404"/>
      <c r="H3" s="404"/>
    </row>
    <row r="4" spans="1:8" ht="14.25">
      <c r="A4" s="405" t="s">
        <v>359</v>
      </c>
      <c r="B4" s="405"/>
      <c r="C4" s="405"/>
      <c r="D4" s="405"/>
      <c r="E4" s="2"/>
      <c r="F4" s="2" t="s">
        <v>360</v>
      </c>
      <c r="G4" s="406" t="s">
        <v>361</v>
      </c>
      <c r="H4" s="406"/>
    </row>
    <row r="5" spans="1:8" ht="26.25" customHeight="1">
      <c r="A5" s="394" t="s">
        <v>362</v>
      </c>
      <c r="B5" s="389" t="s">
        <v>363</v>
      </c>
      <c r="C5" s="389"/>
      <c r="D5" s="388" t="s">
        <v>104</v>
      </c>
      <c r="E5" s="389"/>
      <c r="F5" s="389"/>
      <c r="G5" s="389"/>
      <c r="H5" s="389"/>
    </row>
    <row r="6" spans="1:8" ht="14.25">
      <c r="A6" s="394"/>
      <c r="B6" s="389" t="s">
        <v>364</v>
      </c>
      <c r="C6" s="389"/>
      <c r="D6" s="388" t="s">
        <v>365</v>
      </c>
      <c r="E6" s="389"/>
      <c r="F6" s="4" t="s">
        <v>366</v>
      </c>
      <c r="G6" s="388" t="s">
        <v>367</v>
      </c>
      <c r="H6" s="389"/>
    </row>
    <row r="7" spans="1:8" ht="14.25">
      <c r="A7" s="394"/>
      <c r="B7" s="389" t="s">
        <v>368</v>
      </c>
      <c r="C7" s="389"/>
      <c r="D7" s="388" t="s">
        <v>369</v>
      </c>
      <c r="E7" s="389"/>
      <c r="F7" s="4" t="s">
        <v>370</v>
      </c>
      <c r="G7" s="388" t="s">
        <v>369</v>
      </c>
      <c r="H7" s="389"/>
    </row>
    <row r="8" spans="1:8" ht="261" customHeight="1">
      <c r="A8" s="394"/>
      <c r="B8" s="389" t="s">
        <v>371</v>
      </c>
      <c r="C8" s="389"/>
      <c r="D8" s="401" t="s">
        <v>372</v>
      </c>
      <c r="E8" s="401"/>
      <c r="F8" s="401"/>
      <c r="G8" s="401"/>
      <c r="H8" s="401"/>
    </row>
    <row r="9" spans="1:8" ht="14.25">
      <c r="A9" s="394"/>
      <c r="B9" s="396" t="s">
        <v>373</v>
      </c>
      <c r="C9" s="396"/>
      <c r="D9" s="396"/>
      <c r="E9" s="396"/>
      <c r="F9" s="396"/>
      <c r="G9" s="396"/>
      <c r="H9" s="396"/>
    </row>
    <row r="10" spans="1:8" ht="27">
      <c r="A10" s="394"/>
      <c r="B10" s="389" t="s">
        <v>374</v>
      </c>
      <c r="C10" s="389"/>
      <c r="D10" s="4" t="s">
        <v>91</v>
      </c>
      <c r="E10" s="7" t="s">
        <v>92</v>
      </c>
      <c r="F10" s="4" t="s">
        <v>375</v>
      </c>
      <c r="G10" s="389" t="s">
        <v>376</v>
      </c>
      <c r="H10" s="389"/>
    </row>
    <row r="11" spans="1:8" ht="14.25">
      <c r="A11" s="394"/>
      <c r="B11" s="398" t="s">
        <v>374</v>
      </c>
      <c r="C11" s="389"/>
      <c r="D11" s="10">
        <v>736.52</v>
      </c>
      <c r="E11" s="10"/>
      <c r="F11" s="6"/>
      <c r="G11" s="398"/>
      <c r="H11" s="389"/>
    </row>
    <row r="12" spans="1:8" ht="14.25">
      <c r="A12" s="394"/>
      <c r="B12" s="396" t="s">
        <v>377</v>
      </c>
      <c r="C12" s="396"/>
      <c r="D12" s="396"/>
      <c r="E12" s="396"/>
      <c r="F12" s="396"/>
      <c r="G12" s="396"/>
      <c r="H12" s="396"/>
    </row>
    <row r="13" spans="1:8" ht="14.25">
      <c r="A13" s="394"/>
      <c r="B13" s="389" t="s">
        <v>378</v>
      </c>
      <c r="C13" s="389"/>
      <c r="D13" s="389" t="s">
        <v>146</v>
      </c>
      <c r="E13" s="389"/>
      <c r="F13" s="389" t="s">
        <v>147</v>
      </c>
      <c r="G13" s="389"/>
      <c r="H13" s="389"/>
    </row>
    <row r="14" spans="1:8" ht="14.25">
      <c r="A14" s="394"/>
      <c r="B14" s="398" t="s">
        <v>378</v>
      </c>
      <c r="C14" s="389"/>
      <c r="D14" s="399">
        <v>731.52</v>
      </c>
      <c r="E14" s="400"/>
      <c r="F14" s="398">
        <v>5</v>
      </c>
      <c r="G14" s="389"/>
      <c r="H14" s="389"/>
    </row>
    <row r="15" spans="1:8" ht="14.25">
      <c r="A15" s="394"/>
      <c r="B15" s="389" t="s">
        <v>379</v>
      </c>
      <c r="C15" s="389"/>
      <c r="D15" s="396" t="s">
        <v>380</v>
      </c>
      <c r="E15" s="396"/>
      <c r="F15" s="396"/>
      <c r="G15" s="396"/>
      <c r="H15" s="396"/>
    </row>
    <row r="16" spans="1:8" ht="14.25">
      <c r="A16" s="394"/>
      <c r="B16" s="389" t="s">
        <v>123</v>
      </c>
      <c r="C16" s="389"/>
      <c r="D16" s="389" t="s">
        <v>381</v>
      </c>
      <c r="E16" s="389"/>
      <c r="F16" s="389" t="s">
        <v>382</v>
      </c>
      <c r="G16" s="389"/>
      <c r="H16" s="4" t="s">
        <v>200</v>
      </c>
    </row>
    <row r="17" spans="1:8" ht="14.25">
      <c r="A17" s="394"/>
      <c r="B17" s="398" t="s">
        <v>123</v>
      </c>
      <c r="C17" s="389"/>
      <c r="D17" s="398"/>
      <c r="E17" s="389"/>
      <c r="F17" s="398"/>
      <c r="G17" s="389"/>
      <c r="H17" s="6">
        <v>13.8</v>
      </c>
    </row>
    <row r="18" spans="1:8" ht="105.75" customHeight="1">
      <c r="A18" s="3" t="s">
        <v>383</v>
      </c>
      <c r="B18" s="397" t="s">
        <v>384</v>
      </c>
      <c r="C18" s="397"/>
      <c r="D18" s="397"/>
      <c r="E18" s="397"/>
      <c r="F18" s="397"/>
      <c r="G18" s="397"/>
      <c r="H18" s="397"/>
    </row>
    <row r="19" spans="1:8" ht="14.25">
      <c r="A19" s="394" t="s">
        <v>385</v>
      </c>
      <c r="B19" s="396" t="s">
        <v>386</v>
      </c>
      <c r="C19" s="396"/>
      <c r="D19" s="5" t="s">
        <v>387</v>
      </c>
      <c r="E19" s="396" t="s">
        <v>388</v>
      </c>
      <c r="F19" s="396"/>
      <c r="G19" s="396" t="s">
        <v>389</v>
      </c>
      <c r="H19" s="396"/>
    </row>
    <row r="20" spans="1:8" ht="161.25" customHeight="1">
      <c r="A20" s="394"/>
      <c r="B20" s="389" t="s">
        <v>390</v>
      </c>
      <c r="C20" s="389"/>
      <c r="D20" s="4" t="s">
        <v>391</v>
      </c>
      <c r="E20" s="388" t="s">
        <v>392</v>
      </c>
      <c r="F20" s="389"/>
      <c r="G20" s="395">
        <v>1</v>
      </c>
      <c r="H20" s="389"/>
    </row>
    <row r="21" spans="1:8" ht="39.75" customHeight="1">
      <c r="A21" s="394"/>
      <c r="B21" s="389"/>
      <c r="C21" s="389"/>
      <c r="D21" s="4" t="s">
        <v>393</v>
      </c>
      <c r="E21" s="388" t="s">
        <v>394</v>
      </c>
      <c r="F21" s="389"/>
      <c r="G21" s="389" t="s">
        <v>395</v>
      </c>
      <c r="H21" s="389"/>
    </row>
    <row r="22" spans="1:8" ht="50.25" customHeight="1">
      <c r="A22" s="394"/>
      <c r="B22" s="389"/>
      <c r="C22" s="389"/>
      <c r="D22" s="4" t="s">
        <v>396</v>
      </c>
      <c r="E22" s="388" t="s">
        <v>397</v>
      </c>
      <c r="F22" s="389"/>
      <c r="G22" s="395">
        <v>1</v>
      </c>
      <c r="H22" s="389"/>
    </row>
    <row r="23" spans="1:8" ht="14.25">
      <c r="A23" s="394"/>
      <c r="B23" s="389"/>
      <c r="C23" s="389"/>
      <c r="D23" s="4" t="s">
        <v>398</v>
      </c>
      <c r="E23" s="388"/>
      <c r="F23" s="389"/>
      <c r="G23" s="389"/>
      <c r="H23" s="389"/>
    </row>
    <row r="24" spans="1:8" ht="14.25">
      <c r="A24" s="394"/>
      <c r="B24" s="396" t="s">
        <v>386</v>
      </c>
      <c r="C24" s="396"/>
      <c r="D24" s="5" t="s">
        <v>387</v>
      </c>
      <c r="E24" s="396" t="s">
        <v>388</v>
      </c>
      <c r="F24" s="396"/>
      <c r="G24" s="396" t="s">
        <v>389</v>
      </c>
      <c r="H24" s="396"/>
    </row>
    <row r="25" spans="1:8" ht="18.75" customHeight="1">
      <c r="A25" s="394"/>
      <c r="B25" s="389" t="s">
        <v>399</v>
      </c>
      <c r="C25" s="389"/>
      <c r="D25" s="4" t="s">
        <v>400</v>
      </c>
      <c r="E25" s="388"/>
      <c r="F25" s="389"/>
      <c r="G25" s="389"/>
      <c r="H25" s="389"/>
    </row>
    <row r="26" spans="1:8" ht="49.5" customHeight="1">
      <c r="A26" s="394"/>
      <c r="B26" s="389"/>
      <c r="C26" s="389"/>
      <c r="D26" s="4" t="s">
        <v>401</v>
      </c>
      <c r="E26" s="388" t="s">
        <v>402</v>
      </c>
      <c r="F26" s="389"/>
      <c r="G26" s="395">
        <v>1</v>
      </c>
      <c r="H26" s="389"/>
    </row>
    <row r="27" spans="1:8" ht="38.25" customHeight="1">
      <c r="A27" s="394"/>
      <c r="B27" s="389"/>
      <c r="C27" s="389"/>
      <c r="D27" s="4" t="s">
        <v>403</v>
      </c>
      <c r="E27" s="388" t="s">
        <v>404</v>
      </c>
      <c r="F27" s="389"/>
      <c r="G27" s="389" t="s">
        <v>405</v>
      </c>
      <c r="H27" s="389"/>
    </row>
    <row r="28" spans="1:8" ht="18.75" customHeight="1">
      <c r="A28" s="394"/>
      <c r="B28" s="389"/>
      <c r="C28" s="389"/>
      <c r="D28" s="4" t="s">
        <v>406</v>
      </c>
      <c r="E28" s="388"/>
      <c r="F28" s="389"/>
      <c r="G28" s="389"/>
      <c r="H28" s="389"/>
    </row>
    <row r="29" spans="1:8" ht="28.5">
      <c r="A29" s="394"/>
      <c r="B29" s="389"/>
      <c r="C29" s="389"/>
      <c r="D29" s="4" t="s">
        <v>407</v>
      </c>
      <c r="E29" s="388" t="s">
        <v>408</v>
      </c>
      <c r="F29" s="389"/>
      <c r="G29" s="389" t="s">
        <v>409</v>
      </c>
      <c r="H29" s="389"/>
    </row>
    <row r="30" spans="1:8" ht="44.25">
      <c r="A30" s="3" t="s">
        <v>410</v>
      </c>
      <c r="B30" s="390" t="s">
        <v>411</v>
      </c>
      <c r="C30" s="391"/>
      <c r="D30" s="391"/>
      <c r="E30" s="391"/>
      <c r="F30" s="391"/>
      <c r="G30" s="391"/>
      <c r="H30" s="392"/>
    </row>
    <row r="31" spans="1:8" ht="60.75" customHeight="1">
      <c r="A31" s="3" t="s">
        <v>412</v>
      </c>
      <c r="B31" s="393" t="s">
        <v>413</v>
      </c>
      <c r="C31" s="393"/>
      <c r="D31" s="393"/>
      <c r="E31" s="393"/>
      <c r="F31" s="393"/>
      <c r="G31" s="393"/>
      <c r="H31" s="39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G24:H24"/>
    <mergeCell ref="E25:F25"/>
    <mergeCell ref="G25:H25"/>
    <mergeCell ref="E21:F21"/>
    <mergeCell ref="G21:H21"/>
    <mergeCell ref="E22:F22"/>
    <mergeCell ref="G22:H22"/>
    <mergeCell ref="E23:F23"/>
    <mergeCell ref="G23:H23"/>
    <mergeCell ref="E29:F29"/>
    <mergeCell ref="G29:H29"/>
    <mergeCell ref="B30:H30"/>
    <mergeCell ref="B31:H31"/>
    <mergeCell ref="A5:A17"/>
    <mergeCell ref="A19:A29"/>
    <mergeCell ref="B25:C29"/>
    <mergeCell ref="B20:C23"/>
    <mergeCell ref="E26:F26"/>
    <mergeCell ref="G26:H26"/>
    <mergeCell ref="E27:F27"/>
    <mergeCell ref="G27:H27"/>
    <mergeCell ref="E28:F28"/>
    <mergeCell ref="G28:H28"/>
    <mergeCell ref="B24:C24"/>
    <mergeCell ref="E24:F24"/>
  </mergeCells>
  <phoneticPr fontId="23" type="noConversion"/>
  <pageMargins left="0.70866141732283505" right="0.70866141732283505" top="0.74803149606299202" bottom="0.74803149606299202" header="0.31496062992126" footer="0.31496062992126"/>
  <pageSetup paperSize="9" scale="65" orientation="portrait"/>
</worksheet>
</file>

<file path=xl/worksheets/sheet28.xml><?xml version="1.0" encoding="utf-8"?>
<worksheet xmlns="http://schemas.openxmlformats.org/spreadsheetml/2006/main" xmlns:r="http://schemas.openxmlformats.org/officeDocument/2006/relationships">
  <dimension ref="A1:M46"/>
  <sheetViews>
    <sheetView showGridLines="0" showZeros="0" workbookViewId="0">
      <selection activeCell="D11" sqref="D11:M11"/>
    </sheetView>
  </sheetViews>
  <sheetFormatPr defaultColWidth="9" defaultRowHeight="11.25"/>
  <cols>
    <col min="1" max="13" width="13.1640625" style="1" customWidth="1"/>
    <col min="14" max="16384" width="9" style="1"/>
  </cols>
  <sheetData>
    <row r="1" spans="1:13">
      <c r="M1" s="9" t="s">
        <v>414</v>
      </c>
    </row>
    <row r="2" spans="1:13" ht="27">
      <c r="A2" s="446" t="s">
        <v>415</v>
      </c>
      <c r="B2" s="446"/>
      <c r="C2" s="446"/>
      <c r="D2" s="446"/>
      <c r="E2" s="446"/>
      <c r="F2" s="446"/>
      <c r="G2" s="446"/>
      <c r="H2" s="446"/>
      <c r="I2" s="446"/>
      <c r="J2" s="446"/>
      <c r="K2" s="446"/>
      <c r="L2" s="446"/>
      <c r="M2" s="446"/>
    </row>
    <row r="3" spans="1:13" ht="20.25">
      <c r="A3" s="404" t="s">
        <v>416</v>
      </c>
      <c r="B3" s="404"/>
      <c r="C3" s="404"/>
      <c r="D3" s="404"/>
      <c r="E3" s="404"/>
      <c r="F3" s="404"/>
      <c r="G3" s="404"/>
      <c r="H3" s="404"/>
      <c r="I3" s="404"/>
      <c r="J3" s="404"/>
      <c r="K3" s="404"/>
      <c r="L3" s="404"/>
      <c r="M3" s="404"/>
    </row>
    <row r="4" spans="1:13" ht="14.25">
      <c r="A4" s="406" t="s">
        <v>417</v>
      </c>
      <c r="B4" s="406"/>
      <c r="C4" s="406"/>
      <c r="D4" s="406"/>
      <c r="E4" s="2"/>
      <c r="F4" s="2"/>
      <c r="G4" s="2"/>
      <c r="H4" s="2"/>
      <c r="I4" s="405" t="s">
        <v>418</v>
      </c>
      <c r="J4" s="405"/>
      <c r="K4" s="405"/>
      <c r="L4" s="405"/>
      <c r="M4" s="2"/>
    </row>
    <row r="5" spans="1:13" ht="14.25">
      <c r="A5" s="394" t="s">
        <v>419</v>
      </c>
      <c r="B5" s="445" t="s">
        <v>223</v>
      </c>
      <c r="C5" s="392"/>
      <c r="D5" s="388" t="s">
        <v>420</v>
      </c>
      <c r="E5" s="389"/>
      <c r="F5" s="389"/>
      <c r="G5" s="389"/>
      <c r="H5" s="389"/>
      <c r="I5" s="389"/>
      <c r="J5" s="389"/>
      <c r="K5" s="389"/>
      <c r="L5" s="389"/>
      <c r="M5" s="389"/>
    </row>
    <row r="6" spans="1:13" ht="14.25">
      <c r="A6" s="394"/>
      <c r="B6" s="445" t="s">
        <v>421</v>
      </c>
      <c r="C6" s="392"/>
      <c r="D6" s="388"/>
      <c r="E6" s="389"/>
      <c r="F6" s="389"/>
      <c r="G6" s="389"/>
      <c r="H6" s="389"/>
      <c r="I6" s="389"/>
      <c r="J6" s="389"/>
      <c r="K6" s="389"/>
      <c r="L6" s="389"/>
      <c r="M6" s="389"/>
    </row>
    <row r="7" spans="1:13" ht="14.25">
      <c r="A7" s="394"/>
      <c r="B7" s="445" t="s">
        <v>422</v>
      </c>
      <c r="C7" s="392"/>
      <c r="D7" s="447"/>
      <c r="E7" s="448"/>
      <c r="F7" s="449"/>
      <c r="G7" s="389" t="s">
        <v>423</v>
      </c>
      <c r="H7" s="389"/>
      <c r="I7" s="389"/>
      <c r="J7" s="388"/>
      <c r="K7" s="389"/>
      <c r="L7" s="389"/>
      <c r="M7" s="389"/>
    </row>
    <row r="8" spans="1:13" ht="14.25">
      <c r="A8" s="394"/>
      <c r="B8" s="445" t="s">
        <v>424</v>
      </c>
      <c r="C8" s="392"/>
      <c r="D8" s="388" t="s">
        <v>425</v>
      </c>
      <c r="E8" s="389"/>
      <c r="F8" s="389"/>
      <c r="G8" s="389" t="s">
        <v>366</v>
      </c>
      <c r="H8" s="389"/>
      <c r="I8" s="389"/>
      <c r="J8" s="388" t="s">
        <v>426</v>
      </c>
      <c r="K8" s="389"/>
      <c r="L8" s="389"/>
      <c r="M8" s="389"/>
    </row>
    <row r="9" spans="1:13" ht="14.25">
      <c r="A9" s="394"/>
      <c r="B9" s="445" t="s">
        <v>364</v>
      </c>
      <c r="C9" s="392"/>
      <c r="D9" s="389" t="s">
        <v>425</v>
      </c>
      <c r="E9" s="389"/>
      <c r="F9" s="389"/>
      <c r="G9" s="389" t="s">
        <v>366</v>
      </c>
      <c r="H9" s="389"/>
      <c r="I9" s="389"/>
      <c r="J9" s="389">
        <v>13874087040</v>
      </c>
      <c r="K9" s="389"/>
      <c r="L9" s="389"/>
      <c r="M9" s="389"/>
    </row>
    <row r="10" spans="1:13" ht="14.25">
      <c r="A10" s="394"/>
      <c r="B10" s="445" t="s">
        <v>427</v>
      </c>
      <c r="C10" s="392"/>
      <c r="D10" s="388"/>
      <c r="E10" s="389"/>
      <c r="F10" s="389"/>
      <c r="G10" s="389"/>
      <c r="H10" s="389"/>
      <c r="I10" s="389"/>
      <c r="J10" s="389"/>
      <c r="K10" s="389"/>
      <c r="L10" s="389"/>
      <c r="M10" s="389"/>
    </row>
    <row r="11" spans="1:13" ht="133.5" customHeight="1">
      <c r="A11" s="394"/>
      <c r="B11" s="445" t="s">
        <v>428</v>
      </c>
      <c r="C11" s="392"/>
      <c r="D11" s="388" t="s">
        <v>429</v>
      </c>
      <c r="E11" s="389"/>
      <c r="F11" s="389"/>
      <c r="G11" s="389"/>
      <c r="H11" s="389"/>
      <c r="I11" s="389"/>
      <c r="J11" s="389"/>
      <c r="K11" s="389"/>
      <c r="L11" s="389"/>
      <c r="M11" s="389"/>
    </row>
    <row r="12" spans="1:13" ht="14.25">
      <c r="A12" s="394"/>
      <c r="B12" s="445" t="s">
        <v>430</v>
      </c>
      <c r="C12" s="392"/>
      <c r="D12" s="388" t="s">
        <v>431</v>
      </c>
      <c r="E12" s="389"/>
      <c r="F12" s="389"/>
      <c r="G12" s="389"/>
      <c r="H12" s="389"/>
      <c r="I12" s="389"/>
      <c r="J12" s="389"/>
      <c r="K12" s="389"/>
      <c r="L12" s="389"/>
      <c r="M12" s="389"/>
    </row>
    <row r="13" spans="1:13" ht="14.25">
      <c r="A13" s="394" t="s">
        <v>432</v>
      </c>
      <c r="B13" s="423" t="s">
        <v>433</v>
      </c>
      <c r="C13" s="409"/>
      <c r="D13" s="396" t="s">
        <v>434</v>
      </c>
      <c r="E13" s="396"/>
      <c r="F13" s="396" t="s">
        <v>435</v>
      </c>
      <c r="G13" s="396"/>
      <c r="H13" s="396"/>
      <c r="I13" s="396"/>
      <c r="J13" s="396" t="s">
        <v>436</v>
      </c>
      <c r="K13" s="396"/>
      <c r="L13" s="396"/>
      <c r="M13" s="396"/>
    </row>
    <row r="14" spans="1:13" ht="14.25">
      <c r="A14" s="394"/>
      <c r="B14" s="410"/>
      <c r="C14" s="412"/>
      <c r="D14" s="389" t="s">
        <v>437</v>
      </c>
      <c r="E14" s="389"/>
      <c r="F14" s="398">
        <v>10</v>
      </c>
      <c r="G14" s="389"/>
      <c r="H14" s="389"/>
      <c r="I14" s="389"/>
      <c r="J14" s="398">
        <v>5</v>
      </c>
      <c r="K14" s="389"/>
      <c r="L14" s="389"/>
      <c r="M14" s="389"/>
    </row>
    <row r="15" spans="1:13" ht="14.25">
      <c r="A15" s="394"/>
      <c r="B15" s="410"/>
      <c r="C15" s="412"/>
      <c r="D15" s="389" t="s">
        <v>438</v>
      </c>
      <c r="E15" s="389"/>
      <c r="F15" s="398">
        <v>10</v>
      </c>
      <c r="G15" s="389"/>
      <c r="H15" s="389"/>
      <c r="I15" s="389"/>
      <c r="J15" s="398">
        <v>5</v>
      </c>
      <c r="K15" s="389"/>
      <c r="L15" s="389"/>
      <c r="M15" s="389"/>
    </row>
    <row r="16" spans="1:13" ht="14.25">
      <c r="A16" s="394"/>
      <c r="B16" s="410"/>
      <c r="C16" s="412"/>
      <c r="D16" s="389" t="s">
        <v>439</v>
      </c>
      <c r="E16" s="389"/>
      <c r="F16" s="398"/>
      <c r="G16" s="389"/>
      <c r="H16" s="389"/>
      <c r="I16" s="389"/>
      <c r="J16" s="398"/>
      <c r="K16" s="389"/>
      <c r="L16" s="389"/>
      <c r="M16" s="389"/>
    </row>
    <row r="17" spans="1:13" ht="14.25">
      <c r="A17" s="394"/>
      <c r="B17" s="410"/>
      <c r="C17" s="412"/>
      <c r="D17" s="389" t="s">
        <v>440</v>
      </c>
      <c r="E17" s="389"/>
      <c r="F17" s="398"/>
      <c r="G17" s="389"/>
      <c r="H17" s="389"/>
      <c r="I17" s="389"/>
      <c r="J17" s="398"/>
      <c r="K17" s="389"/>
      <c r="L17" s="389"/>
      <c r="M17" s="389"/>
    </row>
    <row r="18" spans="1:13" ht="14.25">
      <c r="A18" s="394"/>
      <c r="B18" s="413"/>
      <c r="C18" s="414"/>
      <c r="D18" s="389" t="s">
        <v>441</v>
      </c>
      <c r="E18" s="389"/>
      <c r="F18" s="398"/>
      <c r="G18" s="389"/>
      <c r="H18" s="389"/>
      <c r="I18" s="389"/>
      <c r="J18" s="398"/>
      <c r="K18" s="389"/>
      <c r="L18" s="389"/>
      <c r="M18" s="389"/>
    </row>
    <row r="19" spans="1:13" ht="14.25">
      <c r="A19" s="394"/>
      <c r="B19" s="423" t="s">
        <v>442</v>
      </c>
      <c r="C19" s="409"/>
      <c r="D19" s="389" t="s">
        <v>434</v>
      </c>
      <c r="E19" s="389"/>
      <c r="F19" s="444" t="s">
        <v>443</v>
      </c>
      <c r="G19" s="444"/>
      <c r="H19" s="444"/>
      <c r="I19" s="444" t="s">
        <v>444</v>
      </c>
      <c r="J19" s="444"/>
      <c r="K19" s="444"/>
      <c r="L19" s="444" t="s">
        <v>445</v>
      </c>
      <c r="M19" s="444"/>
    </row>
    <row r="20" spans="1:13" ht="14.25">
      <c r="A20" s="394"/>
      <c r="B20" s="410"/>
      <c r="C20" s="412"/>
      <c r="D20" s="389" t="s">
        <v>437</v>
      </c>
      <c r="E20" s="389"/>
      <c r="F20" s="397">
        <v>10</v>
      </c>
      <c r="G20" s="397"/>
      <c r="H20" s="397"/>
      <c r="I20" s="397">
        <v>5</v>
      </c>
      <c r="J20" s="397"/>
      <c r="K20" s="397"/>
      <c r="L20" s="397"/>
      <c r="M20" s="397"/>
    </row>
    <row r="21" spans="1:13" ht="14.25">
      <c r="A21" s="394"/>
      <c r="B21" s="410"/>
      <c r="C21" s="412"/>
      <c r="D21" s="397">
        <v>1</v>
      </c>
      <c r="E21" s="397"/>
      <c r="F21" s="397"/>
      <c r="G21" s="397"/>
      <c r="H21" s="397"/>
      <c r="I21" s="397"/>
      <c r="J21" s="397"/>
      <c r="K21" s="397"/>
      <c r="L21" s="397"/>
      <c r="M21" s="397"/>
    </row>
    <row r="22" spans="1:13" ht="14.25">
      <c r="A22" s="394"/>
      <c r="B22" s="410"/>
      <c r="C22" s="412"/>
      <c r="D22" s="397">
        <v>2</v>
      </c>
      <c r="E22" s="397"/>
      <c r="F22" s="397"/>
      <c r="G22" s="397"/>
      <c r="H22" s="397"/>
      <c r="I22" s="397"/>
      <c r="J22" s="397"/>
      <c r="K22" s="397"/>
      <c r="L22" s="397"/>
      <c r="M22" s="397"/>
    </row>
    <row r="23" spans="1:13" ht="14.25">
      <c r="A23" s="394"/>
      <c r="B23" s="410"/>
      <c r="C23" s="412"/>
      <c r="D23" s="397">
        <v>3</v>
      </c>
      <c r="E23" s="397"/>
      <c r="F23" s="389"/>
      <c r="G23" s="389"/>
      <c r="H23" s="389"/>
      <c r="I23" s="389"/>
      <c r="J23" s="389"/>
      <c r="K23" s="389"/>
      <c r="L23" s="389"/>
      <c r="M23" s="389"/>
    </row>
    <row r="24" spans="1:13" ht="14.25">
      <c r="A24" s="394"/>
      <c r="B24" s="413"/>
      <c r="C24" s="414"/>
      <c r="D24" s="397" t="s">
        <v>446</v>
      </c>
      <c r="E24" s="397"/>
      <c r="F24" s="397"/>
      <c r="G24" s="397"/>
      <c r="H24" s="397"/>
      <c r="I24" s="397"/>
      <c r="J24" s="397"/>
      <c r="K24" s="397"/>
      <c r="L24" s="397"/>
      <c r="M24" s="397"/>
    </row>
    <row r="25" spans="1:13" ht="26.25" customHeight="1">
      <c r="A25" s="415" t="s">
        <v>447</v>
      </c>
      <c r="B25" s="415"/>
      <c r="C25" s="415"/>
      <c r="D25" s="388" t="s">
        <v>448</v>
      </c>
      <c r="E25" s="389"/>
      <c r="F25" s="389"/>
      <c r="G25" s="389"/>
      <c r="H25" s="389"/>
      <c r="I25" s="389"/>
      <c r="J25" s="389"/>
      <c r="K25" s="389"/>
      <c r="L25" s="389"/>
      <c r="M25" s="389"/>
    </row>
    <row r="26" spans="1:13" ht="14.25">
      <c r="A26" s="430" t="s">
        <v>449</v>
      </c>
      <c r="B26" s="431"/>
      <c r="C26" s="443" t="s">
        <v>450</v>
      </c>
      <c r="D26" s="443"/>
      <c r="E26" s="443"/>
      <c r="F26" s="443"/>
      <c r="G26" s="443"/>
      <c r="H26" s="396" t="s">
        <v>451</v>
      </c>
      <c r="I26" s="396"/>
      <c r="J26" s="396"/>
      <c r="K26" s="396" t="s">
        <v>452</v>
      </c>
      <c r="L26" s="396"/>
      <c r="M26" s="396"/>
    </row>
    <row r="27" spans="1:13" ht="34.5" customHeight="1">
      <c r="A27" s="432"/>
      <c r="B27" s="433"/>
      <c r="C27" s="434" t="s">
        <v>453</v>
      </c>
      <c r="D27" s="435"/>
      <c r="E27" s="435"/>
      <c r="F27" s="435"/>
      <c r="G27" s="436"/>
      <c r="H27" s="407" t="s">
        <v>454</v>
      </c>
      <c r="I27" s="408"/>
      <c r="J27" s="409"/>
      <c r="K27" s="407" t="s">
        <v>455</v>
      </c>
      <c r="L27" s="408"/>
      <c r="M27" s="409"/>
    </row>
    <row r="28" spans="1:13" ht="14.25" customHeight="1">
      <c r="A28" s="432"/>
      <c r="B28" s="433"/>
      <c r="C28" s="437"/>
      <c r="D28" s="438"/>
      <c r="E28" s="438"/>
      <c r="F28" s="438"/>
      <c r="G28" s="439"/>
      <c r="H28" s="410"/>
      <c r="I28" s="411"/>
      <c r="J28" s="412"/>
      <c r="K28" s="410"/>
      <c r="L28" s="411"/>
      <c r="M28" s="412"/>
    </row>
    <row r="29" spans="1:13" ht="14.25" customHeight="1">
      <c r="A29" s="432"/>
      <c r="B29" s="433"/>
      <c r="C29" s="440"/>
      <c r="D29" s="441"/>
      <c r="E29" s="441"/>
      <c r="F29" s="441"/>
      <c r="G29" s="442"/>
      <c r="H29" s="413"/>
      <c r="I29" s="406"/>
      <c r="J29" s="414"/>
      <c r="K29" s="413"/>
      <c r="L29" s="406"/>
      <c r="M29" s="414"/>
    </row>
    <row r="30" spans="1:13" ht="41.25" customHeight="1">
      <c r="A30" s="419" t="s">
        <v>456</v>
      </c>
      <c r="B30" s="8" t="s">
        <v>457</v>
      </c>
      <c r="C30" s="388" t="s">
        <v>458</v>
      </c>
      <c r="D30" s="389"/>
      <c r="E30" s="389"/>
      <c r="F30" s="389"/>
      <c r="G30" s="389"/>
      <c r="H30" s="389"/>
      <c r="I30" s="389"/>
      <c r="J30" s="389"/>
      <c r="K30" s="389"/>
      <c r="L30" s="389"/>
      <c r="M30" s="389"/>
    </row>
    <row r="31" spans="1:13" ht="35.25" customHeight="1">
      <c r="A31" s="420"/>
      <c r="B31" s="8" t="s">
        <v>459</v>
      </c>
      <c r="C31" s="388" t="s">
        <v>460</v>
      </c>
      <c r="D31" s="389"/>
      <c r="E31" s="389"/>
      <c r="F31" s="389"/>
      <c r="G31" s="389"/>
      <c r="H31" s="389"/>
      <c r="I31" s="389"/>
      <c r="J31" s="389"/>
      <c r="K31" s="389"/>
      <c r="L31" s="389"/>
      <c r="M31" s="389"/>
    </row>
    <row r="32" spans="1:13" ht="23.25" customHeight="1">
      <c r="A32" s="420"/>
      <c r="B32" s="421" t="s">
        <v>461</v>
      </c>
      <c r="C32" s="389" t="s">
        <v>386</v>
      </c>
      <c r="D32" s="389"/>
      <c r="E32" s="389" t="s">
        <v>387</v>
      </c>
      <c r="F32" s="389"/>
      <c r="G32" s="389"/>
      <c r="H32" s="389" t="s">
        <v>388</v>
      </c>
      <c r="I32" s="389"/>
      <c r="J32" s="389"/>
      <c r="K32" s="389"/>
      <c r="L32" s="389" t="s">
        <v>389</v>
      </c>
      <c r="M32" s="389"/>
    </row>
    <row r="33" spans="1:13" ht="23.25" customHeight="1">
      <c r="A33" s="420"/>
      <c r="B33" s="422"/>
      <c r="C33" s="389" t="s">
        <v>462</v>
      </c>
      <c r="D33" s="389"/>
      <c r="E33" s="389" t="s">
        <v>391</v>
      </c>
      <c r="F33" s="389"/>
      <c r="G33" s="389"/>
      <c r="H33" s="388" t="s">
        <v>391</v>
      </c>
      <c r="I33" s="389"/>
      <c r="J33" s="389"/>
      <c r="K33" s="389"/>
      <c r="L33" s="395">
        <v>1</v>
      </c>
      <c r="M33" s="389"/>
    </row>
    <row r="34" spans="1:13" ht="23.25" customHeight="1">
      <c r="A34" s="420"/>
      <c r="B34" s="422"/>
      <c r="C34" s="389"/>
      <c r="D34" s="389"/>
      <c r="E34" s="389" t="s">
        <v>393</v>
      </c>
      <c r="F34" s="389"/>
      <c r="G34" s="389"/>
      <c r="H34" s="388" t="s">
        <v>393</v>
      </c>
      <c r="I34" s="389"/>
      <c r="J34" s="389"/>
      <c r="K34" s="389"/>
      <c r="L34" s="389" t="s">
        <v>395</v>
      </c>
      <c r="M34" s="389"/>
    </row>
    <row r="35" spans="1:13" ht="23.25" customHeight="1">
      <c r="A35" s="420"/>
      <c r="B35" s="422"/>
      <c r="C35" s="389"/>
      <c r="D35" s="389"/>
      <c r="E35" s="389" t="s">
        <v>396</v>
      </c>
      <c r="F35" s="389"/>
      <c r="G35" s="389"/>
      <c r="H35" s="388" t="s">
        <v>396</v>
      </c>
      <c r="I35" s="389"/>
      <c r="J35" s="389"/>
      <c r="K35" s="389"/>
      <c r="L35" s="395">
        <v>1</v>
      </c>
      <c r="M35" s="389"/>
    </row>
    <row r="36" spans="1:13" ht="23.25" customHeight="1">
      <c r="A36" s="420"/>
      <c r="B36" s="422"/>
      <c r="C36" s="389"/>
      <c r="D36" s="389"/>
      <c r="E36" s="423" t="s">
        <v>398</v>
      </c>
      <c r="F36" s="408"/>
      <c r="G36" s="409"/>
      <c r="H36" s="407" t="s">
        <v>398</v>
      </c>
      <c r="I36" s="424"/>
      <c r="J36" s="424"/>
      <c r="K36" s="425"/>
      <c r="L36" s="423"/>
      <c r="M36" s="409"/>
    </row>
    <row r="37" spans="1:13" ht="2.25" customHeight="1">
      <c r="A37" s="420"/>
      <c r="B37" s="422"/>
      <c r="C37" s="389"/>
      <c r="D37" s="389"/>
      <c r="E37" s="413"/>
      <c r="F37" s="406"/>
      <c r="G37" s="414"/>
      <c r="H37" s="426"/>
      <c r="I37" s="427"/>
      <c r="J37" s="427"/>
      <c r="K37" s="428"/>
      <c r="L37" s="413"/>
      <c r="M37" s="414"/>
    </row>
    <row r="38" spans="1:13" ht="23.25" customHeight="1">
      <c r="A38" s="420"/>
      <c r="B38" s="422"/>
      <c r="C38" s="389" t="s">
        <v>386</v>
      </c>
      <c r="D38" s="389"/>
      <c r="E38" s="389" t="s">
        <v>387</v>
      </c>
      <c r="F38" s="389"/>
      <c r="G38" s="389"/>
      <c r="H38" s="389" t="s">
        <v>388</v>
      </c>
      <c r="I38" s="389"/>
      <c r="J38" s="389"/>
      <c r="K38" s="389"/>
      <c r="L38" s="389" t="s">
        <v>389</v>
      </c>
      <c r="M38" s="389"/>
    </row>
    <row r="39" spans="1:13" ht="23.25" customHeight="1">
      <c r="A39" s="420"/>
      <c r="B39" s="422"/>
      <c r="C39" s="389" t="s">
        <v>462</v>
      </c>
      <c r="D39" s="389"/>
      <c r="E39" s="389" t="s">
        <v>400</v>
      </c>
      <c r="F39" s="389"/>
      <c r="G39" s="389"/>
      <c r="H39" s="388" t="s">
        <v>400</v>
      </c>
      <c r="I39" s="389"/>
      <c r="J39" s="389"/>
      <c r="K39" s="389"/>
      <c r="L39" s="389"/>
      <c r="M39" s="389"/>
    </row>
    <row r="40" spans="1:13" ht="23.25" customHeight="1">
      <c r="A40" s="420"/>
      <c r="B40" s="422"/>
      <c r="C40" s="389"/>
      <c r="D40" s="389"/>
      <c r="E40" s="389" t="s">
        <v>401</v>
      </c>
      <c r="F40" s="389"/>
      <c r="G40" s="389"/>
      <c r="H40" s="388" t="s">
        <v>401</v>
      </c>
      <c r="I40" s="389"/>
      <c r="J40" s="389"/>
      <c r="K40" s="389"/>
      <c r="L40" s="395">
        <v>1</v>
      </c>
      <c r="M40" s="389"/>
    </row>
    <row r="41" spans="1:13" ht="23.25" customHeight="1">
      <c r="A41" s="420"/>
      <c r="B41" s="422"/>
      <c r="C41" s="389"/>
      <c r="D41" s="389"/>
      <c r="E41" s="389" t="s">
        <v>403</v>
      </c>
      <c r="F41" s="389"/>
      <c r="G41" s="389"/>
      <c r="H41" s="388" t="s">
        <v>403</v>
      </c>
      <c r="I41" s="389"/>
      <c r="J41" s="389"/>
      <c r="K41" s="389"/>
      <c r="L41" s="389" t="s">
        <v>405</v>
      </c>
      <c r="M41" s="389"/>
    </row>
    <row r="42" spans="1:13" ht="23.25" customHeight="1">
      <c r="A42" s="420"/>
      <c r="B42" s="422"/>
      <c r="C42" s="389"/>
      <c r="D42" s="389"/>
      <c r="E42" s="389" t="s">
        <v>406</v>
      </c>
      <c r="F42" s="389"/>
      <c r="G42" s="389"/>
      <c r="H42" s="388" t="s">
        <v>406</v>
      </c>
      <c r="I42" s="389"/>
      <c r="J42" s="389"/>
      <c r="K42" s="389"/>
      <c r="L42" s="389"/>
      <c r="M42" s="389"/>
    </row>
    <row r="43" spans="1:13" ht="32.25" customHeight="1">
      <c r="A43" s="420"/>
      <c r="B43" s="422"/>
      <c r="C43" s="389"/>
      <c r="D43" s="389"/>
      <c r="E43" s="423" t="s">
        <v>407</v>
      </c>
      <c r="F43" s="408"/>
      <c r="G43" s="409"/>
      <c r="H43" s="407" t="s">
        <v>407</v>
      </c>
      <c r="I43" s="424"/>
      <c r="J43" s="424"/>
      <c r="K43" s="425"/>
      <c r="L43" s="429">
        <v>1</v>
      </c>
      <c r="M43" s="409"/>
    </row>
    <row r="44" spans="1:13" ht="18" customHeight="1">
      <c r="A44" s="420"/>
      <c r="B44" s="422"/>
      <c r="C44" s="389"/>
      <c r="D44" s="389"/>
      <c r="E44" s="413"/>
      <c r="F44" s="406"/>
      <c r="G44" s="414"/>
      <c r="H44" s="426"/>
      <c r="I44" s="427"/>
      <c r="J44" s="427"/>
      <c r="K44" s="428"/>
      <c r="L44" s="413"/>
      <c r="M44" s="414"/>
    </row>
    <row r="45" spans="1:13" ht="33.75" customHeight="1">
      <c r="A45" s="415" t="s">
        <v>463</v>
      </c>
      <c r="B45" s="415"/>
      <c r="C45" s="415"/>
      <c r="D45" s="390" t="s">
        <v>463</v>
      </c>
      <c r="E45" s="391"/>
      <c r="F45" s="391"/>
      <c r="G45" s="391"/>
      <c r="H45" s="391"/>
      <c r="I45" s="391"/>
      <c r="J45" s="391"/>
      <c r="K45" s="391"/>
      <c r="L45" s="391"/>
      <c r="M45" s="392"/>
    </row>
    <row r="46" spans="1:13" ht="66.75" customHeight="1">
      <c r="A46" s="415" t="s">
        <v>464</v>
      </c>
      <c r="B46" s="415"/>
      <c r="C46" s="415"/>
      <c r="D46" s="416" t="s">
        <v>465</v>
      </c>
      <c r="E46" s="417"/>
      <c r="F46" s="417"/>
      <c r="G46" s="417"/>
      <c r="H46" s="417"/>
      <c r="I46" s="417"/>
      <c r="J46" s="417"/>
      <c r="K46" s="417"/>
      <c r="L46" s="417"/>
      <c r="M46" s="418"/>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8:D38"/>
    <mergeCell ref="E38:G38"/>
    <mergeCell ref="H38:K38"/>
    <mergeCell ref="L38:M38"/>
    <mergeCell ref="C30:M30"/>
    <mergeCell ref="C31:M31"/>
    <mergeCell ref="C32:D32"/>
    <mergeCell ref="E32:G32"/>
    <mergeCell ref="H32:K32"/>
    <mergeCell ref="L32:M32"/>
    <mergeCell ref="E33:G33"/>
    <mergeCell ref="H33:K33"/>
    <mergeCell ref="L33:M33"/>
    <mergeCell ref="H27:J29"/>
    <mergeCell ref="E39:G39"/>
    <mergeCell ref="H39:K39"/>
    <mergeCell ref="L39:M39"/>
    <mergeCell ref="E40:G40"/>
    <mergeCell ref="H40:K40"/>
    <mergeCell ref="L40:M40"/>
    <mergeCell ref="E41:G41"/>
    <mergeCell ref="H41:K41"/>
    <mergeCell ref="L41:M41"/>
    <mergeCell ref="E34:G34"/>
    <mergeCell ref="H34:K34"/>
    <mergeCell ref="L34:M34"/>
    <mergeCell ref="E35:G35"/>
    <mergeCell ref="H35:K35"/>
    <mergeCell ref="L35:M35"/>
    <mergeCell ref="K27:M29"/>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s>
  <phoneticPr fontId="23" type="noConversion"/>
  <pageMargins left="0.70866141732283505" right="0.70866141732283505" top="0.74803149606299202" bottom="0.74803149606299202" header="0.31496062992126" footer="0.31496062992126"/>
  <pageSetup paperSize="9" scale="60" orientation="portrait"/>
</worksheet>
</file>

<file path=xl/worksheets/sheet3.xml><?xml version="1.0" encoding="utf-8"?>
<worksheet xmlns="http://schemas.openxmlformats.org/spreadsheetml/2006/main" xmlns:r="http://schemas.openxmlformats.org/officeDocument/2006/relationships">
  <sheetPr>
    <pageSetUpPr fitToPage="1"/>
  </sheetPr>
  <dimension ref="A1:S14"/>
  <sheetViews>
    <sheetView showGridLines="0" showZeros="0" topLeftCell="A4" workbookViewId="0">
      <selection activeCell="G10" sqref="G10"/>
    </sheetView>
  </sheetViews>
  <sheetFormatPr defaultColWidth="9.1640625" defaultRowHeight="11.25"/>
  <cols>
    <col min="1" max="2" width="9.1640625" style="11" customWidth="1"/>
    <col min="3" max="3" width="38.33203125" style="11" customWidth="1"/>
    <col min="4" max="6" width="15.1640625" style="191" customWidth="1"/>
    <col min="7" max="7" width="11.33203125" style="11" customWidth="1"/>
    <col min="8" max="8" width="12" style="11" customWidth="1"/>
    <col min="9" max="9" width="10.6640625" style="11" customWidth="1"/>
    <col min="10" max="12" width="10.33203125" style="11" customWidth="1"/>
    <col min="13" max="13" width="8.6640625" style="11" customWidth="1"/>
    <col min="14" max="14" width="9" style="11" customWidth="1"/>
    <col min="15" max="15" width="11.5" style="11" customWidth="1"/>
    <col min="16" max="17" width="6.6640625" style="11" customWidth="1"/>
    <col min="18" max="16384" width="9.1640625" style="11"/>
  </cols>
  <sheetData>
    <row r="1" spans="1:19" ht="23.1" customHeight="1">
      <c r="A1" s="116"/>
      <c r="B1" s="109"/>
      <c r="C1" s="109"/>
      <c r="D1" s="216"/>
      <c r="E1" s="216"/>
      <c r="F1" s="216"/>
      <c r="G1" s="109"/>
      <c r="H1" s="109"/>
      <c r="I1" s="109"/>
      <c r="J1" s="109"/>
      <c r="K1" s="109"/>
      <c r="L1" s="109"/>
      <c r="M1" s="116"/>
      <c r="N1" s="116"/>
      <c r="O1" s="145" t="s">
        <v>105</v>
      </c>
      <c r="P1" s="116"/>
      <c r="Q1" s="116"/>
    </row>
    <row r="2" spans="1:19" ht="23.1" customHeight="1">
      <c r="A2" s="271" t="s">
        <v>106</v>
      </c>
      <c r="B2" s="271"/>
      <c r="C2" s="271"/>
      <c r="D2" s="271"/>
      <c r="E2" s="271"/>
      <c r="F2" s="271"/>
      <c r="G2" s="271"/>
      <c r="H2" s="271"/>
      <c r="I2" s="271"/>
      <c r="J2" s="271"/>
      <c r="K2" s="271"/>
      <c r="L2" s="271"/>
      <c r="M2" s="271"/>
      <c r="N2" s="271"/>
      <c r="O2" s="271"/>
      <c r="P2" s="121"/>
      <c r="Q2" s="116"/>
    </row>
    <row r="3" spans="1:19" ht="23.1" customHeight="1">
      <c r="A3" s="180"/>
      <c r="B3" s="181"/>
      <c r="C3" s="111"/>
      <c r="D3" s="217"/>
      <c r="E3" s="218"/>
      <c r="F3" s="218"/>
      <c r="G3" s="111"/>
      <c r="H3" s="111"/>
      <c r="I3" s="181"/>
      <c r="J3" s="181"/>
      <c r="K3" s="111"/>
      <c r="L3" s="111"/>
      <c r="M3" s="116"/>
      <c r="N3" s="272" t="s">
        <v>87</v>
      </c>
      <c r="O3" s="272"/>
      <c r="P3" s="111"/>
      <c r="Q3" s="116"/>
    </row>
    <row r="4" spans="1:19" ht="24.75" customHeight="1">
      <c r="A4" s="273" t="s">
        <v>107</v>
      </c>
      <c r="B4" s="274" t="s">
        <v>88</v>
      </c>
      <c r="C4" s="275" t="s">
        <v>108</v>
      </c>
      <c r="D4" s="276" t="s">
        <v>109</v>
      </c>
      <c r="E4" s="260" t="s">
        <v>91</v>
      </c>
      <c r="F4" s="260"/>
      <c r="G4" s="260"/>
      <c r="H4" s="268" t="s">
        <v>92</v>
      </c>
      <c r="I4" s="261" t="s">
        <v>93</v>
      </c>
      <c r="J4" s="261" t="s">
        <v>94</v>
      </c>
      <c r="K4" s="261"/>
      <c r="L4" s="261" t="s">
        <v>95</v>
      </c>
      <c r="M4" s="273" t="s">
        <v>96</v>
      </c>
      <c r="N4" s="282" t="s">
        <v>97</v>
      </c>
      <c r="O4" s="282" t="s">
        <v>98</v>
      </c>
      <c r="P4" s="116"/>
      <c r="Q4" s="116"/>
    </row>
    <row r="5" spans="1:19" ht="29.25" customHeight="1">
      <c r="A5" s="273"/>
      <c r="B5" s="274"/>
      <c r="C5" s="275"/>
      <c r="D5" s="277"/>
      <c r="E5" s="278" t="s">
        <v>110</v>
      </c>
      <c r="F5" s="280" t="s">
        <v>100</v>
      </c>
      <c r="G5" s="270" t="s">
        <v>101</v>
      </c>
      <c r="H5" s="260"/>
      <c r="I5" s="261"/>
      <c r="J5" s="261"/>
      <c r="K5" s="261"/>
      <c r="L5" s="261"/>
      <c r="M5" s="273"/>
      <c r="N5" s="273"/>
      <c r="O5" s="273"/>
      <c r="P5" s="116"/>
      <c r="Q5" s="116"/>
    </row>
    <row r="6" spans="1:19" ht="57.75" customHeight="1">
      <c r="A6" s="273"/>
      <c r="B6" s="274"/>
      <c r="C6" s="275"/>
      <c r="D6" s="277"/>
      <c r="E6" s="279"/>
      <c r="F6" s="281"/>
      <c r="G6" s="260"/>
      <c r="H6" s="260"/>
      <c r="I6" s="261"/>
      <c r="J6" s="123" t="s">
        <v>102</v>
      </c>
      <c r="K6" s="123" t="s">
        <v>103</v>
      </c>
      <c r="L6" s="261"/>
      <c r="M6" s="273"/>
      <c r="N6" s="273"/>
      <c r="O6" s="273"/>
      <c r="P6" s="116"/>
      <c r="Q6" s="116"/>
    </row>
    <row r="7" spans="1:19" s="87" customFormat="1" ht="34.5" customHeight="1">
      <c r="A7" s="78"/>
      <c r="B7" s="79">
        <v>504012</v>
      </c>
      <c r="C7" s="80" t="s">
        <v>104</v>
      </c>
      <c r="D7" s="219">
        <f>D8+D9+D10+D11+D12+D13</f>
        <v>7365231</v>
      </c>
      <c r="E7" s="220">
        <f>E8+E9+E10+E11+E12+E13</f>
        <v>7365231</v>
      </c>
      <c r="F7" s="221">
        <v>7365231</v>
      </c>
      <c r="G7" s="96"/>
      <c r="H7" s="65"/>
      <c r="I7" s="123"/>
      <c r="J7" s="123"/>
      <c r="K7" s="123"/>
      <c r="L7" s="123"/>
      <c r="M7" s="63"/>
      <c r="N7" s="63"/>
      <c r="O7" s="63"/>
      <c r="P7" s="1"/>
      <c r="Q7" s="1"/>
      <c r="R7" s="1"/>
      <c r="S7" s="1"/>
    </row>
    <row r="8" spans="1:19" ht="34.5" customHeight="1">
      <c r="A8" s="78">
        <v>2080505</v>
      </c>
      <c r="B8" s="79">
        <v>504012</v>
      </c>
      <c r="C8" s="80" t="s">
        <v>111</v>
      </c>
      <c r="D8" s="219">
        <f t="shared" ref="D8:D13" si="0">E8</f>
        <v>694341</v>
      </c>
      <c r="E8" s="220">
        <v>694341</v>
      </c>
      <c r="F8" s="221">
        <v>694341</v>
      </c>
      <c r="G8" s="96"/>
      <c r="H8" s="65"/>
      <c r="I8" s="123"/>
      <c r="J8" s="123"/>
      <c r="K8" s="123"/>
      <c r="L8" s="123"/>
      <c r="M8" s="63"/>
      <c r="N8" s="63"/>
      <c r="O8" s="63"/>
      <c r="P8" s="116"/>
      <c r="Q8" s="116"/>
    </row>
    <row r="9" spans="1:19" ht="30.75" customHeight="1">
      <c r="A9" s="78">
        <v>2080506</v>
      </c>
      <c r="B9" s="79">
        <v>504012</v>
      </c>
      <c r="C9" s="80" t="s">
        <v>112</v>
      </c>
      <c r="D9" s="219">
        <f t="shared" si="0"/>
        <v>347171</v>
      </c>
      <c r="E9" s="220">
        <v>347171</v>
      </c>
      <c r="F9" s="221">
        <v>347171</v>
      </c>
      <c r="G9" s="96"/>
      <c r="H9" s="65"/>
      <c r="I9" s="123"/>
      <c r="J9" s="123"/>
      <c r="K9" s="123"/>
      <c r="L9" s="78"/>
      <c r="M9" s="79"/>
      <c r="N9" s="80"/>
      <c r="O9" s="123"/>
      <c r="P9" s="116"/>
      <c r="Q9" s="116"/>
    </row>
    <row r="10" spans="1:19" ht="30.75" customHeight="1">
      <c r="A10" s="78">
        <v>2089999</v>
      </c>
      <c r="B10" s="79">
        <v>504012</v>
      </c>
      <c r="C10" s="80" t="s">
        <v>113</v>
      </c>
      <c r="D10" s="219">
        <f t="shared" si="0"/>
        <v>210112</v>
      </c>
      <c r="E10" s="220">
        <v>210112</v>
      </c>
      <c r="F10" s="221">
        <v>210112</v>
      </c>
      <c r="G10" s="96"/>
      <c r="H10" s="65"/>
      <c r="I10" s="123"/>
      <c r="J10" s="123"/>
      <c r="K10" s="123"/>
      <c r="L10" s="78"/>
      <c r="M10" s="79"/>
      <c r="N10" s="80"/>
      <c r="O10" s="123"/>
      <c r="P10" s="116"/>
      <c r="Q10" s="116"/>
    </row>
    <row r="11" spans="1:19" ht="30.75" customHeight="1">
      <c r="A11" s="78">
        <v>2100101</v>
      </c>
      <c r="B11" s="79">
        <v>504012</v>
      </c>
      <c r="C11" s="80" t="s">
        <v>114</v>
      </c>
      <c r="D11" s="219">
        <f t="shared" si="0"/>
        <v>5267379</v>
      </c>
      <c r="E11" s="220">
        <v>5267379</v>
      </c>
      <c r="F11" s="221">
        <v>5267379</v>
      </c>
      <c r="G11" s="96"/>
      <c r="H11" s="65"/>
      <c r="I11" s="123"/>
      <c r="J11" s="123"/>
      <c r="K11" s="123"/>
      <c r="L11" s="78"/>
      <c r="M11" s="79"/>
      <c r="N11" s="80"/>
      <c r="O11" s="123"/>
      <c r="P11" s="116"/>
      <c r="Q11" s="116"/>
    </row>
    <row r="12" spans="1:19" ht="33.75" customHeight="1">
      <c r="A12" s="78">
        <v>2101101</v>
      </c>
      <c r="B12" s="79">
        <v>504012</v>
      </c>
      <c r="C12" s="80" t="s">
        <v>115</v>
      </c>
      <c r="D12" s="219">
        <f t="shared" si="0"/>
        <v>325473</v>
      </c>
      <c r="E12" s="220">
        <v>325473</v>
      </c>
      <c r="F12" s="221">
        <v>325473</v>
      </c>
      <c r="G12" s="96"/>
      <c r="H12" s="65"/>
      <c r="I12" s="123"/>
      <c r="J12" s="123"/>
      <c r="K12" s="123"/>
      <c r="L12" s="78"/>
      <c r="M12" s="79"/>
      <c r="N12" s="80"/>
      <c r="O12" s="123"/>
      <c r="P12" s="116"/>
      <c r="Q12" s="116"/>
    </row>
    <row r="13" spans="1:19" ht="36.75" customHeight="1">
      <c r="A13" s="78">
        <v>2210201</v>
      </c>
      <c r="B13" s="79">
        <v>504012</v>
      </c>
      <c r="C13" s="80" t="s">
        <v>116</v>
      </c>
      <c r="D13" s="219">
        <f t="shared" si="0"/>
        <v>520755</v>
      </c>
      <c r="E13" s="220">
        <v>520755</v>
      </c>
      <c r="F13" s="221">
        <v>520755</v>
      </c>
      <c r="G13" s="96"/>
      <c r="H13" s="65"/>
      <c r="I13" s="123"/>
      <c r="J13" s="123"/>
      <c r="K13" s="123"/>
      <c r="L13" s="63"/>
      <c r="M13" s="79"/>
      <c r="N13" s="95"/>
      <c r="O13" s="123"/>
      <c r="P13" s="116"/>
      <c r="Q13" s="116"/>
    </row>
    <row r="14" spans="1:19" ht="12">
      <c r="A14" s="182"/>
      <c r="B14" s="183"/>
      <c r="C14" s="182"/>
      <c r="D14" s="184"/>
      <c r="E14" s="184"/>
      <c r="F14" s="184"/>
      <c r="G14" s="184"/>
      <c r="H14" s="184"/>
      <c r="I14" s="184"/>
      <c r="J14" s="184"/>
      <c r="K14" s="184"/>
      <c r="L14" s="185"/>
      <c r="M14" s="186"/>
      <c r="N14" s="187"/>
      <c r="O14" s="186"/>
    </row>
  </sheetData>
  <sheetProtection formatCells="0" formatColumns="0" formatRows="0"/>
  <mergeCells count="17">
    <mergeCell ref="O4:O6"/>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s>
  <phoneticPr fontId="23" type="noConversion"/>
  <printOptions horizontalCentered="1"/>
  <pageMargins left="0.39370078740157499" right="0.39370078740157499" top="0.98425196850393704" bottom="0.47244096365500599" header="0.354330699274859" footer="0.3149606346145389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dimension ref="A1:F31"/>
  <sheetViews>
    <sheetView showGridLines="0" showZeros="0" topLeftCell="A16" workbookViewId="0">
      <selection activeCell="B14" sqref="B14"/>
    </sheetView>
  </sheetViews>
  <sheetFormatPr defaultColWidth="9" defaultRowHeight="11.25"/>
  <cols>
    <col min="1" max="1" width="34.6640625" customWidth="1"/>
    <col min="2" max="2" width="19.83203125" customWidth="1"/>
    <col min="3" max="3" width="34.5" customWidth="1"/>
    <col min="4" max="4" width="15.6640625" customWidth="1"/>
    <col min="5" max="5" width="16.1640625" customWidth="1"/>
    <col min="6" max="6" width="18.83203125" customWidth="1"/>
  </cols>
  <sheetData>
    <row r="1" spans="1:6">
      <c r="F1" s="138" t="s">
        <v>117</v>
      </c>
    </row>
    <row r="2" spans="1:6">
      <c r="F2" s="138"/>
    </row>
    <row r="3" spans="1:6">
      <c r="F3" s="138" t="s">
        <v>117</v>
      </c>
    </row>
    <row r="4" spans="1:6">
      <c r="F4" s="138"/>
    </row>
    <row r="5" spans="1:6">
      <c r="A5" s="288" t="s">
        <v>118</v>
      </c>
      <c r="B5" s="288"/>
      <c r="C5" s="288"/>
      <c r="D5" s="288"/>
      <c r="E5" s="288"/>
      <c r="F5" s="288"/>
    </row>
    <row r="6" spans="1:6">
      <c r="A6" s="288"/>
      <c r="B6" s="288"/>
      <c r="C6" s="288"/>
      <c r="D6" s="288"/>
      <c r="E6" s="288"/>
      <c r="F6" s="288"/>
    </row>
    <row r="7" spans="1:6" ht="19.5" customHeight="1">
      <c r="A7" s="288"/>
      <c r="B7" s="288"/>
      <c r="C7" s="288"/>
      <c r="D7" s="288"/>
      <c r="E7" s="288"/>
      <c r="F7" s="288"/>
    </row>
    <row r="8" spans="1:6" ht="20.25" customHeight="1">
      <c r="A8" s="165" t="s">
        <v>119</v>
      </c>
      <c r="B8" s="1"/>
      <c r="C8" s="1"/>
      <c r="D8" s="1"/>
      <c r="E8" s="1"/>
      <c r="F8" s="1" t="s">
        <v>87</v>
      </c>
    </row>
    <row r="9" spans="1:6" ht="25.5" customHeight="1">
      <c r="A9" s="283" t="s">
        <v>4</v>
      </c>
      <c r="B9" s="284"/>
      <c r="C9" s="285" t="s">
        <v>120</v>
      </c>
      <c r="D9" s="286"/>
      <c r="E9" s="286"/>
      <c r="F9" s="287"/>
    </row>
    <row r="10" spans="1:6" ht="15" customHeight="1">
      <c r="A10" s="166" t="s">
        <v>6</v>
      </c>
      <c r="B10" s="167" t="s">
        <v>121</v>
      </c>
      <c r="C10" s="166" t="s">
        <v>122</v>
      </c>
      <c r="D10" s="168" t="s">
        <v>123</v>
      </c>
      <c r="E10" s="168" t="s">
        <v>124</v>
      </c>
      <c r="F10" s="167" t="s">
        <v>125</v>
      </c>
    </row>
    <row r="11" spans="1:6" ht="15" customHeight="1">
      <c r="A11" s="169" t="s">
        <v>126</v>
      </c>
      <c r="B11" s="163">
        <v>7365231</v>
      </c>
      <c r="C11" s="170" t="s">
        <v>12</v>
      </c>
      <c r="D11" s="171">
        <f>E11+F11</f>
        <v>0</v>
      </c>
      <c r="E11" s="172"/>
      <c r="F11" s="173"/>
    </row>
    <row r="12" spans="1:6" ht="15" customHeight="1">
      <c r="A12" s="169" t="s">
        <v>127</v>
      </c>
      <c r="B12" s="163">
        <v>7365231</v>
      </c>
      <c r="C12" s="170" t="s">
        <v>16</v>
      </c>
      <c r="D12" s="171">
        <f t="shared" ref="D12:D31" si="0">E12+F12</f>
        <v>0</v>
      </c>
      <c r="E12" s="172"/>
      <c r="F12" s="173"/>
    </row>
    <row r="13" spans="1:6" ht="15" customHeight="1">
      <c r="A13" s="169" t="s">
        <v>128</v>
      </c>
      <c r="B13" s="163"/>
      <c r="C13" s="170" t="s">
        <v>20</v>
      </c>
      <c r="D13" s="171">
        <f t="shared" si="0"/>
        <v>0</v>
      </c>
      <c r="E13" s="172"/>
      <c r="F13" s="173"/>
    </row>
    <row r="14" spans="1:6" ht="15" customHeight="1">
      <c r="A14" s="169" t="s">
        <v>129</v>
      </c>
      <c r="B14" s="163"/>
      <c r="C14" s="170" t="s">
        <v>24</v>
      </c>
      <c r="D14" s="171">
        <f t="shared" si="0"/>
        <v>0</v>
      </c>
      <c r="E14" s="172"/>
      <c r="F14" s="173"/>
    </row>
    <row r="15" spans="1:6" ht="15" customHeight="1">
      <c r="A15" s="169" t="s">
        <v>130</v>
      </c>
      <c r="B15" s="163"/>
      <c r="C15" s="170" t="s">
        <v>28</v>
      </c>
      <c r="D15" s="171">
        <f t="shared" si="0"/>
        <v>0</v>
      </c>
      <c r="E15" s="172"/>
      <c r="F15" s="173"/>
    </row>
    <row r="16" spans="1:6" ht="15" customHeight="1">
      <c r="A16" s="169" t="s">
        <v>131</v>
      </c>
      <c r="B16" s="163"/>
      <c r="C16" s="170" t="s">
        <v>31</v>
      </c>
      <c r="D16" s="171">
        <f t="shared" si="0"/>
        <v>0</v>
      </c>
      <c r="E16" s="172"/>
      <c r="F16" s="173"/>
    </row>
    <row r="17" spans="1:6" ht="15" customHeight="1">
      <c r="A17" s="169"/>
      <c r="B17" s="163"/>
      <c r="C17" s="170" t="s">
        <v>35</v>
      </c>
      <c r="D17" s="171">
        <f t="shared" si="0"/>
        <v>0</v>
      </c>
      <c r="E17" s="172"/>
      <c r="F17" s="173"/>
    </row>
    <row r="18" spans="1:6" ht="15" customHeight="1">
      <c r="A18" s="169"/>
      <c r="B18" s="163"/>
      <c r="C18" s="170" t="s">
        <v>38</v>
      </c>
      <c r="D18" s="171">
        <f t="shared" si="0"/>
        <v>1577097</v>
      </c>
      <c r="E18" s="172">
        <v>1577097</v>
      </c>
      <c r="F18" s="173"/>
    </row>
    <row r="19" spans="1:6" ht="15" customHeight="1">
      <c r="A19" s="169"/>
      <c r="B19" s="163"/>
      <c r="C19" s="170" t="s">
        <v>132</v>
      </c>
      <c r="D19" s="171">
        <f t="shared" si="0"/>
        <v>5267379</v>
      </c>
      <c r="E19" s="172">
        <v>5267379</v>
      </c>
      <c r="F19" s="173"/>
    </row>
    <row r="20" spans="1:6" ht="15" customHeight="1">
      <c r="A20" s="169"/>
      <c r="B20" s="163"/>
      <c r="C20" s="170" t="s">
        <v>133</v>
      </c>
      <c r="D20" s="171">
        <f t="shared" si="0"/>
        <v>0</v>
      </c>
      <c r="E20" s="172"/>
      <c r="F20" s="173"/>
    </row>
    <row r="21" spans="1:6" ht="15" customHeight="1">
      <c r="A21" s="169"/>
      <c r="B21" s="163"/>
      <c r="C21" s="170" t="s">
        <v>134</v>
      </c>
      <c r="D21" s="171">
        <f t="shared" si="0"/>
        <v>0</v>
      </c>
      <c r="E21" s="172"/>
      <c r="F21" s="173"/>
    </row>
    <row r="22" spans="1:6" ht="15" customHeight="1">
      <c r="A22" s="169"/>
      <c r="B22" s="163"/>
      <c r="C22" s="170" t="s">
        <v>135</v>
      </c>
      <c r="D22" s="171">
        <f t="shared" si="0"/>
        <v>0</v>
      </c>
      <c r="E22" s="172"/>
      <c r="F22" s="173"/>
    </row>
    <row r="23" spans="1:6" ht="15" customHeight="1">
      <c r="A23" s="174"/>
      <c r="B23" s="163"/>
      <c r="C23" s="170" t="s">
        <v>136</v>
      </c>
      <c r="D23" s="171">
        <f t="shared" si="0"/>
        <v>0</v>
      </c>
      <c r="E23" s="172"/>
      <c r="F23" s="173"/>
    </row>
    <row r="24" spans="1:6" ht="15" customHeight="1">
      <c r="A24" s="174"/>
      <c r="B24" s="163"/>
      <c r="C24" s="175" t="s">
        <v>137</v>
      </c>
      <c r="D24" s="171">
        <f t="shared" si="0"/>
        <v>0</v>
      </c>
      <c r="E24" s="172"/>
      <c r="F24" s="173"/>
    </row>
    <row r="25" spans="1:6" ht="15" customHeight="1">
      <c r="A25" s="174"/>
      <c r="B25" s="163"/>
      <c r="C25" s="175" t="s">
        <v>138</v>
      </c>
      <c r="D25" s="171">
        <f t="shared" si="0"/>
        <v>0</v>
      </c>
      <c r="E25" s="172"/>
      <c r="F25" s="173"/>
    </row>
    <row r="26" spans="1:6" ht="15" customHeight="1">
      <c r="A26" s="174"/>
      <c r="B26" s="163"/>
      <c r="C26" s="175" t="s">
        <v>139</v>
      </c>
      <c r="D26" s="171">
        <f t="shared" si="0"/>
        <v>0</v>
      </c>
      <c r="E26" s="172"/>
      <c r="F26" s="173"/>
    </row>
    <row r="27" spans="1:6" ht="21.75" customHeight="1">
      <c r="A27" s="174"/>
      <c r="B27" s="163"/>
      <c r="C27" s="175" t="s">
        <v>140</v>
      </c>
      <c r="D27" s="171">
        <f t="shared" si="0"/>
        <v>0</v>
      </c>
      <c r="E27" s="172"/>
      <c r="F27" s="173"/>
    </row>
    <row r="28" spans="1:6" ht="22.5" customHeight="1">
      <c r="A28" s="174"/>
      <c r="B28" s="163"/>
      <c r="C28" s="175" t="s">
        <v>141</v>
      </c>
      <c r="D28" s="171">
        <f t="shared" si="0"/>
        <v>0</v>
      </c>
      <c r="E28" s="172"/>
      <c r="F28" s="173"/>
    </row>
    <row r="29" spans="1:6" ht="22.5" customHeight="1">
      <c r="A29" s="174"/>
      <c r="B29" s="163"/>
      <c r="C29" s="175" t="s">
        <v>142</v>
      </c>
      <c r="D29" s="171">
        <f t="shared" si="0"/>
        <v>520755</v>
      </c>
      <c r="E29" s="172">
        <v>520755</v>
      </c>
      <c r="F29" s="173"/>
    </row>
    <row r="30" spans="1:6" ht="21" customHeight="1">
      <c r="A30" s="169"/>
      <c r="B30" s="163"/>
      <c r="C30" s="175" t="s">
        <v>143</v>
      </c>
      <c r="D30" s="171">
        <f t="shared" si="0"/>
        <v>0</v>
      </c>
      <c r="E30" s="172"/>
      <c r="F30" s="173"/>
    </row>
    <row r="31" spans="1:6" ht="22.5" customHeight="1">
      <c r="A31" s="176" t="s">
        <v>78</v>
      </c>
      <c r="B31" s="177">
        <v>7365231</v>
      </c>
      <c r="C31" s="178" t="s">
        <v>90</v>
      </c>
      <c r="D31" s="171">
        <f t="shared" si="0"/>
        <v>7365231</v>
      </c>
      <c r="E31" s="171">
        <f>SUM(E11:E30)</f>
        <v>7365231</v>
      </c>
      <c r="F31" s="179"/>
    </row>
  </sheetData>
  <sheetProtection formatCells="0" formatColumns="0" formatRows="0"/>
  <mergeCells count="3">
    <mergeCell ref="A9:B9"/>
    <mergeCell ref="C9:F9"/>
    <mergeCell ref="A5:F7"/>
  </mergeCells>
  <phoneticPr fontId="23" type="noConversion"/>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W34"/>
  <sheetViews>
    <sheetView showGridLines="0" showZeros="0" workbookViewId="0">
      <selection activeCell="D7" sqref="D7:D23"/>
    </sheetView>
  </sheetViews>
  <sheetFormatPr defaultColWidth="9.1640625" defaultRowHeight="11.25"/>
  <cols>
    <col min="1" max="1" width="24.33203125" style="11" customWidth="1"/>
    <col min="2" max="2" width="47.83203125" style="236" customWidth="1"/>
    <col min="3" max="9" width="16.6640625" style="191" customWidth="1"/>
    <col min="10" max="21" width="10.33203125" style="11" customWidth="1"/>
    <col min="22" max="23" width="6.83203125" style="11" customWidth="1"/>
    <col min="24" max="16384" width="9.1640625" style="11"/>
  </cols>
  <sheetData>
    <row r="1" spans="1:23" ht="24.75" customHeight="1">
      <c r="B1" s="232"/>
      <c r="C1" s="222"/>
      <c r="D1" s="222"/>
      <c r="E1" s="222"/>
      <c r="F1" s="222"/>
      <c r="G1" s="222"/>
      <c r="H1" s="222"/>
      <c r="I1" s="222"/>
      <c r="J1" s="121"/>
      <c r="K1" s="121"/>
      <c r="L1" s="121"/>
      <c r="M1" s="121"/>
      <c r="N1" s="121"/>
      <c r="O1" s="121"/>
      <c r="P1" s="127"/>
      <c r="Q1" s="127"/>
      <c r="R1" s="94"/>
      <c r="S1" s="94"/>
      <c r="T1" s="134"/>
      <c r="U1" s="109" t="s">
        <v>144</v>
      </c>
      <c r="V1" s="94"/>
      <c r="W1" s="94"/>
    </row>
    <row r="2" spans="1:23" ht="24.75" customHeight="1">
      <c r="B2" s="258" t="s">
        <v>145</v>
      </c>
      <c r="C2" s="258"/>
      <c r="D2" s="258"/>
      <c r="E2" s="258"/>
      <c r="F2" s="258"/>
      <c r="G2" s="258"/>
      <c r="H2" s="258"/>
      <c r="I2" s="258"/>
      <c r="J2" s="258"/>
      <c r="K2" s="258"/>
      <c r="L2" s="258"/>
      <c r="M2" s="258"/>
      <c r="N2" s="258"/>
      <c r="O2" s="258"/>
      <c r="P2" s="258"/>
      <c r="Q2" s="258"/>
      <c r="R2" s="258"/>
      <c r="S2" s="258"/>
      <c r="T2" s="258"/>
      <c r="U2" s="258"/>
      <c r="V2" s="94"/>
      <c r="W2" s="94"/>
    </row>
    <row r="3" spans="1:23" ht="24.75" customHeight="1">
      <c r="B3" s="232"/>
      <c r="C3" s="222"/>
      <c r="D3" s="222"/>
      <c r="E3" s="222"/>
      <c r="F3" s="222"/>
      <c r="G3" s="222"/>
      <c r="H3" s="222"/>
      <c r="I3" s="222"/>
      <c r="J3" s="121"/>
      <c r="K3" s="121"/>
      <c r="L3" s="121"/>
      <c r="M3" s="121"/>
      <c r="N3" s="121"/>
      <c r="O3" s="121"/>
      <c r="P3" s="128"/>
      <c r="Q3" s="128"/>
      <c r="R3" s="132"/>
      <c r="S3" s="132"/>
      <c r="T3" s="132"/>
      <c r="U3" s="137" t="s">
        <v>87</v>
      </c>
      <c r="V3" s="132"/>
      <c r="W3" s="132"/>
    </row>
    <row r="4" spans="1:23" ht="24.75" customHeight="1">
      <c r="A4" s="292" t="s">
        <v>478</v>
      </c>
      <c r="B4" s="293" t="s">
        <v>479</v>
      </c>
      <c r="C4" s="291" t="s">
        <v>90</v>
      </c>
      <c r="D4" s="291" t="s">
        <v>146</v>
      </c>
      <c r="E4" s="291"/>
      <c r="F4" s="291"/>
      <c r="G4" s="291"/>
      <c r="H4" s="273" t="s">
        <v>147</v>
      </c>
      <c r="I4" s="273"/>
      <c r="J4" s="273"/>
      <c r="K4" s="273"/>
      <c r="L4" s="273"/>
      <c r="M4" s="273"/>
      <c r="N4" s="273"/>
      <c r="O4" s="273"/>
      <c r="P4" s="273"/>
      <c r="Q4" s="273"/>
      <c r="R4" s="289" t="s">
        <v>148</v>
      </c>
      <c r="S4" s="273" t="s">
        <v>149</v>
      </c>
      <c r="T4" s="290" t="s">
        <v>150</v>
      </c>
      <c r="U4" s="273" t="s">
        <v>151</v>
      </c>
      <c r="V4" s="132"/>
      <c r="W4" s="132"/>
    </row>
    <row r="5" spans="1:23" ht="24.75" customHeight="1">
      <c r="A5" s="292"/>
      <c r="B5" s="293"/>
      <c r="C5" s="294"/>
      <c r="D5" s="295" t="s">
        <v>123</v>
      </c>
      <c r="E5" s="297" t="s">
        <v>152</v>
      </c>
      <c r="F5" s="297" t="s">
        <v>153</v>
      </c>
      <c r="G5" s="297" t="s">
        <v>154</v>
      </c>
      <c r="H5" s="297" t="s">
        <v>123</v>
      </c>
      <c r="I5" s="297" t="s">
        <v>155</v>
      </c>
      <c r="J5" s="298" t="s">
        <v>156</v>
      </c>
      <c r="K5" s="298" t="s">
        <v>157</v>
      </c>
      <c r="L5" s="300" t="s">
        <v>158</v>
      </c>
      <c r="M5" s="282" t="s">
        <v>159</v>
      </c>
      <c r="N5" s="282" t="s">
        <v>160</v>
      </c>
      <c r="O5" s="282" t="s">
        <v>161</v>
      </c>
      <c r="P5" s="282" t="s">
        <v>162</v>
      </c>
      <c r="Q5" s="266" t="s">
        <v>163</v>
      </c>
      <c r="R5" s="267"/>
      <c r="S5" s="273"/>
      <c r="T5" s="290"/>
      <c r="U5" s="273"/>
      <c r="V5" s="132"/>
      <c r="W5" s="132"/>
    </row>
    <row r="6" spans="1:23" ht="30.75" customHeight="1">
      <c r="A6" s="292"/>
      <c r="B6" s="293"/>
      <c r="C6" s="294"/>
      <c r="D6" s="296"/>
      <c r="E6" s="294"/>
      <c r="F6" s="294"/>
      <c r="G6" s="294"/>
      <c r="H6" s="294"/>
      <c r="I6" s="294"/>
      <c r="J6" s="299"/>
      <c r="K6" s="299"/>
      <c r="L6" s="298"/>
      <c r="M6" s="273"/>
      <c r="N6" s="273"/>
      <c r="O6" s="273"/>
      <c r="P6" s="273"/>
      <c r="Q6" s="267"/>
      <c r="R6" s="267"/>
      <c r="S6" s="273"/>
      <c r="T6" s="290"/>
      <c r="U6" s="273"/>
      <c r="V6" s="94"/>
      <c r="W6" s="94"/>
    </row>
    <row r="7" spans="1:23" ht="30.75" customHeight="1">
      <c r="A7" s="231"/>
      <c r="B7" s="233" t="s">
        <v>483</v>
      </c>
      <c r="C7" s="162">
        <v>7365231</v>
      </c>
      <c r="D7" s="223">
        <v>7315231</v>
      </c>
      <c r="E7" s="162">
        <v>6446844</v>
      </c>
      <c r="F7" s="162">
        <v>837427</v>
      </c>
      <c r="G7" s="162">
        <v>30960</v>
      </c>
      <c r="H7" s="162">
        <v>50000</v>
      </c>
      <c r="I7" s="162">
        <v>50000</v>
      </c>
      <c r="J7" s="130"/>
      <c r="K7" s="130"/>
      <c r="L7" s="129"/>
      <c r="M7" s="63"/>
      <c r="N7" s="63"/>
      <c r="O7" s="63"/>
      <c r="P7" s="63"/>
      <c r="Q7" s="112"/>
      <c r="R7" s="112"/>
      <c r="S7" s="63"/>
      <c r="T7" s="164"/>
      <c r="U7" s="63"/>
      <c r="V7" s="94"/>
      <c r="W7" s="94"/>
    </row>
    <row r="8" spans="1:23" ht="30.75" customHeight="1">
      <c r="A8" s="225" t="s">
        <v>466</v>
      </c>
      <c r="B8" s="226" t="s">
        <v>484</v>
      </c>
      <c r="C8" s="162">
        <v>7365231</v>
      </c>
      <c r="D8" s="223">
        <v>7315231</v>
      </c>
      <c r="E8" s="162">
        <v>6446844</v>
      </c>
      <c r="F8" s="162">
        <v>837427</v>
      </c>
      <c r="G8" s="162">
        <v>30960</v>
      </c>
      <c r="H8" s="162">
        <v>50000</v>
      </c>
      <c r="I8" s="162">
        <v>50000</v>
      </c>
      <c r="J8" s="130"/>
      <c r="K8" s="130"/>
      <c r="L8" s="129"/>
      <c r="M8" s="63"/>
      <c r="N8" s="63"/>
      <c r="O8" s="63"/>
      <c r="P8" s="63"/>
      <c r="Q8" s="112"/>
      <c r="R8" s="112"/>
      <c r="S8" s="63"/>
      <c r="T8" s="164"/>
      <c r="U8" s="63"/>
      <c r="V8" s="94"/>
      <c r="W8" s="94"/>
    </row>
    <row r="9" spans="1:23" ht="30.75" customHeight="1">
      <c r="A9" s="228" t="s">
        <v>500</v>
      </c>
      <c r="B9" s="229" t="s">
        <v>485</v>
      </c>
      <c r="C9" s="162">
        <f>D9+H9</f>
        <v>7365231</v>
      </c>
      <c r="D9" s="223">
        <f>D12+D13+D15+D18+D20+D23</f>
        <v>7315231</v>
      </c>
      <c r="E9" s="162">
        <f>E12+E13+E15+E18+E20+E23</f>
        <v>6446844</v>
      </c>
      <c r="F9" s="162">
        <f>F18</f>
        <v>837427</v>
      </c>
      <c r="G9" s="162">
        <f>G18</f>
        <v>30960</v>
      </c>
      <c r="H9" s="162">
        <v>50000</v>
      </c>
      <c r="I9" s="162">
        <v>50000</v>
      </c>
      <c r="J9" s="130"/>
      <c r="K9" s="130"/>
      <c r="L9" s="129"/>
      <c r="M9" s="63"/>
      <c r="N9" s="63"/>
      <c r="O9" s="63"/>
      <c r="P9" s="63"/>
      <c r="Q9" s="112"/>
      <c r="R9" s="112"/>
      <c r="S9" s="63"/>
      <c r="T9" s="164"/>
      <c r="U9" s="63"/>
      <c r="V9" s="94"/>
      <c r="W9" s="94"/>
    </row>
    <row r="10" spans="1:23" ht="30.75" customHeight="1">
      <c r="A10" s="227" t="s">
        <v>470</v>
      </c>
      <c r="B10" s="230" t="s">
        <v>486</v>
      </c>
      <c r="C10" s="162">
        <f>C11+C14</f>
        <v>1251624</v>
      </c>
      <c r="D10" s="162">
        <f t="shared" ref="D10:E10" si="0">D11+D14</f>
        <v>1251624</v>
      </c>
      <c r="E10" s="162">
        <f t="shared" si="0"/>
        <v>1251624</v>
      </c>
      <c r="F10" s="162"/>
      <c r="G10" s="162"/>
      <c r="H10" s="162"/>
      <c r="I10" s="162"/>
      <c r="J10" s="130"/>
      <c r="K10" s="130"/>
      <c r="L10" s="129"/>
      <c r="M10" s="63"/>
      <c r="N10" s="63"/>
      <c r="O10" s="63"/>
      <c r="P10" s="63"/>
      <c r="Q10" s="112"/>
      <c r="R10" s="112"/>
      <c r="S10" s="63"/>
      <c r="T10" s="164"/>
      <c r="U10" s="63"/>
      <c r="V10" s="94"/>
      <c r="W10" s="94"/>
    </row>
    <row r="11" spans="1:23" ht="30.75" customHeight="1">
      <c r="A11" s="227" t="s">
        <v>471</v>
      </c>
      <c r="B11" s="230" t="s">
        <v>487</v>
      </c>
      <c r="C11" s="162">
        <f>C12+C13</f>
        <v>1041512</v>
      </c>
      <c r="D11" s="162">
        <f t="shared" ref="D11:E11" si="1">D12+D13</f>
        <v>1041512</v>
      </c>
      <c r="E11" s="162">
        <f t="shared" si="1"/>
        <v>1041512</v>
      </c>
      <c r="F11" s="162"/>
      <c r="G11" s="162"/>
      <c r="H11" s="162"/>
      <c r="I11" s="162"/>
      <c r="J11" s="130"/>
      <c r="K11" s="130"/>
      <c r="L11" s="129"/>
      <c r="M11" s="63"/>
      <c r="N11" s="63"/>
      <c r="O11" s="63"/>
      <c r="P11" s="63"/>
      <c r="Q11" s="112"/>
      <c r="R11" s="112"/>
      <c r="S11" s="63"/>
      <c r="T11" s="164"/>
      <c r="U11" s="63"/>
      <c r="V11" s="94"/>
      <c r="W11" s="94"/>
    </row>
    <row r="12" spans="1:23" ht="30.75" customHeight="1">
      <c r="A12" s="228" t="s">
        <v>472</v>
      </c>
      <c r="B12" s="234" t="s">
        <v>488</v>
      </c>
      <c r="C12" s="162">
        <f t="shared" ref="C12:D15" si="2">D12</f>
        <v>694341</v>
      </c>
      <c r="D12" s="223">
        <f t="shared" si="2"/>
        <v>694341</v>
      </c>
      <c r="E12" s="162">
        <v>694341</v>
      </c>
      <c r="F12" s="162"/>
      <c r="G12" s="162"/>
      <c r="H12" s="162"/>
      <c r="I12" s="162"/>
      <c r="J12" s="130"/>
      <c r="K12" s="130"/>
      <c r="L12" s="129"/>
      <c r="M12" s="63"/>
      <c r="N12" s="63"/>
      <c r="O12" s="63"/>
      <c r="P12" s="63"/>
      <c r="Q12" s="112"/>
      <c r="R12" s="112"/>
      <c r="S12" s="63"/>
      <c r="T12" s="164"/>
      <c r="U12" s="63"/>
      <c r="V12" s="94"/>
      <c r="W12" s="94"/>
    </row>
    <row r="13" spans="1:23" ht="30.75" customHeight="1">
      <c r="A13" s="228" t="s">
        <v>473</v>
      </c>
      <c r="B13" s="234" t="s">
        <v>496</v>
      </c>
      <c r="C13" s="162">
        <f t="shared" si="2"/>
        <v>347171</v>
      </c>
      <c r="D13" s="223">
        <f t="shared" si="2"/>
        <v>347171</v>
      </c>
      <c r="E13" s="162">
        <v>347171</v>
      </c>
      <c r="F13" s="162"/>
      <c r="G13" s="162"/>
      <c r="H13" s="162"/>
      <c r="I13" s="162"/>
      <c r="J13" s="130"/>
      <c r="K13" s="130"/>
      <c r="L13" s="129"/>
      <c r="M13" s="63"/>
      <c r="N13" s="63"/>
      <c r="O13" s="63"/>
      <c r="P13" s="63"/>
      <c r="Q13" s="112"/>
      <c r="R13" s="112"/>
      <c r="S13" s="63"/>
      <c r="T13" s="164"/>
      <c r="U13" s="63"/>
      <c r="V13" s="94"/>
      <c r="W13" s="94"/>
    </row>
    <row r="14" spans="1:23" ht="30.75" customHeight="1">
      <c r="A14" s="227" t="s">
        <v>474</v>
      </c>
      <c r="B14" s="234" t="s">
        <v>489</v>
      </c>
      <c r="C14" s="162">
        <f t="shared" ref="C14" si="3">D14</f>
        <v>210112</v>
      </c>
      <c r="D14" s="223">
        <f t="shared" ref="D14" si="4">E14</f>
        <v>210112</v>
      </c>
      <c r="E14" s="162">
        <v>210112</v>
      </c>
      <c r="F14" s="162"/>
      <c r="G14" s="162"/>
      <c r="H14" s="162"/>
      <c r="I14" s="162"/>
      <c r="J14" s="130"/>
      <c r="K14" s="130"/>
      <c r="L14" s="129"/>
      <c r="M14" s="63"/>
      <c r="N14" s="63"/>
      <c r="O14" s="63"/>
      <c r="P14" s="63"/>
      <c r="Q14" s="112"/>
      <c r="R14" s="112"/>
      <c r="S14" s="63"/>
      <c r="T14" s="164"/>
      <c r="U14" s="63"/>
      <c r="V14" s="94"/>
      <c r="W14" s="94"/>
    </row>
    <row r="15" spans="1:23" ht="30.75" customHeight="1">
      <c r="A15" s="228" t="s">
        <v>475</v>
      </c>
      <c r="B15" s="234" t="s">
        <v>490</v>
      </c>
      <c r="C15" s="162">
        <f t="shared" si="2"/>
        <v>210112</v>
      </c>
      <c r="D15" s="223">
        <f t="shared" si="2"/>
        <v>210112</v>
      </c>
      <c r="E15" s="162">
        <v>210112</v>
      </c>
      <c r="F15" s="162"/>
      <c r="G15" s="162"/>
      <c r="H15" s="162"/>
      <c r="I15" s="162"/>
      <c r="J15" s="130"/>
      <c r="K15" s="130"/>
      <c r="L15" s="129"/>
      <c r="M15" s="63"/>
      <c r="N15" s="63"/>
      <c r="O15" s="63"/>
      <c r="P15" s="63"/>
      <c r="Q15" s="112"/>
      <c r="R15" s="112"/>
      <c r="S15" s="63"/>
      <c r="T15" s="164"/>
      <c r="U15" s="63"/>
      <c r="V15" s="94"/>
      <c r="W15" s="94"/>
    </row>
    <row r="16" spans="1:23" ht="30.75" customHeight="1">
      <c r="A16" s="227" t="s">
        <v>476</v>
      </c>
      <c r="B16" s="234" t="s">
        <v>491</v>
      </c>
      <c r="C16" s="162">
        <f>C17+C19</f>
        <v>5592852</v>
      </c>
      <c r="D16" s="162">
        <f t="shared" ref="D16:I16" si="5">D17+D19</f>
        <v>5542852</v>
      </c>
      <c r="E16" s="162">
        <f t="shared" si="5"/>
        <v>4674465</v>
      </c>
      <c r="F16" s="162">
        <f t="shared" si="5"/>
        <v>837427</v>
      </c>
      <c r="G16" s="162">
        <f t="shared" si="5"/>
        <v>30960</v>
      </c>
      <c r="H16" s="162">
        <f t="shared" si="5"/>
        <v>50000</v>
      </c>
      <c r="I16" s="162">
        <f t="shared" si="5"/>
        <v>50000</v>
      </c>
      <c r="J16" s="130"/>
      <c r="K16" s="130"/>
      <c r="L16" s="129"/>
      <c r="M16" s="63"/>
      <c r="N16" s="63"/>
      <c r="O16" s="63"/>
      <c r="P16" s="63"/>
      <c r="Q16" s="112"/>
      <c r="R16" s="112"/>
      <c r="S16" s="63"/>
      <c r="T16" s="164"/>
      <c r="U16" s="63"/>
      <c r="V16" s="94"/>
      <c r="W16" s="94"/>
    </row>
    <row r="17" spans="1:23" ht="30.75" customHeight="1">
      <c r="A17" s="227" t="s">
        <v>477</v>
      </c>
      <c r="B17" s="234" t="s">
        <v>492</v>
      </c>
      <c r="C17" s="162">
        <f>D17+I17</f>
        <v>5267379</v>
      </c>
      <c r="D17" s="223">
        <f>E17+F17+G17</f>
        <v>5217379</v>
      </c>
      <c r="E17" s="162">
        <v>4348992</v>
      </c>
      <c r="F17" s="162">
        <v>837427</v>
      </c>
      <c r="G17" s="162">
        <v>30960</v>
      </c>
      <c r="H17" s="162">
        <v>50000</v>
      </c>
      <c r="I17" s="162">
        <v>50000</v>
      </c>
      <c r="J17" s="130"/>
      <c r="K17" s="130"/>
      <c r="L17" s="129"/>
      <c r="M17" s="63"/>
      <c r="N17" s="63"/>
      <c r="O17" s="63"/>
      <c r="P17" s="63"/>
      <c r="Q17" s="112"/>
      <c r="R17" s="112"/>
      <c r="S17" s="63"/>
      <c r="T17" s="164"/>
      <c r="U17" s="63"/>
      <c r="V17" s="94"/>
      <c r="W17" s="94"/>
    </row>
    <row r="18" spans="1:23" ht="30.75" customHeight="1">
      <c r="A18" s="228" t="s">
        <v>480</v>
      </c>
      <c r="B18" s="234" t="s">
        <v>493</v>
      </c>
      <c r="C18" s="162">
        <f>D18+I18</f>
        <v>5267379</v>
      </c>
      <c r="D18" s="223">
        <f>E18+F18+G18</f>
        <v>5217379</v>
      </c>
      <c r="E18" s="162">
        <v>4348992</v>
      </c>
      <c r="F18" s="162">
        <v>837427</v>
      </c>
      <c r="G18" s="162">
        <v>30960</v>
      </c>
      <c r="H18" s="162">
        <v>50000</v>
      </c>
      <c r="I18" s="162">
        <v>50000</v>
      </c>
      <c r="J18" s="130"/>
      <c r="K18" s="130"/>
      <c r="L18" s="129"/>
      <c r="M18" s="63"/>
      <c r="N18" s="63"/>
      <c r="O18" s="63"/>
      <c r="P18" s="63"/>
      <c r="Q18" s="112"/>
      <c r="R18" s="112"/>
      <c r="S18" s="63"/>
      <c r="T18" s="164"/>
      <c r="U18" s="63"/>
      <c r="V18" s="94"/>
      <c r="W18" s="94"/>
    </row>
    <row r="19" spans="1:23" ht="30.75" customHeight="1">
      <c r="A19" s="228" t="s">
        <v>482</v>
      </c>
      <c r="B19" s="234" t="s">
        <v>497</v>
      </c>
      <c r="C19" s="162">
        <f t="shared" ref="C19:D23" si="6">D19</f>
        <v>325473</v>
      </c>
      <c r="D19" s="223">
        <f t="shared" si="6"/>
        <v>325473</v>
      </c>
      <c r="E19" s="162">
        <v>325473</v>
      </c>
      <c r="F19" s="162"/>
      <c r="G19" s="162"/>
      <c r="H19" s="162"/>
      <c r="I19" s="162"/>
      <c r="J19" s="130"/>
      <c r="K19" s="130"/>
      <c r="L19" s="129"/>
      <c r="M19" s="63"/>
      <c r="N19" s="63"/>
      <c r="O19" s="63"/>
      <c r="P19" s="63"/>
      <c r="Q19" s="112"/>
      <c r="R19" s="112"/>
      <c r="S19" s="63"/>
      <c r="T19" s="164"/>
      <c r="U19" s="63"/>
      <c r="V19" s="94"/>
      <c r="W19" s="94"/>
    </row>
    <row r="20" spans="1:23" ht="30.75" customHeight="1">
      <c r="A20" s="228" t="s">
        <v>481</v>
      </c>
      <c r="B20" s="234" t="s">
        <v>498</v>
      </c>
      <c r="C20" s="162">
        <f t="shared" si="6"/>
        <v>325473</v>
      </c>
      <c r="D20" s="223">
        <f t="shared" si="6"/>
        <v>325473</v>
      </c>
      <c r="E20" s="162">
        <v>325473</v>
      </c>
      <c r="F20" s="162"/>
      <c r="G20" s="162"/>
      <c r="H20" s="162"/>
      <c r="I20" s="162"/>
      <c r="J20" s="130"/>
      <c r="K20" s="130"/>
      <c r="L20" s="129"/>
      <c r="M20" s="63"/>
      <c r="N20" s="63"/>
      <c r="O20" s="63"/>
      <c r="P20" s="63"/>
      <c r="Q20" s="112"/>
      <c r="R20" s="112"/>
      <c r="S20" s="63"/>
      <c r="T20" s="164"/>
      <c r="U20" s="63"/>
      <c r="V20" s="94"/>
      <c r="W20" s="94"/>
    </row>
    <row r="21" spans="1:23" ht="30.75" customHeight="1">
      <c r="A21" s="227" t="s">
        <v>467</v>
      </c>
      <c r="B21" s="227" t="s">
        <v>499</v>
      </c>
      <c r="C21" s="162">
        <f t="shared" si="6"/>
        <v>520755</v>
      </c>
      <c r="D21" s="223">
        <f t="shared" si="6"/>
        <v>520755</v>
      </c>
      <c r="E21" s="162">
        <v>520755</v>
      </c>
      <c r="F21" s="162"/>
      <c r="G21" s="162"/>
      <c r="H21" s="162"/>
      <c r="I21" s="162"/>
      <c r="J21" s="130"/>
      <c r="K21" s="130"/>
      <c r="L21" s="129"/>
      <c r="M21" s="63"/>
      <c r="N21" s="63"/>
      <c r="O21" s="63"/>
      <c r="P21" s="63"/>
      <c r="Q21" s="112"/>
      <c r="R21" s="112"/>
      <c r="S21" s="63"/>
      <c r="T21" s="164"/>
      <c r="U21" s="63"/>
      <c r="V21" s="94"/>
      <c r="W21" s="94"/>
    </row>
    <row r="22" spans="1:23" ht="30.75" customHeight="1">
      <c r="A22" s="227" t="s">
        <v>468</v>
      </c>
      <c r="B22" s="227" t="s">
        <v>494</v>
      </c>
      <c r="C22" s="162">
        <f t="shared" si="6"/>
        <v>520755</v>
      </c>
      <c r="D22" s="223">
        <f t="shared" si="6"/>
        <v>520755</v>
      </c>
      <c r="E22" s="162">
        <v>520755</v>
      </c>
      <c r="F22" s="162"/>
      <c r="G22" s="162"/>
      <c r="H22" s="162"/>
      <c r="I22" s="162"/>
      <c r="J22" s="130"/>
      <c r="K22" s="130"/>
      <c r="L22" s="129"/>
      <c r="M22" s="63"/>
      <c r="N22" s="63"/>
      <c r="O22" s="63"/>
      <c r="P22" s="63"/>
      <c r="Q22" s="112"/>
      <c r="R22" s="112"/>
      <c r="S22" s="63"/>
      <c r="T22" s="164"/>
      <c r="U22" s="63"/>
      <c r="V22" s="94"/>
      <c r="W22" s="94"/>
    </row>
    <row r="23" spans="1:23" ht="30.75" customHeight="1">
      <c r="A23" s="227" t="s">
        <v>469</v>
      </c>
      <c r="B23" s="227" t="s">
        <v>495</v>
      </c>
      <c r="C23" s="162">
        <f t="shared" si="6"/>
        <v>520755</v>
      </c>
      <c r="D23" s="223">
        <f t="shared" si="6"/>
        <v>520755</v>
      </c>
      <c r="E23" s="162">
        <v>520755</v>
      </c>
      <c r="F23" s="162"/>
      <c r="G23" s="162"/>
      <c r="H23" s="162"/>
      <c r="I23" s="162"/>
      <c r="J23" s="130"/>
      <c r="K23" s="130"/>
      <c r="L23" s="129"/>
      <c r="M23" s="63"/>
      <c r="N23" s="63"/>
      <c r="O23" s="63"/>
      <c r="P23" s="63"/>
      <c r="Q23" s="112"/>
      <c r="R23" s="112"/>
      <c r="S23" s="63"/>
      <c r="T23" s="164"/>
      <c r="U23" s="63"/>
      <c r="V23" s="94"/>
      <c r="W23" s="94"/>
    </row>
    <row r="24" spans="1:23" ht="18.95" customHeight="1">
      <c r="B24" s="235"/>
      <c r="C24" s="224"/>
      <c r="D24" s="224"/>
      <c r="E24" s="224"/>
      <c r="F24" s="224"/>
      <c r="G24" s="224"/>
      <c r="H24" s="224"/>
      <c r="I24" s="224"/>
      <c r="J24" s="127"/>
      <c r="K24" s="127"/>
      <c r="L24" s="127"/>
      <c r="M24" s="127"/>
      <c r="N24" s="127"/>
      <c r="O24" s="127"/>
      <c r="P24" s="127"/>
      <c r="Q24" s="127"/>
      <c r="R24" s="94"/>
      <c r="S24" s="94"/>
      <c r="T24" s="134"/>
      <c r="U24" s="94"/>
      <c r="V24" s="94"/>
      <c r="W24" s="94"/>
    </row>
    <row r="25" spans="1:23" ht="18.95" customHeight="1">
      <c r="B25" s="235"/>
      <c r="C25" s="224"/>
      <c r="D25" s="224"/>
      <c r="E25" s="224"/>
      <c r="F25" s="224"/>
      <c r="G25" s="224"/>
      <c r="H25" s="224"/>
      <c r="I25" s="224"/>
      <c r="J25" s="127"/>
      <c r="K25" s="127"/>
      <c r="L25" s="127"/>
      <c r="M25" s="127"/>
      <c r="N25" s="127"/>
      <c r="O25" s="127"/>
      <c r="P25" s="127"/>
      <c r="Q25" s="127"/>
      <c r="R25" s="94"/>
      <c r="S25" s="94"/>
      <c r="T25" s="134"/>
      <c r="U25" s="94"/>
      <c r="V25" s="94"/>
      <c r="W25" s="94"/>
    </row>
    <row r="26" spans="1:23" ht="18.95" customHeight="1">
      <c r="B26" s="235"/>
      <c r="C26" s="224"/>
      <c r="D26" s="224"/>
      <c r="E26" s="224"/>
      <c r="F26" s="224"/>
      <c r="G26" s="224"/>
      <c r="H26" s="224"/>
      <c r="I26" s="224"/>
      <c r="J26" s="127"/>
      <c r="K26" s="127"/>
      <c r="L26" s="127"/>
      <c r="M26" s="127"/>
      <c r="N26" s="127"/>
      <c r="O26" s="127"/>
      <c r="P26" s="127"/>
      <c r="Q26" s="127"/>
      <c r="R26" s="94"/>
      <c r="S26" s="94"/>
      <c r="T26" s="134"/>
      <c r="U26" s="94"/>
      <c r="V26" s="94"/>
      <c r="W26" s="94"/>
    </row>
    <row r="27" spans="1:23" ht="18.95" customHeight="1">
      <c r="B27" s="235"/>
      <c r="C27" s="224"/>
      <c r="D27" s="224"/>
      <c r="E27" s="224"/>
      <c r="F27" s="224"/>
      <c r="G27" s="224"/>
      <c r="H27" s="224"/>
      <c r="I27" s="224"/>
      <c r="J27" s="127"/>
      <c r="K27" s="127"/>
      <c r="L27" s="127"/>
      <c r="M27" s="127"/>
      <c r="N27" s="127"/>
      <c r="O27" s="127"/>
      <c r="P27" s="127"/>
      <c r="Q27" s="127"/>
      <c r="R27" s="94"/>
      <c r="S27" s="94"/>
      <c r="T27" s="134"/>
      <c r="U27" s="94"/>
      <c r="V27" s="94"/>
      <c r="W27" s="94"/>
    </row>
    <row r="28" spans="1:23" ht="18.95" customHeight="1">
      <c r="B28" s="235"/>
      <c r="C28" s="224"/>
      <c r="D28" s="224"/>
      <c r="E28" s="224"/>
      <c r="F28" s="224"/>
      <c r="G28" s="224"/>
      <c r="H28" s="224"/>
      <c r="I28" s="224"/>
      <c r="J28" s="127"/>
      <c r="K28" s="127"/>
      <c r="L28" s="127"/>
      <c r="M28" s="127"/>
      <c r="N28" s="127"/>
      <c r="O28" s="127"/>
      <c r="P28" s="127"/>
      <c r="Q28" s="127"/>
      <c r="R28" s="94"/>
      <c r="S28" s="94"/>
      <c r="T28" s="134"/>
      <c r="U28" s="94"/>
      <c r="V28" s="94"/>
      <c r="W28" s="94"/>
    </row>
    <row r="29" spans="1:23" ht="18.95" customHeight="1">
      <c r="B29" s="235"/>
      <c r="C29" s="224"/>
      <c r="D29" s="224"/>
      <c r="E29" s="224"/>
      <c r="F29" s="224"/>
      <c r="G29" s="224"/>
      <c r="H29" s="224"/>
      <c r="I29" s="224"/>
      <c r="J29" s="127"/>
      <c r="K29" s="127"/>
      <c r="L29" s="127"/>
      <c r="M29" s="127"/>
      <c r="N29" s="127"/>
      <c r="O29" s="127"/>
      <c r="P29" s="127"/>
      <c r="Q29" s="127"/>
      <c r="R29" s="94"/>
      <c r="S29" s="94"/>
      <c r="T29" s="134"/>
      <c r="U29" s="94"/>
      <c r="V29" s="94"/>
      <c r="W29" s="94"/>
    </row>
    <row r="30" spans="1:23" ht="18.95" customHeight="1">
      <c r="B30" s="235"/>
      <c r="C30" s="224"/>
      <c r="D30" s="224"/>
      <c r="E30" s="224"/>
      <c r="F30" s="224"/>
      <c r="G30" s="224"/>
      <c r="H30" s="224"/>
      <c r="I30" s="224"/>
      <c r="J30" s="127"/>
      <c r="K30" s="127"/>
      <c r="L30" s="127"/>
      <c r="M30" s="127"/>
      <c r="N30" s="127"/>
      <c r="O30" s="127"/>
      <c r="P30" s="127"/>
      <c r="Q30" s="127"/>
      <c r="R30" s="94"/>
      <c r="S30" s="94"/>
      <c r="T30" s="134"/>
      <c r="U30" s="94"/>
      <c r="V30" s="94"/>
      <c r="W30" s="94"/>
    </row>
    <row r="31" spans="1:23" ht="18.95" customHeight="1">
      <c r="B31" s="235"/>
      <c r="C31" s="224"/>
      <c r="D31" s="224"/>
      <c r="E31" s="224"/>
      <c r="F31" s="224"/>
      <c r="G31" s="224"/>
      <c r="H31" s="224"/>
      <c r="I31" s="224"/>
      <c r="J31" s="127"/>
      <c r="K31" s="127"/>
      <c r="L31" s="127"/>
      <c r="M31" s="127"/>
      <c r="N31" s="127"/>
      <c r="O31" s="127"/>
      <c r="P31" s="127"/>
      <c r="Q31" s="127"/>
      <c r="R31" s="94"/>
      <c r="S31" s="94"/>
      <c r="T31" s="134"/>
      <c r="U31" s="94"/>
      <c r="V31" s="94"/>
      <c r="W31" s="94"/>
    </row>
    <row r="32" spans="1:23" ht="18.95" customHeight="1">
      <c r="B32" s="235"/>
      <c r="C32" s="224"/>
      <c r="D32" s="224"/>
      <c r="E32" s="224"/>
      <c r="F32" s="224"/>
      <c r="G32" s="224"/>
      <c r="H32" s="224"/>
      <c r="I32" s="224"/>
      <c r="J32" s="127"/>
      <c r="K32" s="127"/>
      <c r="L32" s="127"/>
      <c r="M32" s="127"/>
      <c r="N32" s="127"/>
      <c r="O32" s="127"/>
      <c r="P32" s="127"/>
      <c r="Q32" s="127"/>
      <c r="R32" s="94"/>
      <c r="S32" s="94"/>
      <c r="T32" s="134"/>
      <c r="U32" s="94"/>
      <c r="V32" s="94"/>
      <c r="W32" s="94"/>
    </row>
    <row r="33" spans="2:23" ht="18.95" customHeight="1">
      <c r="B33" s="235"/>
      <c r="C33" s="224"/>
      <c r="D33" s="224"/>
      <c r="E33" s="224"/>
      <c r="F33" s="224"/>
      <c r="G33" s="224"/>
      <c r="H33" s="224"/>
      <c r="I33" s="224"/>
      <c r="J33" s="127"/>
      <c r="K33" s="127"/>
      <c r="L33" s="127"/>
      <c r="M33" s="127"/>
      <c r="N33" s="127"/>
      <c r="O33" s="127"/>
      <c r="P33" s="127"/>
      <c r="Q33" s="127"/>
      <c r="R33" s="94"/>
      <c r="S33" s="94"/>
      <c r="T33" s="134"/>
      <c r="U33" s="94"/>
      <c r="V33" s="94"/>
      <c r="W33" s="94"/>
    </row>
    <row r="34" spans="2:23" ht="18.95" customHeight="1">
      <c r="B34" s="235"/>
      <c r="C34" s="224"/>
      <c r="D34" s="224"/>
      <c r="E34" s="224"/>
      <c r="F34" s="224"/>
      <c r="G34" s="224"/>
      <c r="H34" s="224"/>
      <c r="I34" s="224"/>
      <c r="J34" s="127"/>
      <c r="K34" s="127"/>
      <c r="L34" s="127"/>
      <c r="M34" s="127"/>
      <c r="N34" s="127"/>
      <c r="O34" s="127"/>
      <c r="P34" s="127"/>
      <c r="Q34" s="127"/>
      <c r="R34" s="94"/>
      <c r="S34" s="94"/>
      <c r="T34" s="134"/>
      <c r="U34" s="94"/>
      <c r="V34" s="94"/>
      <c r="W34" s="94"/>
    </row>
  </sheetData>
  <sheetProtection formatCells="0" formatColumns="0" formatRows="0"/>
  <mergeCells count="24">
    <mergeCell ref="B2:U2"/>
    <mergeCell ref="D4:G4"/>
    <mergeCell ref="H4:Q4"/>
    <mergeCell ref="A4:A6"/>
    <mergeCell ref="B4:B6"/>
    <mergeCell ref="C4:C6"/>
    <mergeCell ref="D5:D6"/>
    <mergeCell ref="E5:E6"/>
    <mergeCell ref="F5:F6"/>
    <mergeCell ref="G5:G6"/>
    <mergeCell ref="H5:H6"/>
    <mergeCell ref="I5:I6"/>
    <mergeCell ref="J5:J6"/>
    <mergeCell ref="K5:K6"/>
    <mergeCell ref="L5:L6"/>
    <mergeCell ref="R4:R6"/>
    <mergeCell ref="S4:S6"/>
    <mergeCell ref="T4:T6"/>
    <mergeCell ref="U4:U6"/>
    <mergeCell ref="M5:M6"/>
    <mergeCell ref="N5:N6"/>
    <mergeCell ref="O5:O6"/>
    <mergeCell ref="P5:P6"/>
    <mergeCell ref="Q5:Q6"/>
  </mergeCells>
  <phoneticPr fontId="23" type="noConversion"/>
  <printOptions horizontalCentered="1"/>
  <pageMargins left="0.39370078740157499" right="0.39370078740157499" top="0.47244096365500599" bottom="0.47244096365500599" header="0.39370078740157499" footer="0.39370078740157499"/>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XEL23"/>
  <sheetViews>
    <sheetView showGridLines="0" showZeros="0" tabSelected="1" workbookViewId="0">
      <selection activeCell="I7" sqref="I7"/>
    </sheetView>
  </sheetViews>
  <sheetFormatPr defaultColWidth="9.1640625" defaultRowHeight="11.25"/>
  <cols>
    <col min="1" max="1" width="21.5" style="242" customWidth="1"/>
    <col min="2" max="2" width="46.1640625" style="242" customWidth="1"/>
    <col min="3" max="3" width="18.83203125" style="247" customWidth="1"/>
    <col min="4" max="4" width="16.5" style="247" customWidth="1"/>
    <col min="5" max="5" width="14" style="247" customWidth="1"/>
    <col min="6" max="6" width="13.1640625" style="247" customWidth="1"/>
    <col min="7" max="7" width="6.83203125" style="242" customWidth="1"/>
    <col min="8" max="16366" width="9.1640625" style="242"/>
    <col min="16367" max="16384" width="9.1640625" style="243"/>
  </cols>
  <sheetData>
    <row r="1" spans="1:7" ht="24.75" customHeight="1">
      <c r="A1" s="121"/>
      <c r="B1" s="121"/>
      <c r="C1" s="222"/>
      <c r="D1" s="222"/>
      <c r="E1" s="222"/>
      <c r="F1" s="222" t="s">
        <v>164</v>
      </c>
      <c r="G1" s="94"/>
    </row>
    <row r="2" spans="1:7" ht="24.75" customHeight="1">
      <c r="A2" s="258" t="s">
        <v>165</v>
      </c>
      <c r="B2" s="258"/>
      <c r="C2" s="258"/>
      <c r="D2" s="258"/>
      <c r="E2" s="258"/>
      <c r="F2" s="258"/>
      <c r="G2" s="94"/>
    </row>
    <row r="3" spans="1:7" ht="24.75" customHeight="1">
      <c r="A3" s="122"/>
      <c r="B3" s="121"/>
      <c r="C3" s="222"/>
      <c r="D3" s="222"/>
      <c r="E3" s="222"/>
      <c r="F3" s="222" t="s">
        <v>87</v>
      </c>
      <c r="G3" s="132"/>
    </row>
    <row r="4" spans="1:7" ht="29.1" customHeight="1">
      <c r="A4" s="292" t="s">
        <v>478</v>
      </c>
      <c r="B4" s="293" t="s">
        <v>479</v>
      </c>
      <c r="C4" s="294" t="s">
        <v>90</v>
      </c>
      <c r="D4" s="294" t="s">
        <v>146</v>
      </c>
      <c r="E4" s="294"/>
      <c r="F4" s="294"/>
      <c r="G4" s="132"/>
    </row>
    <row r="5" spans="1:7" ht="29.1" customHeight="1">
      <c r="A5" s="292"/>
      <c r="B5" s="293"/>
      <c r="C5" s="294"/>
      <c r="D5" s="294" t="s">
        <v>152</v>
      </c>
      <c r="E5" s="294" t="s">
        <v>153</v>
      </c>
      <c r="F5" s="294" t="s">
        <v>154</v>
      </c>
      <c r="G5" s="132"/>
    </row>
    <row r="6" spans="1:7" ht="29.1" customHeight="1">
      <c r="A6" s="292"/>
      <c r="B6" s="293"/>
      <c r="C6" s="294"/>
      <c r="D6" s="294"/>
      <c r="E6" s="294"/>
      <c r="F6" s="294"/>
      <c r="G6" s="94"/>
    </row>
    <row r="7" spans="1:7" s="244" customFormat="1" ht="29.1" customHeight="1">
      <c r="A7" s="231"/>
      <c r="B7" s="233" t="s">
        <v>483</v>
      </c>
      <c r="C7" s="240">
        <v>7315231</v>
      </c>
      <c r="D7" s="240">
        <v>6446844</v>
      </c>
      <c r="E7" s="240">
        <v>837427</v>
      </c>
      <c r="F7" s="240">
        <v>30960</v>
      </c>
    </row>
    <row r="8" spans="1:7" ht="29.1" customHeight="1">
      <c r="A8" s="228" t="s">
        <v>466</v>
      </c>
      <c r="B8" s="237" t="s">
        <v>484</v>
      </c>
      <c r="C8" s="246">
        <v>7315231</v>
      </c>
      <c r="D8" s="246">
        <v>6446844</v>
      </c>
      <c r="E8" s="246">
        <v>837427</v>
      </c>
      <c r="F8" s="246">
        <v>30960</v>
      </c>
      <c r="G8" s="94"/>
    </row>
    <row r="9" spans="1:7" ht="29.1" customHeight="1">
      <c r="A9" s="228" t="s">
        <v>501</v>
      </c>
      <c r="B9" s="238" t="s">
        <v>485</v>
      </c>
      <c r="C9" s="246">
        <v>7315231</v>
      </c>
      <c r="D9" s="246">
        <v>6446844</v>
      </c>
      <c r="E9" s="246">
        <v>837427</v>
      </c>
      <c r="F9" s="246">
        <v>30960</v>
      </c>
      <c r="G9" s="94"/>
    </row>
    <row r="10" spans="1:7" ht="29.1" customHeight="1">
      <c r="A10" s="227" t="s">
        <v>470</v>
      </c>
      <c r="B10" s="238" t="s">
        <v>486</v>
      </c>
      <c r="C10" s="246">
        <v>1251624</v>
      </c>
      <c r="D10" s="246">
        <v>1251624</v>
      </c>
      <c r="E10" s="246">
        <v>0</v>
      </c>
      <c r="F10" s="246">
        <v>0</v>
      </c>
      <c r="G10" s="94"/>
    </row>
    <row r="11" spans="1:7" ht="29.1" customHeight="1">
      <c r="A11" s="227" t="s">
        <v>471</v>
      </c>
      <c r="B11" s="238" t="s">
        <v>487</v>
      </c>
      <c r="C11" s="246">
        <v>1041512</v>
      </c>
      <c r="D11" s="246">
        <v>1041512</v>
      </c>
      <c r="E11" s="246"/>
      <c r="F11" s="246"/>
      <c r="G11" s="94"/>
    </row>
    <row r="12" spans="1:7" ht="29.1" customHeight="1">
      <c r="A12" s="228" t="s">
        <v>472</v>
      </c>
      <c r="B12" s="239" t="s">
        <v>488</v>
      </c>
      <c r="C12" s="241">
        <v>694341</v>
      </c>
      <c r="D12" s="241">
        <v>694341</v>
      </c>
      <c r="E12" s="241"/>
      <c r="F12" s="241"/>
      <c r="G12" s="94"/>
    </row>
    <row r="13" spans="1:7" ht="29.1" customHeight="1">
      <c r="A13" s="228" t="s">
        <v>473</v>
      </c>
      <c r="B13" s="239" t="s">
        <v>496</v>
      </c>
      <c r="C13" s="241">
        <v>347171</v>
      </c>
      <c r="D13" s="241">
        <v>347171</v>
      </c>
      <c r="E13" s="241"/>
      <c r="F13" s="241"/>
      <c r="G13" s="94"/>
    </row>
    <row r="14" spans="1:7" ht="29.1" customHeight="1">
      <c r="A14" s="227" t="s">
        <v>474</v>
      </c>
      <c r="B14" s="239" t="s">
        <v>489</v>
      </c>
      <c r="C14" s="241">
        <v>210112</v>
      </c>
      <c r="D14" s="241">
        <v>210112</v>
      </c>
      <c r="E14" s="246"/>
      <c r="F14" s="246"/>
      <c r="G14" s="94"/>
    </row>
    <row r="15" spans="1:7" ht="29.1" customHeight="1">
      <c r="A15" s="228" t="s">
        <v>475</v>
      </c>
      <c r="B15" s="239" t="s">
        <v>490</v>
      </c>
      <c r="C15" s="241">
        <v>210112</v>
      </c>
      <c r="D15" s="241">
        <v>210112</v>
      </c>
      <c r="E15" s="241"/>
      <c r="F15" s="241"/>
      <c r="G15" s="94"/>
    </row>
    <row r="16" spans="1:7" ht="29.1" customHeight="1">
      <c r="A16" s="227" t="s">
        <v>476</v>
      </c>
      <c r="B16" s="239" t="s">
        <v>491</v>
      </c>
      <c r="C16" s="246">
        <v>5542852</v>
      </c>
      <c r="D16" s="246">
        <v>4674465</v>
      </c>
      <c r="E16" s="246">
        <v>837427</v>
      </c>
      <c r="F16" s="246">
        <v>30960</v>
      </c>
      <c r="G16" s="94"/>
    </row>
    <row r="17" spans="1:7" ht="29.1" customHeight="1">
      <c r="A17" s="227" t="s">
        <v>477</v>
      </c>
      <c r="B17" s="239" t="s">
        <v>492</v>
      </c>
      <c r="C17" s="241">
        <v>5217379</v>
      </c>
      <c r="D17" s="241">
        <v>4348992</v>
      </c>
      <c r="E17" s="241">
        <v>837427</v>
      </c>
      <c r="F17" s="241">
        <v>30960</v>
      </c>
      <c r="G17" s="94"/>
    </row>
    <row r="18" spans="1:7" ht="29.1" customHeight="1">
      <c r="A18" s="228" t="s">
        <v>480</v>
      </c>
      <c r="B18" s="239" t="s">
        <v>493</v>
      </c>
      <c r="C18" s="241">
        <v>5217379</v>
      </c>
      <c r="D18" s="241">
        <v>4348992</v>
      </c>
      <c r="E18" s="241">
        <v>837427</v>
      </c>
      <c r="F18" s="241">
        <v>30960</v>
      </c>
      <c r="G18" s="94"/>
    </row>
    <row r="19" spans="1:7" ht="29.1" customHeight="1">
      <c r="A19" s="228" t="s">
        <v>482</v>
      </c>
      <c r="B19" s="239" t="s">
        <v>497</v>
      </c>
      <c r="C19" s="241">
        <v>325473</v>
      </c>
      <c r="D19" s="241">
        <v>325473</v>
      </c>
      <c r="E19" s="246"/>
      <c r="F19" s="246"/>
    </row>
    <row r="20" spans="1:7" ht="29.1" customHeight="1">
      <c r="A20" s="228" t="s">
        <v>481</v>
      </c>
      <c r="B20" s="239" t="s">
        <v>498</v>
      </c>
      <c r="C20" s="241">
        <v>325473</v>
      </c>
      <c r="D20" s="241">
        <v>325473</v>
      </c>
      <c r="E20" s="241"/>
      <c r="F20" s="241"/>
    </row>
    <row r="21" spans="1:7" ht="29.1" customHeight="1">
      <c r="A21" s="227" t="s">
        <v>467</v>
      </c>
      <c r="B21" s="227" t="s">
        <v>499</v>
      </c>
      <c r="C21" s="241">
        <v>520755</v>
      </c>
      <c r="D21" s="241">
        <v>520755</v>
      </c>
      <c r="E21" s="241"/>
      <c r="F21" s="241"/>
    </row>
    <row r="22" spans="1:7" ht="29.1" customHeight="1">
      <c r="A22" s="227" t="s">
        <v>468</v>
      </c>
      <c r="B22" s="227" t="s">
        <v>494</v>
      </c>
      <c r="C22" s="241">
        <v>520755</v>
      </c>
      <c r="D22" s="241">
        <v>520755</v>
      </c>
      <c r="E22" s="246"/>
      <c r="F22" s="246"/>
    </row>
    <row r="23" spans="1:7" ht="29.1" customHeight="1">
      <c r="A23" s="227" t="s">
        <v>469</v>
      </c>
      <c r="B23" s="227" t="s">
        <v>495</v>
      </c>
      <c r="C23" s="241">
        <v>520755</v>
      </c>
      <c r="D23" s="241">
        <v>520755</v>
      </c>
      <c r="E23" s="246"/>
      <c r="F23" s="246"/>
    </row>
  </sheetData>
  <sheetProtection formatCells="0" formatColumns="0" formatRows="0"/>
  <mergeCells count="8">
    <mergeCell ref="A2:F2"/>
    <mergeCell ref="D4:F4"/>
    <mergeCell ref="A4:A6"/>
    <mergeCell ref="B4:B6"/>
    <mergeCell ref="C4:C6"/>
    <mergeCell ref="D5:D6"/>
    <mergeCell ref="E5:E6"/>
    <mergeCell ref="F5:F6"/>
  </mergeCells>
  <phoneticPr fontId="23" type="noConversion"/>
  <printOptions horizontalCentered="1"/>
  <pageMargins left="0.39370078740157499" right="0.39370078740157499" top="0.47244096365500599" bottom="0.47244096365500599" header="0.39370078740157499" footer="0.39370078740157499"/>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R25"/>
  <sheetViews>
    <sheetView showGridLines="0" showZeros="0" workbookViewId="0">
      <pane xSplit="2" ySplit="6" topLeftCell="C13" activePane="bottomRight" state="frozen"/>
      <selection pane="topRight" activeCell="C1" sqref="C1"/>
      <selection pane="bottomLeft" activeCell="A7" sqref="A7"/>
      <selection pane="bottomRight" activeCell="E10" sqref="E10"/>
    </sheetView>
  </sheetViews>
  <sheetFormatPr defaultColWidth="9.1640625" defaultRowHeight="11.25"/>
  <cols>
    <col min="1" max="1" width="28.5" style="242" customWidth="1"/>
    <col min="2" max="2" width="42.5" style="242" customWidth="1"/>
    <col min="3" max="3" width="17" style="245" customWidth="1"/>
    <col min="4" max="4" width="17.1640625" style="245" customWidth="1"/>
    <col min="5" max="5" width="16.1640625" style="245" customWidth="1"/>
    <col min="6" max="6" width="13.6640625" style="245" customWidth="1"/>
    <col min="7" max="7" width="12.83203125" style="245" customWidth="1"/>
    <col min="8" max="9" width="10.1640625" style="245" customWidth="1"/>
    <col min="10" max="10" width="13.33203125" style="245" customWidth="1"/>
    <col min="11" max="11" width="15.5" style="245" customWidth="1"/>
    <col min="12" max="12" width="11.83203125" style="245" customWidth="1"/>
    <col min="13" max="13" width="12.6640625" style="245" customWidth="1"/>
    <col min="14" max="14" width="10.1640625" style="245" customWidth="1"/>
    <col min="15" max="15" width="13" style="245" customWidth="1"/>
    <col min="16" max="17" width="10.1640625" style="245" customWidth="1"/>
    <col min="18" max="18" width="12.33203125" style="245" customWidth="1"/>
    <col min="19" max="21" width="10.1640625" style="245" customWidth="1"/>
    <col min="22" max="22" width="11" style="245" customWidth="1"/>
    <col min="23" max="252" width="6.6640625" style="242" customWidth="1"/>
    <col min="253" max="16384" width="9.1640625" style="242"/>
  </cols>
  <sheetData>
    <row r="1" spans="1:252" s="94" customFormat="1" ht="23.1" customHeight="1">
      <c r="A1" s="109"/>
      <c r="B1" s="109"/>
      <c r="C1" s="216"/>
      <c r="D1" s="216"/>
      <c r="E1" s="216"/>
      <c r="F1" s="216"/>
      <c r="G1" s="216"/>
      <c r="H1" s="216"/>
      <c r="I1" s="216"/>
      <c r="J1" s="249"/>
      <c r="K1" s="216"/>
      <c r="L1" s="216"/>
      <c r="M1" s="216"/>
      <c r="N1" s="216"/>
      <c r="O1" s="216"/>
      <c r="P1" s="216"/>
      <c r="Q1" s="216"/>
      <c r="R1" s="216"/>
      <c r="S1" s="301" t="s">
        <v>167</v>
      </c>
      <c r="T1" s="301"/>
      <c r="U1" s="301"/>
      <c r="V1" s="301"/>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row>
    <row r="2" spans="1:252" s="94" customFormat="1" ht="23.1" customHeight="1">
      <c r="A2" s="258" t="s">
        <v>168</v>
      </c>
      <c r="B2" s="258"/>
      <c r="C2" s="258"/>
      <c r="D2" s="258"/>
      <c r="E2" s="258"/>
      <c r="F2" s="258"/>
      <c r="G2" s="258"/>
      <c r="H2" s="258"/>
      <c r="I2" s="258"/>
      <c r="J2" s="258"/>
      <c r="K2" s="258"/>
      <c r="L2" s="258"/>
      <c r="M2" s="258"/>
      <c r="N2" s="258"/>
      <c r="O2" s="258"/>
      <c r="P2" s="258"/>
      <c r="Q2" s="258"/>
      <c r="R2" s="258"/>
      <c r="S2" s="258"/>
      <c r="T2" s="258"/>
      <c r="U2" s="258"/>
      <c r="V2" s="258"/>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c r="IR2" s="116"/>
    </row>
    <row r="3" spans="1:252" s="94" customFormat="1" ht="44.25" customHeight="1">
      <c r="C3" s="218"/>
      <c r="D3" s="218"/>
      <c r="E3" s="218"/>
      <c r="F3" s="218"/>
      <c r="G3" s="218"/>
      <c r="H3" s="218"/>
      <c r="I3" s="218"/>
      <c r="J3" s="249"/>
      <c r="K3" s="222"/>
      <c r="L3" s="222"/>
      <c r="M3" s="222"/>
      <c r="N3" s="218"/>
      <c r="O3" s="218"/>
      <c r="P3" s="218"/>
      <c r="Q3" s="218"/>
      <c r="R3" s="222"/>
      <c r="S3" s="249"/>
      <c r="T3" s="256"/>
      <c r="U3" s="256"/>
      <c r="V3" s="256" t="s">
        <v>87</v>
      </c>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row>
    <row r="4" spans="1:252" s="94" customFormat="1" ht="27.95" customHeight="1">
      <c r="A4" s="292" t="s">
        <v>478</v>
      </c>
      <c r="B4" s="293" t="s">
        <v>479</v>
      </c>
      <c r="C4" s="294" t="s">
        <v>109</v>
      </c>
      <c r="D4" s="303" t="s">
        <v>169</v>
      </c>
      <c r="E4" s="303"/>
      <c r="F4" s="303"/>
      <c r="G4" s="303"/>
      <c r="H4" s="303"/>
      <c r="I4" s="303"/>
      <c r="J4" s="303" t="s">
        <v>170</v>
      </c>
      <c r="K4" s="303"/>
      <c r="L4" s="303"/>
      <c r="M4" s="303"/>
      <c r="N4" s="303"/>
      <c r="O4" s="303"/>
      <c r="P4" s="303"/>
      <c r="Q4" s="302"/>
      <c r="R4" s="302" t="s">
        <v>116</v>
      </c>
      <c r="S4" s="303" t="s">
        <v>171</v>
      </c>
      <c r="T4" s="303"/>
      <c r="U4" s="303"/>
      <c r="V4" s="303"/>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row>
    <row r="5" spans="1:252" s="94" customFormat="1" ht="27.95" customHeight="1">
      <c r="A5" s="292"/>
      <c r="B5" s="293"/>
      <c r="C5" s="294"/>
      <c r="D5" s="303"/>
      <c r="E5" s="303"/>
      <c r="F5" s="303"/>
      <c r="G5" s="303"/>
      <c r="H5" s="303"/>
      <c r="I5" s="303"/>
      <c r="J5" s="303"/>
      <c r="K5" s="303"/>
      <c r="L5" s="303"/>
      <c r="M5" s="303"/>
      <c r="N5" s="303"/>
      <c r="O5" s="303"/>
      <c r="P5" s="303"/>
      <c r="Q5" s="302"/>
      <c r="R5" s="302"/>
      <c r="S5" s="303"/>
      <c r="T5" s="303"/>
      <c r="U5" s="303"/>
      <c r="V5" s="303"/>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row>
    <row r="6" spans="1:252" s="94" customFormat="1" ht="27.95" customHeight="1">
      <c r="A6" s="292"/>
      <c r="B6" s="293"/>
      <c r="C6" s="294"/>
      <c r="D6" s="220" t="s">
        <v>123</v>
      </c>
      <c r="E6" s="220" t="s">
        <v>172</v>
      </c>
      <c r="F6" s="220" t="s">
        <v>173</v>
      </c>
      <c r="G6" s="220" t="s">
        <v>174</v>
      </c>
      <c r="H6" s="220" t="s">
        <v>175</v>
      </c>
      <c r="I6" s="220" t="s">
        <v>176</v>
      </c>
      <c r="J6" s="248" t="s">
        <v>123</v>
      </c>
      <c r="K6" s="248" t="s">
        <v>177</v>
      </c>
      <c r="L6" s="248" t="s">
        <v>178</v>
      </c>
      <c r="M6" s="220" t="s">
        <v>179</v>
      </c>
      <c r="N6" s="220" t="s">
        <v>180</v>
      </c>
      <c r="O6" s="220" t="s">
        <v>181</v>
      </c>
      <c r="P6" s="220" t="s">
        <v>182</v>
      </c>
      <c r="Q6" s="220" t="s">
        <v>183</v>
      </c>
      <c r="R6" s="303"/>
      <c r="S6" s="220" t="s">
        <v>123</v>
      </c>
      <c r="T6" s="220" t="s">
        <v>184</v>
      </c>
      <c r="U6" s="220" t="s">
        <v>185</v>
      </c>
      <c r="V6" s="250" t="s">
        <v>171</v>
      </c>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row>
    <row r="7" spans="1:252" s="94" customFormat="1" ht="27.95" customHeight="1">
      <c r="A7" s="231"/>
      <c r="B7" s="233" t="s">
        <v>483</v>
      </c>
      <c r="C7" s="252">
        <v>6446844</v>
      </c>
      <c r="D7" s="253">
        <v>4339632</v>
      </c>
      <c r="E7" s="253">
        <v>2818548</v>
      </c>
      <c r="F7" s="253">
        <v>1521084</v>
      </c>
      <c r="G7" s="253">
        <v>0</v>
      </c>
      <c r="H7" s="253">
        <v>0</v>
      </c>
      <c r="I7" s="253">
        <v>0</v>
      </c>
      <c r="J7" s="254">
        <v>1464354</v>
      </c>
      <c r="K7" s="254">
        <v>694341</v>
      </c>
      <c r="L7" s="254">
        <v>347171</v>
      </c>
      <c r="M7" s="253">
        <v>325473</v>
      </c>
      <c r="N7" s="253">
        <v>0</v>
      </c>
      <c r="O7" s="253">
        <v>43396</v>
      </c>
      <c r="P7" s="253">
        <v>30378</v>
      </c>
      <c r="Q7" s="253">
        <v>23595</v>
      </c>
      <c r="R7" s="252">
        <v>520755</v>
      </c>
      <c r="S7" s="253">
        <v>122103</v>
      </c>
      <c r="T7" s="253">
        <v>9360</v>
      </c>
      <c r="U7" s="253">
        <v>0</v>
      </c>
      <c r="V7" s="252">
        <v>112743</v>
      </c>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row>
    <row r="8" spans="1:252" s="94" customFormat="1" ht="27.95" customHeight="1">
      <c r="A8" s="228" t="s">
        <v>466</v>
      </c>
      <c r="B8" s="237" t="s">
        <v>484</v>
      </c>
      <c r="C8" s="241">
        <v>6446844</v>
      </c>
      <c r="D8" s="241">
        <v>4339632</v>
      </c>
      <c r="E8" s="241">
        <v>2818548</v>
      </c>
      <c r="F8" s="241">
        <v>1521084</v>
      </c>
      <c r="G8" s="241">
        <v>0</v>
      </c>
      <c r="H8" s="241">
        <v>0</v>
      </c>
      <c r="I8" s="241">
        <v>0</v>
      </c>
      <c r="J8" s="241">
        <v>1464354</v>
      </c>
      <c r="K8" s="241">
        <v>694341</v>
      </c>
      <c r="L8" s="241">
        <v>347171</v>
      </c>
      <c r="M8" s="241">
        <v>325473</v>
      </c>
      <c r="N8" s="241">
        <v>0</v>
      </c>
      <c r="O8" s="241">
        <v>43396</v>
      </c>
      <c r="P8" s="241">
        <v>30378</v>
      </c>
      <c r="Q8" s="241">
        <v>23595</v>
      </c>
      <c r="R8" s="241">
        <v>520755</v>
      </c>
      <c r="S8" s="241">
        <v>122103</v>
      </c>
      <c r="T8" s="241">
        <v>9360</v>
      </c>
      <c r="U8" s="241">
        <v>0</v>
      </c>
      <c r="V8" s="241">
        <v>112743</v>
      </c>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row>
    <row r="9" spans="1:252" s="94" customFormat="1" ht="27.95" customHeight="1">
      <c r="A9" s="228" t="s">
        <v>501</v>
      </c>
      <c r="B9" s="238" t="s">
        <v>485</v>
      </c>
      <c r="C9" s="252">
        <f t="shared" ref="C9:C19" si="0">D9+J9+R9+S9</f>
        <v>6446844</v>
      </c>
      <c r="D9" s="241">
        <f>D10+D16+D21</f>
        <v>4339632</v>
      </c>
      <c r="E9" s="241">
        <f t="shared" ref="E9:V9" si="1">E10+E16+E21</f>
        <v>2818548</v>
      </c>
      <c r="F9" s="241">
        <f t="shared" si="1"/>
        <v>1521084</v>
      </c>
      <c r="G9" s="241">
        <f t="shared" si="1"/>
        <v>0</v>
      </c>
      <c r="H9" s="241">
        <f t="shared" si="1"/>
        <v>0</v>
      </c>
      <c r="I9" s="241">
        <f t="shared" si="1"/>
        <v>0</v>
      </c>
      <c r="J9" s="241">
        <f t="shared" si="1"/>
        <v>1464354</v>
      </c>
      <c r="K9" s="241">
        <f t="shared" si="1"/>
        <v>694341</v>
      </c>
      <c r="L9" s="241">
        <f t="shared" si="1"/>
        <v>347171</v>
      </c>
      <c r="M9" s="241">
        <f t="shared" si="1"/>
        <v>325473</v>
      </c>
      <c r="N9" s="241">
        <f t="shared" si="1"/>
        <v>0</v>
      </c>
      <c r="O9" s="241">
        <f t="shared" si="1"/>
        <v>43396</v>
      </c>
      <c r="P9" s="241">
        <f t="shared" si="1"/>
        <v>30378</v>
      </c>
      <c r="Q9" s="241">
        <f t="shared" si="1"/>
        <v>23595</v>
      </c>
      <c r="R9" s="241">
        <f t="shared" si="1"/>
        <v>520755</v>
      </c>
      <c r="S9" s="241">
        <f t="shared" si="1"/>
        <v>122103</v>
      </c>
      <c r="T9" s="241">
        <f t="shared" si="1"/>
        <v>9360</v>
      </c>
      <c r="U9" s="241">
        <f t="shared" si="1"/>
        <v>0</v>
      </c>
      <c r="V9" s="241">
        <f t="shared" si="1"/>
        <v>112743</v>
      </c>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row>
    <row r="10" spans="1:252" s="94" customFormat="1" ht="27.95" customHeight="1">
      <c r="A10" s="227" t="s">
        <v>470</v>
      </c>
      <c r="B10" s="238" t="s">
        <v>486</v>
      </c>
      <c r="C10" s="252">
        <f t="shared" si="0"/>
        <v>1251624</v>
      </c>
      <c r="D10" s="241">
        <f>SUM(E10:I10)</f>
        <v>0</v>
      </c>
      <c r="E10" s="241">
        <f t="shared" ref="E10:V10" si="2">E11+E14</f>
        <v>0</v>
      </c>
      <c r="F10" s="241">
        <f t="shared" si="2"/>
        <v>0</v>
      </c>
      <c r="G10" s="241">
        <f t="shared" si="2"/>
        <v>0</v>
      </c>
      <c r="H10" s="241">
        <f t="shared" si="2"/>
        <v>0</v>
      </c>
      <c r="I10" s="241">
        <f t="shared" si="2"/>
        <v>0</v>
      </c>
      <c r="J10" s="241">
        <f>SUM(K10:Q10)</f>
        <v>1138881</v>
      </c>
      <c r="K10" s="241">
        <f t="shared" si="2"/>
        <v>694341</v>
      </c>
      <c r="L10" s="241">
        <f t="shared" si="2"/>
        <v>347171</v>
      </c>
      <c r="M10" s="241">
        <f t="shared" si="2"/>
        <v>0</v>
      </c>
      <c r="N10" s="241">
        <f t="shared" si="2"/>
        <v>0</v>
      </c>
      <c r="O10" s="241">
        <f t="shared" si="2"/>
        <v>43396</v>
      </c>
      <c r="P10" s="241">
        <f t="shared" si="2"/>
        <v>30378</v>
      </c>
      <c r="Q10" s="241">
        <f t="shared" si="2"/>
        <v>23595</v>
      </c>
      <c r="R10" s="241">
        <f t="shared" si="2"/>
        <v>0</v>
      </c>
      <c r="S10" s="241">
        <f>SUM(T10:V10)</f>
        <v>112743</v>
      </c>
      <c r="T10" s="241">
        <f t="shared" si="2"/>
        <v>0</v>
      </c>
      <c r="U10" s="241">
        <f t="shared" si="2"/>
        <v>0</v>
      </c>
      <c r="V10" s="241">
        <f t="shared" si="2"/>
        <v>112743</v>
      </c>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row>
    <row r="11" spans="1:252" s="94" customFormat="1" ht="27.95" customHeight="1">
      <c r="A11" s="227" t="s">
        <v>471</v>
      </c>
      <c r="B11" s="238" t="s">
        <v>487</v>
      </c>
      <c r="C11" s="252">
        <f t="shared" si="0"/>
        <v>1041512</v>
      </c>
      <c r="D11" s="241">
        <f t="shared" ref="D11:D23" si="3">SUM(E11:I11)</f>
        <v>0</v>
      </c>
      <c r="E11" s="241">
        <f t="shared" ref="E11:V11" si="4">E12+E13</f>
        <v>0</v>
      </c>
      <c r="F11" s="241">
        <f t="shared" si="4"/>
        <v>0</v>
      </c>
      <c r="G11" s="241">
        <f t="shared" si="4"/>
        <v>0</v>
      </c>
      <c r="H11" s="241">
        <f t="shared" si="4"/>
        <v>0</v>
      </c>
      <c r="I11" s="241">
        <f t="shared" si="4"/>
        <v>0</v>
      </c>
      <c r="J11" s="241">
        <f t="shared" ref="J11:J23" si="5">SUM(K11:Q11)</f>
        <v>1041512</v>
      </c>
      <c r="K11" s="241">
        <f t="shared" si="4"/>
        <v>694341</v>
      </c>
      <c r="L11" s="241">
        <f t="shared" si="4"/>
        <v>347171</v>
      </c>
      <c r="M11" s="241">
        <f t="shared" si="4"/>
        <v>0</v>
      </c>
      <c r="N11" s="241">
        <f t="shared" si="4"/>
        <v>0</v>
      </c>
      <c r="O11" s="241">
        <f t="shared" si="4"/>
        <v>0</v>
      </c>
      <c r="P11" s="241">
        <f t="shared" si="4"/>
        <v>0</v>
      </c>
      <c r="Q11" s="241">
        <f t="shared" si="4"/>
        <v>0</v>
      </c>
      <c r="R11" s="241">
        <f t="shared" si="4"/>
        <v>0</v>
      </c>
      <c r="S11" s="241">
        <f t="shared" ref="S11:S23" si="6">SUM(T11:V11)</f>
        <v>0</v>
      </c>
      <c r="T11" s="241">
        <f t="shared" si="4"/>
        <v>0</v>
      </c>
      <c r="U11" s="241">
        <f t="shared" si="4"/>
        <v>0</v>
      </c>
      <c r="V11" s="241">
        <f t="shared" si="4"/>
        <v>0</v>
      </c>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row>
    <row r="12" spans="1:252" s="94" customFormat="1" ht="27.95" customHeight="1">
      <c r="A12" s="228" t="s">
        <v>472</v>
      </c>
      <c r="B12" s="239" t="s">
        <v>488</v>
      </c>
      <c r="C12" s="252">
        <f t="shared" si="0"/>
        <v>694341</v>
      </c>
      <c r="D12" s="241">
        <f t="shared" si="3"/>
        <v>0</v>
      </c>
      <c r="E12" s="253"/>
      <c r="F12" s="253"/>
      <c r="G12" s="253"/>
      <c r="H12" s="253"/>
      <c r="I12" s="253"/>
      <c r="J12" s="241">
        <f t="shared" si="5"/>
        <v>694341</v>
      </c>
      <c r="K12" s="254">
        <v>694341</v>
      </c>
      <c r="L12" s="254"/>
      <c r="M12" s="253"/>
      <c r="N12" s="253"/>
      <c r="O12" s="253"/>
      <c r="P12" s="253"/>
      <c r="Q12" s="253"/>
      <c r="R12" s="252"/>
      <c r="S12" s="241">
        <f t="shared" si="6"/>
        <v>0</v>
      </c>
      <c r="T12" s="253"/>
      <c r="U12" s="253"/>
      <c r="V12" s="252"/>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row>
    <row r="13" spans="1:252" s="244" customFormat="1" ht="27.95" customHeight="1">
      <c r="A13" s="228" t="s">
        <v>473</v>
      </c>
      <c r="B13" s="239" t="s">
        <v>496</v>
      </c>
      <c r="C13" s="252">
        <f t="shared" si="0"/>
        <v>347171</v>
      </c>
      <c r="D13" s="241">
        <f t="shared" si="3"/>
        <v>0</v>
      </c>
      <c r="E13" s="253"/>
      <c r="F13" s="253"/>
      <c r="G13" s="253"/>
      <c r="H13" s="253"/>
      <c r="I13" s="253"/>
      <c r="J13" s="241">
        <f t="shared" si="5"/>
        <v>347171</v>
      </c>
      <c r="K13" s="254"/>
      <c r="L13" s="254">
        <v>347171</v>
      </c>
      <c r="M13" s="253"/>
      <c r="N13" s="253"/>
      <c r="O13" s="253"/>
      <c r="P13" s="253"/>
      <c r="Q13" s="253"/>
      <c r="R13" s="252"/>
      <c r="S13" s="241">
        <f t="shared" si="6"/>
        <v>0</v>
      </c>
      <c r="T13" s="253"/>
      <c r="U13" s="253"/>
      <c r="V13" s="252"/>
    </row>
    <row r="14" spans="1:252" s="244" customFormat="1" ht="27.95" customHeight="1">
      <c r="A14" s="227" t="s">
        <v>474</v>
      </c>
      <c r="B14" s="239" t="s">
        <v>489</v>
      </c>
      <c r="C14" s="252">
        <f t="shared" si="0"/>
        <v>210112</v>
      </c>
      <c r="D14" s="241">
        <f t="shared" si="3"/>
        <v>0</v>
      </c>
      <c r="E14" s="255"/>
      <c r="F14" s="255"/>
      <c r="G14" s="255"/>
      <c r="H14" s="255"/>
      <c r="I14" s="255"/>
      <c r="J14" s="241">
        <f t="shared" si="5"/>
        <v>97369</v>
      </c>
      <c r="K14" s="255"/>
      <c r="L14" s="255"/>
      <c r="M14" s="255"/>
      <c r="N14" s="255"/>
      <c r="O14" s="253">
        <v>43396</v>
      </c>
      <c r="P14" s="253">
        <v>30378</v>
      </c>
      <c r="Q14" s="253">
        <v>23595</v>
      </c>
      <c r="R14" s="255"/>
      <c r="S14" s="241">
        <f t="shared" ref="S14" si="7">SUM(T14:V14)</f>
        <v>112743</v>
      </c>
      <c r="T14" s="253"/>
      <c r="U14" s="253"/>
      <c r="V14" s="252">
        <v>112743</v>
      </c>
    </row>
    <row r="15" spans="1:252" s="244" customFormat="1" ht="27.95" customHeight="1">
      <c r="A15" s="228" t="s">
        <v>475</v>
      </c>
      <c r="B15" s="239" t="s">
        <v>490</v>
      </c>
      <c r="C15" s="252">
        <f t="shared" si="0"/>
        <v>210112</v>
      </c>
      <c r="D15" s="241">
        <f t="shared" si="3"/>
        <v>0</v>
      </c>
      <c r="E15" s="253"/>
      <c r="F15" s="253"/>
      <c r="G15" s="253"/>
      <c r="H15" s="253"/>
      <c r="I15" s="253"/>
      <c r="J15" s="241">
        <f t="shared" si="5"/>
        <v>97369</v>
      </c>
      <c r="K15" s="254"/>
      <c r="L15" s="254"/>
      <c r="M15" s="253"/>
      <c r="N15" s="253"/>
      <c r="O15" s="253">
        <v>43396</v>
      </c>
      <c r="P15" s="253">
        <v>30378</v>
      </c>
      <c r="Q15" s="253">
        <v>23595</v>
      </c>
      <c r="R15" s="252"/>
      <c r="S15" s="241">
        <f t="shared" ref="S15" si="8">SUM(T15:V15)</f>
        <v>112743</v>
      </c>
      <c r="T15" s="253"/>
      <c r="U15" s="253"/>
      <c r="V15" s="252">
        <v>112743</v>
      </c>
    </row>
    <row r="16" spans="1:252" s="244" customFormat="1" ht="27.95" customHeight="1">
      <c r="A16" s="227" t="s">
        <v>476</v>
      </c>
      <c r="B16" s="239" t="s">
        <v>491</v>
      </c>
      <c r="C16" s="252">
        <f t="shared" si="0"/>
        <v>4674465</v>
      </c>
      <c r="D16" s="241">
        <f t="shared" si="3"/>
        <v>4339632</v>
      </c>
      <c r="E16" s="255">
        <f t="shared" ref="E16:V16" si="9">E17+E19</f>
        <v>2818548</v>
      </c>
      <c r="F16" s="255">
        <f t="shared" si="9"/>
        <v>1521084</v>
      </c>
      <c r="G16" s="255">
        <f t="shared" si="9"/>
        <v>0</v>
      </c>
      <c r="H16" s="255">
        <f t="shared" si="9"/>
        <v>0</v>
      </c>
      <c r="I16" s="255">
        <f t="shared" si="9"/>
        <v>0</v>
      </c>
      <c r="J16" s="241">
        <f t="shared" si="5"/>
        <v>325473</v>
      </c>
      <c r="K16" s="255">
        <f t="shared" si="9"/>
        <v>0</v>
      </c>
      <c r="L16" s="255">
        <f t="shared" si="9"/>
        <v>0</v>
      </c>
      <c r="M16" s="255">
        <f t="shared" si="9"/>
        <v>325473</v>
      </c>
      <c r="N16" s="255">
        <f t="shared" si="9"/>
        <v>0</v>
      </c>
      <c r="O16" s="255">
        <f t="shared" si="9"/>
        <v>0</v>
      </c>
      <c r="P16" s="255">
        <f t="shared" si="9"/>
        <v>0</v>
      </c>
      <c r="Q16" s="255">
        <f t="shared" si="9"/>
        <v>0</v>
      </c>
      <c r="R16" s="255">
        <f t="shared" si="9"/>
        <v>0</v>
      </c>
      <c r="S16" s="241">
        <f t="shared" si="6"/>
        <v>9360</v>
      </c>
      <c r="T16" s="255">
        <f t="shared" si="9"/>
        <v>9360</v>
      </c>
      <c r="U16" s="255">
        <f t="shared" si="9"/>
        <v>0</v>
      </c>
      <c r="V16" s="255">
        <f t="shared" si="9"/>
        <v>0</v>
      </c>
    </row>
    <row r="17" spans="1:252" s="94" customFormat="1" ht="27.95" customHeight="1">
      <c r="A17" s="227" t="s">
        <v>477</v>
      </c>
      <c r="B17" s="239" t="s">
        <v>492</v>
      </c>
      <c r="C17" s="252">
        <f t="shared" si="0"/>
        <v>4348992</v>
      </c>
      <c r="D17" s="241">
        <f t="shared" si="3"/>
        <v>4339632</v>
      </c>
      <c r="E17" s="241">
        <v>2818548</v>
      </c>
      <c r="F17" s="241">
        <v>1521084</v>
      </c>
      <c r="G17" s="241"/>
      <c r="H17" s="241"/>
      <c r="I17" s="241"/>
      <c r="J17" s="241">
        <f t="shared" si="5"/>
        <v>0</v>
      </c>
      <c r="K17" s="241"/>
      <c r="L17" s="241"/>
      <c r="M17" s="241"/>
      <c r="N17" s="241"/>
      <c r="O17" s="241"/>
      <c r="P17" s="241"/>
      <c r="Q17" s="241"/>
      <c r="R17" s="241"/>
      <c r="S17" s="241">
        <f t="shared" si="6"/>
        <v>9360</v>
      </c>
      <c r="T17" s="253">
        <v>9360</v>
      </c>
      <c r="U17" s="241"/>
      <c r="V17" s="241"/>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row>
    <row r="18" spans="1:252" s="94" customFormat="1" ht="27.95" customHeight="1">
      <c r="A18" s="228" t="s">
        <v>480</v>
      </c>
      <c r="B18" s="239" t="s">
        <v>493</v>
      </c>
      <c r="C18" s="252">
        <f t="shared" si="0"/>
        <v>4348992</v>
      </c>
      <c r="D18" s="241">
        <f t="shared" si="3"/>
        <v>4339632</v>
      </c>
      <c r="E18" s="253">
        <v>2818548</v>
      </c>
      <c r="F18" s="253">
        <v>1521084</v>
      </c>
      <c r="G18" s="253"/>
      <c r="H18" s="253"/>
      <c r="I18" s="253"/>
      <c r="J18" s="241">
        <f t="shared" si="5"/>
        <v>0</v>
      </c>
      <c r="K18" s="254"/>
      <c r="L18" s="254"/>
      <c r="M18" s="253"/>
      <c r="N18" s="253"/>
      <c r="O18" s="253"/>
      <c r="P18" s="253"/>
      <c r="Q18" s="253"/>
      <c r="R18" s="252"/>
      <c r="S18" s="241">
        <f t="shared" si="6"/>
        <v>9360</v>
      </c>
      <c r="T18" s="253">
        <v>9360</v>
      </c>
      <c r="U18" s="253"/>
      <c r="V18" s="252"/>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row>
    <row r="19" spans="1:252" s="94" customFormat="1" ht="27.95" customHeight="1">
      <c r="A19" s="228" t="s">
        <v>482</v>
      </c>
      <c r="B19" s="239" t="s">
        <v>497</v>
      </c>
      <c r="C19" s="252">
        <f t="shared" si="0"/>
        <v>325473</v>
      </c>
      <c r="D19" s="241">
        <f t="shared" si="3"/>
        <v>0</v>
      </c>
      <c r="E19" s="241"/>
      <c r="F19" s="241"/>
      <c r="G19" s="241"/>
      <c r="H19" s="241"/>
      <c r="I19" s="241"/>
      <c r="J19" s="241">
        <f t="shared" si="5"/>
        <v>325473</v>
      </c>
      <c r="K19" s="241"/>
      <c r="L19" s="241"/>
      <c r="M19" s="253">
        <v>325473</v>
      </c>
      <c r="N19" s="241"/>
      <c r="O19" s="241"/>
      <c r="P19" s="241"/>
      <c r="Q19" s="241"/>
      <c r="R19" s="241"/>
      <c r="S19" s="241">
        <f t="shared" si="6"/>
        <v>0</v>
      </c>
      <c r="T19" s="241"/>
      <c r="U19" s="241"/>
      <c r="V19" s="241"/>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row>
    <row r="20" spans="1:252" s="94" customFormat="1" ht="27.95" customHeight="1">
      <c r="A20" s="228" t="s">
        <v>481</v>
      </c>
      <c r="B20" s="239" t="s">
        <v>498</v>
      </c>
      <c r="C20" s="252">
        <f>D20+J20+R20+S20</f>
        <v>325473</v>
      </c>
      <c r="D20" s="241">
        <f t="shared" si="3"/>
        <v>0</v>
      </c>
      <c r="E20" s="253"/>
      <c r="F20" s="253"/>
      <c r="G20" s="253"/>
      <c r="H20" s="253"/>
      <c r="I20" s="253"/>
      <c r="J20" s="241">
        <f t="shared" si="5"/>
        <v>325473</v>
      </c>
      <c r="K20" s="254"/>
      <c r="L20" s="254"/>
      <c r="M20" s="253">
        <v>325473</v>
      </c>
      <c r="N20" s="253"/>
      <c r="O20" s="253"/>
      <c r="P20" s="253"/>
      <c r="Q20" s="253"/>
      <c r="R20" s="252"/>
      <c r="S20" s="241">
        <f t="shared" si="6"/>
        <v>0</v>
      </c>
      <c r="T20" s="253"/>
      <c r="U20" s="253"/>
      <c r="V20" s="252"/>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row>
    <row r="21" spans="1:252" s="94" customFormat="1" ht="27.95" customHeight="1">
      <c r="A21" s="227" t="s">
        <v>467</v>
      </c>
      <c r="B21" s="227" t="s">
        <v>499</v>
      </c>
      <c r="C21" s="255">
        <v>520755</v>
      </c>
      <c r="D21" s="241">
        <f t="shared" si="3"/>
        <v>0</v>
      </c>
      <c r="E21" s="255"/>
      <c r="F21" s="255"/>
      <c r="G21" s="255"/>
      <c r="H21" s="255"/>
      <c r="I21" s="255"/>
      <c r="J21" s="241">
        <f t="shared" si="5"/>
        <v>0</v>
      </c>
      <c r="K21" s="255"/>
      <c r="L21" s="255"/>
      <c r="M21" s="255"/>
      <c r="N21" s="255"/>
      <c r="O21" s="255"/>
      <c r="P21" s="255"/>
      <c r="Q21" s="255"/>
      <c r="R21" s="255">
        <v>520755</v>
      </c>
      <c r="S21" s="241">
        <f t="shared" si="6"/>
        <v>0</v>
      </c>
      <c r="T21" s="241"/>
      <c r="U21" s="241"/>
      <c r="V21" s="241"/>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row>
    <row r="22" spans="1:252" s="94" customFormat="1" ht="27.95" customHeight="1">
      <c r="A22" s="227" t="s">
        <v>468</v>
      </c>
      <c r="B22" s="227" t="s">
        <v>494</v>
      </c>
      <c r="C22" s="255">
        <v>520755</v>
      </c>
      <c r="D22" s="241">
        <f t="shared" si="3"/>
        <v>0</v>
      </c>
      <c r="E22" s="255"/>
      <c r="F22" s="255"/>
      <c r="G22" s="255"/>
      <c r="H22" s="255"/>
      <c r="I22" s="255"/>
      <c r="J22" s="241">
        <f t="shared" si="5"/>
        <v>0</v>
      </c>
      <c r="K22" s="255"/>
      <c r="L22" s="255"/>
      <c r="M22" s="255"/>
      <c r="N22" s="255"/>
      <c r="O22" s="255"/>
      <c r="P22" s="255"/>
      <c r="Q22" s="255"/>
      <c r="R22" s="255">
        <v>520755</v>
      </c>
      <c r="S22" s="241">
        <f t="shared" si="6"/>
        <v>0</v>
      </c>
      <c r="T22" s="241"/>
      <c r="U22" s="241"/>
      <c r="V22" s="241"/>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row>
    <row r="23" spans="1:252" s="94" customFormat="1" ht="27.95" customHeight="1">
      <c r="A23" s="227" t="s">
        <v>469</v>
      </c>
      <c r="B23" s="227" t="s">
        <v>495</v>
      </c>
      <c r="C23" s="255">
        <v>520755</v>
      </c>
      <c r="D23" s="241">
        <f t="shared" si="3"/>
        <v>0</v>
      </c>
      <c r="E23" s="255"/>
      <c r="F23" s="255"/>
      <c r="G23" s="255"/>
      <c r="H23" s="255"/>
      <c r="I23" s="255"/>
      <c r="J23" s="241">
        <f t="shared" si="5"/>
        <v>0</v>
      </c>
      <c r="K23" s="255"/>
      <c r="L23" s="255"/>
      <c r="M23" s="255"/>
      <c r="N23" s="255"/>
      <c r="O23" s="255"/>
      <c r="P23" s="255"/>
      <c r="Q23" s="255"/>
      <c r="R23" s="255">
        <v>520755</v>
      </c>
      <c r="S23" s="241">
        <f t="shared" si="6"/>
        <v>0</v>
      </c>
      <c r="T23" s="255"/>
      <c r="U23" s="255"/>
      <c r="V23" s="240"/>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row>
    <row r="24" spans="1:252" s="94" customFormat="1" ht="23.1" customHeight="1">
      <c r="A24" s="116"/>
      <c r="B24" s="116"/>
      <c r="C24" s="251"/>
      <c r="D24" s="251"/>
      <c r="E24" s="251"/>
      <c r="F24" s="251"/>
      <c r="G24" s="251"/>
      <c r="H24" s="251"/>
      <c r="I24" s="251"/>
      <c r="J24" s="249"/>
      <c r="K24" s="251"/>
      <c r="L24" s="251"/>
      <c r="M24" s="251"/>
      <c r="N24" s="251"/>
      <c r="O24" s="251"/>
      <c r="P24" s="251"/>
      <c r="Q24" s="251"/>
      <c r="R24" s="251"/>
      <c r="S24" s="251"/>
      <c r="T24" s="251"/>
      <c r="U24" s="251"/>
      <c r="V24" s="251"/>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row>
    <row r="25" spans="1:252" s="94" customFormat="1" ht="23.1" customHeight="1">
      <c r="A25" s="116"/>
      <c r="B25" s="116"/>
      <c r="C25" s="251"/>
      <c r="D25" s="251"/>
      <c r="E25" s="251"/>
      <c r="F25" s="251"/>
      <c r="G25" s="251"/>
      <c r="H25" s="251"/>
      <c r="I25" s="251"/>
      <c r="J25" s="249"/>
      <c r="K25" s="251"/>
      <c r="L25" s="251"/>
      <c r="M25" s="251"/>
      <c r="N25" s="251"/>
      <c r="O25" s="251"/>
      <c r="P25" s="251"/>
      <c r="Q25" s="251"/>
      <c r="R25" s="251"/>
      <c r="S25" s="251"/>
      <c r="T25" s="251"/>
      <c r="U25" s="251"/>
      <c r="V25" s="251"/>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row>
  </sheetData>
  <sheetProtection formatCells="0" formatColumns="0" formatRows="0"/>
  <mergeCells count="9">
    <mergeCell ref="S1:V1"/>
    <mergeCell ref="A2:V2"/>
    <mergeCell ref="A4:A6"/>
    <mergeCell ref="B4:B6"/>
    <mergeCell ref="C4:C6"/>
    <mergeCell ref="R4:R6"/>
    <mergeCell ref="S4:V5"/>
    <mergeCell ref="J4:Q5"/>
    <mergeCell ref="D4:I5"/>
  </mergeCells>
  <phoneticPr fontId="23" type="noConversion"/>
  <printOptions horizontalCentered="1"/>
  <pageMargins left="0.39370078740157499" right="0.39370078740157499" top="0.47244096365500599" bottom="0.47244096365500599" header="0.354330699274859" footer="0.3149606346145389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J21"/>
  <sheetViews>
    <sheetView showGridLines="0" showZeros="0" workbookViewId="0">
      <selection activeCell="E10" sqref="E10"/>
    </sheetView>
  </sheetViews>
  <sheetFormatPr defaultColWidth="9.1640625" defaultRowHeight="11.25"/>
  <cols>
    <col min="1" max="1" width="24" customWidth="1"/>
    <col min="2" max="2" width="36.1640625" customWidth="1"/>
    <col min="3" max="3" width="16" customWidth="1"/>
    <col min="4" max="4" width="13" customWidth="1"/>
    <col min="5" max="5" width="11.33203125" customWidth="1"/>
    <col min="6" max="6" width="10.83203125" customWidth="1"/>
    <col min="7" max="7" width="14.1640625" customWidth="1"/>
    <col min="8" max="8" width="11.33203125" customWidth="1"/>
    <col min="9" max="9" width="9.1640625" customWidth="1"/>
    <col min="10" max="10" width="11.33203125" customWidth="1"/>
    <col min="11" max="11" width="11.5" customWidth="1"/>
    <col min="12" max="12" width="8" customWidth="1"/>
    <col min="13" max="13" width="11.6640625" customWidth="1"/>
    <col min="14" max="15" width="9.1640625" customWidth="1"/>
    <col min="16" max="16" width="12.6640625" customWidth="1"/>
    <col min="17" max="17" width="12.83203125" customWidth="1"/>
    <col min="18" max="18" width="8.83203125" customWidth="1"/>
    <col min="19" max="19" width="8.1640625" customWidth="1"/>
    <col min="20" max="21" width="12.33203125" customWidth="1"/>
    <col min="22" max="22" width="12.1640625" customWidth="1"/>
    <col min="23" max="23" width="10.33203125" customWidth="1"/>
    <col min="24" max="244" width="6.6640625" customWidth="1"/>
  </cols>
  <sheetData>
    <row r="1" spans="1:244" ht="23.1" customHeight="1">
      <c r="A1" s="151"/>
      <c r="B1" s="151"/>
      <c r="C1" s="151"/>
      <c r="D1" s="151"/>
      <c r="E1" s="151"/>
      <c r="F1" s="151"/>
      <c r="G1" s="151"/>
      <c r="H1" s="151"/>
      <c r="I1" s="151"/>
      <c r="J1" s="151"/>
      <c r="K1" s="151"/>
      <c r="L1" s="151"/>
      <c r="M1" s="151"/>
      <c r="N1" s="151"/>
      <c r="O1" s="151"/>
      <c r="Q1" s="156"/>
      <c r="R1" s="156"/>
      <c r="S1" s="156"/>
      <c r="T1" s="311" t="s">
        <v>186</v>
      </c>
      <c r="U1" s="311"/>
      <c r="V1" s="311"/>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row>
    <row r="2" spans="1:244" ht="23.1" customHeight="1">
      <c r="A2" s="258" t="s">
        <v>187</v>
      </c>
      <c r="B2" s="258"/>
      <c r="C2" s="258"/>
      <c r="D2" s="258"/>
      <c r="E2" s="258"/>
      <c r="F2" s="258"/>
      <c r="G2" s="258"/>
      <c r="H2" s="258"/>
      <c r="I2" s="258"/>
      <c r="J2" s="258"/>
      <c r="K2" s="258"/>
      <c r="L2" s="258"/>
      <c r="M2" s="258"/>
      <c r="N2" s="258"/>
      <c r="O2" s="258"/>
      <c r="P2" s="258"/>
      <c r="Q2" s="258"/>
      <c r="R2" s="258"/>
      <c r="S2" s="258"/>
      <c r="T2" s="258"/>
      <c r="U2" s="258"/>
      <c r="V2" s="258"/>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row>
    <row r="3" spans="1:244" ht="23.1" customHeight="1">
      <c r="A3" s="111"/>
      <c r="B3" s="111"/>
      <c r="C3" s="152"/>
      <c r="D3" s="152"/>
      <c r="E3" s="152"/>
      <c r="F3" s="152"/>
      <c r="G3" s="152"/>
      <c r="H3" s="152"/>
      <c r="I3" s="152"/>
      <c r="J3" s="152"/>
      <c r="K3" s="152"/>
      <c r="L3" s="152"/>
      <c r="M3" s="152"/>
      <c r="Q3" s="156"/>
      <c r="R3" s="156"/>
      <c r="S3" s="156"/>
      <c r="T3" s="272" t="s">
        <v>87</v>
      </c>
      <c r="U3" s="272"/>
      <c r="V3" s="272"/>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row>
    <row r="4" spans="1:244" ht="27.95" customHeight="1">
      <c r="A4" s="292" t="s">
        <v>478</v>
      </c>
      <c r="B4" s="293" t="s">
        <v>479</v>
      </c>
      <c r="C4" s="312" t="s">
        <v>109</v>
      </c>
      <c r="D4" s="313" t="s">
        <v>188</v>
      </c>
      <c r="E4" s="313" t="s">
        <v>189</v>
      </c>
      <c r="F4" s="313" t="s">
        <v>190</v>
      </c>
      <c r="G4" s="313" t="s">
        <v>191</v>
      </c>
      <c r="H4" s="313" t="s">
        <v>192</v>
      </c>
      <c r="I4" s="307" t="s">
        <v>193</v>
      </c>
      <c r="J4" s="307" t="s">
        <v>194</v>
      </c>
      <c r="K4" s="307" t="s">
        <v>195</v>
      </c>
      <c r="L4" s="307" t="s">
        <v>196</v>
      </c>
      <c r="M4" s="307" t="s">
        <v>197</v>
      </c>
      <c r="N4" s="307" t="s">
        <v>198</v>
      </c>
      <c r="O4" s="308" t="s">
        <v>199</v>
      </c>
      <c r="P4" s="307" t="s">
        <v>200</v>
      </c>
      <c r="Q4" s="273" t="s">
        <v>201</v>
      </c>
      <c r="R4" s="304" t="s">
        <v>202</v>
      </c>
      <c r="S4" s="273" t="s">
        <v>203</v>
      </c>
      <c r="T4" s="273" t="s">
        <v>204</v>
      </c>
      <c r="U4" s="305" t="s">
        <v>205</v>
      </c>
      <c r="V4" s="273" t="s">
        <v>206</v>
      </c>
      <c r="W4" s="157"/>
      <c r="X4" s="157"/>
      <c r="Y4" s="157"/>
      <c r="Z4" s="157"/>
      <c r="AA4" s="157"/>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row>
    <row r="5" spans="1:244" ht="27.95" customHeight="1">
      <c r="A5" s="292"/>
      <c r="B5" s="293"/>
      <c r="C5" s="312"/>
      <c r="D5" s="313"/>
      <c r="E5" s="313"/>
      <c r="F5" s="313"/>
      <c r="G5" s="313"/>
      <c r="H5" s="313"/>
      <c r="I5" s="307"/>
      <c r="J5" s="307"/>
      <c r="K5" s="307"/>
      <c r="L5" s="307"/>
      <c r="M5" s="307"/>
      <c r="N5" s="307"/>
      <c r="O5" s="309"/>
      <c r="P5" s="307"/>
      <c r="Q5" s="273"/>
      <c r="R5" s="304"/>
      <c r="S5" s="273"/>
      <c r="T5" s="273"/>
      <c r="U5" s="306"/>
      <c r="V5" s="273"/>
      <c r="W5" s="157"/>
      <c r="X5" s="157"/>
      <c r="Y5" s="157"/>
      <c r="Z5" s="157"/>
      <c r="AA5" s="157"/>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row>
    <row r="6" spans="1:244" ht="27.95" customHeight="1">
      <c r="A6" s="292"/>
      <c r="B6" s="293"/>
      <c r="C6" s="312"/>
      <c r="D6" s="313"/>
      <c r="E6" s="313"/>
      <c r="F6" s="313"/>
      <c r="G6" s="313"/>
      <c r="H6" s="313"/>
      <c r="I6" s="307"/>
      <c r="J6" s="307"/>
      <c r="K6" s="307"/>
      <c r="L6" s="307"/>
      <c r="M6" s="307"/>
      <c r="N6" s="307"/>
      <c r="O6" s="310"/>
      <c r="P6" s="307"/>
      <c r="Q6" s="273"/>
      <c r="R6" s="304"/>
      <c r="S6" s="273"/>
      <c r="T6" s="273"/>
      <c r="U6" s="282"/>
      <c r="V6" s="273"/>
      <c r="W6" s="157"/>
      <c r="X6" s="157"/>
      <c r="Y6" s="157"/>
      <c r="Z6" s="157"/>
      <c r="AA6" s="157"/>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row>
    <row r="7" spans="1:244" ht="27.95" customHeight="1">
      <c r="A7" s="231"/>
      <c r="B7" s="233" t="s">
        <v>483</v>
      </c>
      <c r="C7" s="240">
        <f t="shared" ref="C7:C12" si="0">SUM(D7:V7)</f>
        <v>837427</v>
      </c>
      <c r="D7" s="240">
        <v>82800</v>
      </c>
      <c r="E7" s="240">
        <v>20700</v>
      </c>
      <c r="F7" s="240">
        <v>13800</v>
      </c>
      <c r="G7" s="240">
        <v>20700</v>
      </c>
      <c r="H7" s="240">
        <v>34500</v>
      </c>
      <c r="I7" s="240"/>
      <c r="J7" s="240">
        <v>138000</v>
      </c>
      <c r="K7" s="240">
        <v>34500</v>
      </c>
      <c r="L7" s="240"/>
      <c r="M7" s="240">
        <v>69000</v>
      </c>
      <c r="N7" s="240"/>
      <c r="O7" s="240"/>
      <c r="P7" s="240">
        <v>138000</v>
      </c>
      <c r="Q7" s="240">
        <v>23947</v>
      </c>
      <c r="R7" s="240"/>
      <c r="S7" s="240"/>
      <c r="T7" s="240">
        <v>151080</v>
      </c>
      <c r="U7" s="240"/>
      <c r="V7" s="240">
        <v>110400</v>
      </c>
      <c r="W7" s="157"/>
      <c r="X7" s="157"/>
      <c r="Y7" s="157"/>
      <c r="Z7" s="157"/>
      <c r="AA7" s="157"/>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row>
    <row r="8" spans="1:244" ht="27.95" customHeight="1">
      <c r="A8" s="228" t="s">
        <v>466</v>
      </c>
      <c r="B8" s="237" t="s">
        <v>484</v>
      </c>
      <c r="C8" s="240">
        <f t="shared" si="0"/>
        <v>837427</v>
      </c>
      <c r="D8" s="240">
        <v>82800</v>
      </c>
      <c r="E8" s="240">
        <v>20700</v>
      </c>
      <c r="F8" s="240">
        <v>13800</v>
      </c>
      <c r="G8" s="240">
        <v>20700</v>
      </c>
      <c r="H8" s="240">
        <v>34500</v>
      </c>
      <c r="I8" s="240"/>
      <c r="J8" s="240">
        <v>138000</v>
      </c>
      <c r="K8" s="240">
        <v>34500</v>
      </c>
      <c r="L8" s="240"/>
      <c r="M8" s="240">
        <v>69000</v>
      </c>
      <c r="N8" s="240"/>
      <c r="O8" s="240"/>
      <c r="P8" s="240">
        <v>138000</v>
      </c>
      <c r="Q8" s="240">
        <v>23947</v>
      </c>
      <c r="R8" s="240"/>
      <c r="S8" s="240"/>
      <c r="T8" s="240">
        <v>151080</v>
      </c>
      <c r="U8" s="240"/>
      <c r="V8" s="240">
        <v>110400</v>
      </c>
      <c r="W8" s="157"/>
      <c r="X8" s="157"/>
      <c r="Y8" s="157"/>
      <c r="Z8" s="157"/>
      <c r="AA8" s="157"/>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row>
    <row r="9" spans="1:244" ht="27.95" customHeight="1">
      <c r="A9" s="228" t="s">
        <v>501</v>
      </c>
      <c r="B9" s="238" t="s">
        <v>485</v>
      </c>
      <c r="C9" s="240">
        <f t="shared" si="0"/>
        <v>837427</v>
      </c>
      <c r="D9" s="240">
        <v>82800</v>
      </c>
      <c r="E9" s="240">
        <v>20700</v>
      </c>
      <c r="F9" s="240">
        <v>13800</v>
      </c>
      <c r="G9" s="240">
        <v>20700</v>
      </c>
      <c r="H9" s="240">
        <v>34500</v>
      </c>
      <c r="I9" s="240"/>
      <c r="J9" s="240">
        <v>138000</v>
      </c>
      <c r="K9" s="240">
        <v>34500</v>
      </c>
      <c r="L9" s="240"/>
      <c r="M9" s="240">
        <v>69000</v>
      </c>
      <c r="N9" s="240"/>
      <c r="O9" s="240"/>
      <c r="P9" s="240">
        <v>138000</v>
      </c>
      <c r="Q9" s="240">
        <v>23947</v>
      </c>
      <c r="R9" s="240"/>
      <c r="S9" s="240"/>
      <c r="T9" s="240">
        <v>151080</v>
      </c>
      <c r="U9" s="240"/>
      <c r="V9" s="240">
        <v>110400</v>
      </c>
      <c r="W9" s="157"/>
      <c r="X9" s="157"/>
      <c r="Y9" s="157"/>
      <c r="Z9" s="157"/>
      <c r="AA9" s="157"/>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row>
    <row r="10" spans="1:244" ht="27.95" customHeight="1">
      <c r="A10" s="227" t="s">
        <v>476</v>
      </c>
      <c r="B10" s="239" t="s">
        <v>491</v>
      </c>
      <c r="C10" s="240">
        <f t="shared" si="0"/>
        <v>837427</v>
      </c>
      <c r="D10" s="240">
        <v>82800</v>
      </c>
      <c r="E10" s="240">
        <v>20700</v>
      </c>
      <c r="F10" s="240">
        <v>13800</v>
      </c>
      <c r="G10" s="240">
        <v>20700</v>
      </c>
      <c r="H10" s="240">
        <v>34500</v>
      </c>
      <c r="I10" s="240"/>
      <c r="J10" s="240">
        <v>138000</v>
      </c>
      <c r="K10" s="240">
        <v>34500</v>
      </c>
      <c r="L10" s="240"/>
      <c r="M10" s="240">
        <v>69000</v>
      </c>
      <c r="N10" s="240"/>
      <c r="O10" s="240"/>
      <c r="P10" s="240">
        <v>138000</v>
      </c>
      <c r="Q10" s="240">
        <v>23947</v>
      </c>
      <c r="R10" s="240"/>
      <c r="S10" s="240"/>
      <c r="T10" s="240">
        <v>151080</v>
      </c>
      <c r="U10" s="240"/>
      <c r="V10" s="240">
        <v>110400</v>
      </c>
      <c r="W10" s="157"/>
      <c r="X10" s="157"/>
      <c r="Y10" s="157"/>
      <c r="Z10" s="157"/>
      <c r="AA10" s="157"/>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row>
    <row r="11" spans="1:244" ht="27.95" customHeight="1">
      <c r="A11" s="227" t="s">
        <v>477</v>
      </c>
      <c r="B11" s="239" t="s">
        <v>492</v>
      </c>
      <c r="C11" s="240">
        <f t="shared" si="0"/>
        <v>837427</v>
      </c>
      <c r="D11" s="240">
        <v>82800</v>
      </c>
      <c r="E11" s="240">
        <v>20700</v>
      </c>
      <c r="F11" s="240">
        <v>13800</v>
      </c>
      <c r="G11" s="240">
        <v>20700</v>
      </c>
      <c r="H11" s="240">
        <v>34500</v>
      </c>
      <c r="I11" s="240"/>
      <c r="J11" s="240">
        <v>138000</v>
      </c>
      <c r="K11" s="240">
        <v>34500</v>
      </c>
      <c r="L11" s="240"/>
      <c r="M11" s="240">
        <v>69000</v>
      </c>
      <c r="N11" s="240"/>
      <c r="O11" s="240"/>
      <c r="P11" s="240">
        <v>138000</v>
      </c>
      <c r="Q11" s="240">
        <v>23947</v>
      </c>
      <c r="R11" s="240"/>
      <c r="S11" s="240"/>
      <c r="T11" s="240">
        <v>151080</v>
      </c>
      <c r="U11" s="240"/>
      <c r="V11" s="240">
        <v>110400</v>
      </c>
      <c r="W11" s="157"/>
      <c r="X11" s="157"/>
      <c r="Y11" s="157"/>
      <c r="Z11" s="157"/>
      <c r="AA11" s="157"/>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row>
    <row r="12" spans="1:244" s="1" customFormat="1" ht="27.95" customHeight="1">
      <c r="A12" s="228" t="s">
        <v>480</v>
      </c>
      <c r="B12" s="239" t="s">
        <v>493</v>
      </c>
      <c r="C12" s="240">
        <f t="shared" si="0"/>
        <v>837427</v>
      </c>
      <c r="D12" s="240">
        <v>82800</v>
      </c>
      <c r="E12" s="240">
        <v>20700</v>
      </c>
      <c r="F12" s="240">
        <v>13800</v>
      </c>
      <c r="G12" s="240">
        <v>20700</v>
      </c>
      <c r="H12" s="240">
        <v>34500</v>
      </c>
      <c r="I12" s="240"/>
      <c r="J12" s="240">
        <v>138000</v>
      </c>
      <c r="K12" s="240">
        <v>34500</v>
      </c>
      <c r="L12" s="240"/>
      <c r="M12" s="240">
        <v>69000</v>
      </c>
      <c r="N12" s="240"/>
      <c r="O12" s="240"/>
      <c r="P12" s="240">
        <v>138000</v>
      </c>
      <c r="Q12" s="240">
        <v>23947</v>
      </c>
      <c r="R12" s="240"/>
      <c r="S12" s="240"/>
      <c r="T12" s="240">
        <v>151080</v>
      </c>
      <c r="U12" s="240"/>
      <c r="V12" s="240">
        <v>110400</v>
      </c>
    </row>
    <row r="13" spans="1:244" ht="23.1" customHeight="1">
      <c r="A13" s="116"/>
      <c r="B13" s="116"/>
      <c r="C13" s="116"/>
      <c r="D13" s="116"/>
      <c r="E13" s="116"/>
      <c r="F13" s="116"/>
      <c r="G13" s="116"/>
      <c r="H13" s="116"/>
      <c r="I13" s="116"/>
      <c r="J13" s="116"/>
      <c r="K13" s="116"/>
      <c r="L13" s="116"/>
      <c r="M13" s="116"/>
      <c r="N13" s="116"/>
      <c r="O13" s="116"/>
      <c r="P13" s="116"/>
      <c r="Q13" s="116"/>
      <c r="R13" s="116"/>
      <c r="S13" s="116"/>
      <c r="T13" s="116"/>
      <c r="U13" s="116"/>
      <c r="V13" s="11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row>
    <row r="14" spans="1:244" ht="23.1" customHeight="1">
      <c r="A14" s="116"/>
      <c r="B14" s="116"/>
      <c r="C14" s="116"/>
      <c r="D14" s="116"/>
      <c r="E14" s="116"/>
      <c r="F14" s="116"/>
      <c r="G14" s="116"/>
      <c r="H14" s="116"/>
      <c r="I14" s="116"/>
      <c r="J14" s="116"/>
      <c r="K14" s="116"/>
      <c r="L14" s="116"/>
      <c r="M14" s="116"/>
      <c r="N14" s="116"/>
      <c r="O14" s="116"/>
      <c r="P14" s="116"/>
      <c r="Q14" s="116"/>
      <c r="R14" s="116"/>
      <c r="S14" s="116"/>
      <c r="T14" s="116"/>
      <c r="U14" s="116"/>
      <c r="V14" s="11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row>
    <row r="15" spans="1:244" ht="23.1" customHeight="1">
      <c r="A15" s="116"/>
      <c r="B15" s="116"/>
      <c r="C15" s="116"/>
      <c r="D15" s="116"/>
      <c r="E15" s="116"/>
      <c r="F15" s="116"/>
      <c r="G15" s="116"/>
      <c r="H15" s="116"/>
      <c r="I15" s="116"/>
      <c r="J15" s="116"/>
      <c r="K15" s="116"/>
      <c r="L15" s="116"/>
      <c r="M15" s="116"/>
      <c r="N15" s="116"/>
      <c r="O15" s="116"/>
      <c r="P15" s="116"/>
      <c r="Q15" s="116"/>
      <c r="R15" s="116"/>
      <c r="S15" s="116"/>
      <c r="T15" s="116"/>
      <c r="U15" s="116"/>
      <c r="V15" s="11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row>
    <row r="16" spans="1:244" ht="23.1" customHeight="1">
      <c r="A16" s="116"/>
      <c r="B16" s="116"/>
      <c r="C16" s="116"/>
      <c r="D16" s="116"/>
      <c r="E16" s="116"/>
      <c r="F16" s="116"/>
      <c r="G16" s="116"/>
      <c r="H16" s="116"/>
      <c r="I16" s="116"/>
      <c r="J16" s="116"/>
      <c r="K16" s="116"/>
      <c r="L16" s="116"/>
      <c r="M16" s="116"/>
      <c r="N16" s="116"/>
      <c r="O16" s="116"/>
      <c r="P16" s="116"/>
      <c r="Q16" s="116"/>
      <c r="R16" s="116"/>
      <c r="S16" s="116"/>
      <c r="T16" s="116"/>
      <c r="U16" s="11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row>
    <row r="17" spans="1:244" ht="23.1" customHeight="1">
      <c r="A17" s="156"/>
      <c r="B17" s="116"/>
      <c r="C17" s="116"/>
      <c r="D17" s="156"/>
      <c r="E17" s="116"/>
      <c r="F17" s="116"/>
      <c r="G17" s="116"/>
      <c r="H17" s="116"/>
      <c r="I17" s="116"/>
      <c r="J17" s="116"/>
      <c r="K17" s="116"/>
      <c r="L17" s="116"/>
      <c r="M17" s="116"/>
      <c r="N17" s="116"/>
      <c r="O17" s="116"/>
      <c r="P17" s="11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row>
    <row r="18" spans="1:244" ht="23.1" customHeight="1">
      <c r="A18" s="156"/>
      <c r="B18" s="156"/>
      <c r="C18" s="156"/>
      <c r="D18" s="156"/>
      <c r="E18" s="116"/>
      <c r="F18" s="156"/>
      <c r="G18" s="156"/>
      <c r="H18" s="156"/>
      <c r="I18" s="156"/>
      <c r="J18" s="156"/>
      <c r="K18" s="116"/>
      <c r="L18" s="116"/>
      <c r="M18" s="116"/>
      <c r="N18" s="116"/>
      <c r="O18" s="116"/>
      <c r="P18" s="11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row>
    <row r="19" spans="1:244" ht="23.1" customHeight="1">
      <c r="A19" s="156"/>
      <c r="B19" s="156"/>
      <c r="C19" s="156"/>
      <c r="D19" s="156"/>
      <c r="E19" s="156"/>
      <c r="F19" s="156"/>
      <c r="G19" s="156"/>
      <c r="H19" s="156"/>
      <c r="I19" s="156"/>
      <c r="J19" s="156"/>
      <c r="K19" s="116"/>
      <c r="L19" s="116"/>
      <c r="M19" s="116"/>
      <c r="N19" s="116"/>
      <c r="O19" s="116"/>
      <c r="P19" s="11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row>
    <row r="20" spans="1:244" ht="23.1" customHeight="1">
      <c r="A20" s="156"/>
      <c r="B20" s="156"/>
      <c r="C20" s="156"/>
      <c r="D20" s="156"/>
      <c r="E20" s="156"/>
      <c r="F20" s="156"/>
      <c r="G20" s="156"/>
      <c r="H20" s="156"/>
      <c r="I20" s="156"/>
      <c r="J20" s="156"/>
      <c r="K20" s="116"/>
      <c r="L20" s="116"/>
      <c r="M20" s="116"/>
      <c r="N20" s="116"/>
      <c r="O20" s="116"/>
      <c r="P20" s="11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row>
    <row r="21" spans="1:244" ht="23.1" customHeight="1">
      <c r="A21" s="156"/>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row>
  </sheetData>
  <sheetProtection formatCells="0" formatColumns="0" formatRows="0"/>
  <mergeCells count="25">
    <mergeCell ref="T1:V1"/>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honeticPr fontId="23" type="noConversion"/>
  <printOptions horizontalCentered="1"/>
  <pageMargins left="0.39370078740157499" right="0.39370078740157499" top="0.47244096365500599" bottom="0.47244096365500599" header="0.354330699274859" footer="0.3149606346145389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M20"/>
  <sheetViews>
    <sheetView showGridLines="0" showZeros="0" workbookViewId="0">
      <selection activeCell="H15" sqref="H15"/>
    </sheetView>
  </sheetViews>
  <sheetFormatPr defaultColWidth="9.1640625" defaultRowHeight="11.25"/>
  <cols>
    <col min="1" max="1" width="21.83203125" customWidth="1"/>
    <col min="2" max="2" width="38.83203125" customWidth="1"/>
    <col min="3" max="3" width="14.6640625" customWidth="1"/>
    <col min="4" max="14" width="11.6640625" customWidth="1"/>
    <col min="15" max="15" width="15" customWidth="1"/>
    <col min="16" max="247" width="6.6640625" customWidth="1"/>
  </cols>
  <sheetData>
    <row r="1" spans="1:247" ht="23.1" customHeight="1">
      <c r="A1" s="151"/>
      <c r="B1" s="151"/>
      <c r="C1" s="151"/>
      <c r="D1" s="151"/>
      <c r="E1" s="151"/>
      <c r="F1" s="151"/>
      <c r="G1" s="151"/>
      <c r="H1" s="151"/>
      <c r="I1" s="151"/>
      <c r="J1" s="157"/>
      <c r="K1" s="151"/>
      <c r="L1" s="151"/>
      <c r="M1" s="151"/>
      <c r="N1" s="149" t="s">
        <v>207</v>
      </c>
      <c r="O1" s="117"/>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row>
    <row r="2" spans="1:247" ht="23.1" customHeight="1">
      <c r="A2" s="258" t="s">
        <v>208</v>
      </c>
      <c r="B2" s="258"/>
      <c r="C2" s="258"/>
      <c r="D2" s="258"/>
      <c r="E2" s="258"/>
      <c r="F2" s="258"/>
      <c r="G2" s="258"/>
      <c r="H2" s="258"/>
      <c r="I2" s="258"/>
      <c r="J2" s="258"/>
      <c r="K2" s="258"/>
      <c r="L2" s="258"/>
      <c r="M2" s="258"/>
      <c r="N2" s="258"/>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row>
    <row r="3" spans="1:247" ht="30.75" customHeight="1">
      <c r="A3" s="111"/>
      <c r="B3" s="111"/>
      <c r="C3" s="152"/>
      <c r="D3" s="153"/>
      <c r="E3" s="121"/>
      <c r="F3" s="152"/>
      <c r="G3" s="121"/>
      <c r="H3" s="152"/>
      <c r="I3" s="152"/>
      <c r="J3" s="157"/>
      <c r="K3" s="152"/>
      <c r="L3" s="152"/>
      <c r="M3" s="314" t="s">
        <v>87</v>
      </c>
      <c r="N3" s="314"/>
      <c r="O3" s="158"/>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row>
    <row r="4" spans="1:247" ht="27.95" customHeight="1">
      <c r="A4" s="292" t="s">
        <v>478</v>
      </c>
      <c r="B4" s="293" t="s">
        <v>479</v>
      </c>
      <c r="C4" s="315" t="s">
        <v>109</v>
      </c>
      <c r="D4" s="313" t="s">
        <v>209</v>
      </c>
      <c r="E4" s="313" t="s">
        <v>210</v>
      </c>
      <c r="F4" s="313" t="s">
        <v>211</v>
      </c>
      <c r="G4" s="313" t="s">
        <v>212</v>
      </c>
      <c r="H4" s="313" t="s">
        <v>213</v>
      </c>
      <c r="I4" s="313" t="s">
        <v>214</v>
      </c>
      <c r="J4" s="307" t="s">
        <v>215</v>
      </c>
      <c r="K4" s="307" t="s">
        <v>216</v>
      </c>
      <c r="L4" s="307" t="s">
        <v>217</v>
      </c>
      <c r="M4" s="307" t="s">
        <v>218</v>
      </c>
      <c r="N4" s="307" t="s">
        <v>219</v>
      </c>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row>
    <row r="5" spans="1:247" ht="27.95" customHeight="1">
      <c r="A5" s="292"/>
      <c r="B5" s="293"/>
      <c r="C5" s="315"/>
      <c r="D5" s="313"/>
      <c r="E5" s="313"/>
      <c r="F5" s="313"/>
      <c r="G5" s="313"/>
      <c r="H5" s="313"/>
      <c r="I5" s="313"/>
      <c r="J5" s="307"/>
      <c r="K5" s="307"/>
      <c r="L5" s="307"/>
      <c r="M5" s="307"/>
      <c r="N5" s="307"/>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row>
    <row r="6" spans="1:247" ht="27.95" customHeight="1">
      <c r="A6" s="292"/>
      <c r="B6" s="293"/>
      <c r="C6" s="315"/>
      <c r="D6" s="313"/>
      <c r="E6" s="313"/>
      <c r="F6" s="313"/>
      <c r="G6" s="313"/>
      <c r="H6" s="313"/>
      <c r="I6" s="313"/>
      <c r="J6" s="307"/>
      <c r="K6" s="307"/>
      <c r="L6" s="307"/>
      <c r="M6" s="307"/>
      <c r="N6" s="307"/>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row>
    <row r="7" spans="1:247" ht="27.95" customHeight="1">
      <c r="A7" s="231"/>
      <c r="B7" s="233" t="s">
        <v>483</v>
      </c>
      <c r="C7" s="155">
        <v>30960</v>
      </c>
      <c r="D7" s="155"/>
      <c r="E7" s="155"/>
      <c r="F7" s="155"/>
      <c r="G7" s="155"/>
      <c r="H7" s="155">
        <v>30960</v>
      </c>
      <c r="I7" s="154"/>
      <c r="J7" s="159"/>
      <c r="K7" s="159"/>
      <c r="L7" s="159"/>
      <c r="M7" s="159"/>
      <c r="N7" s="159"/>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c r="IK7" s="156"/>
      <c r="IL7" s="156"/>
      <c r="IM7" s="156"/>
    </row>
    <row r="8" spans="1:247" ht="27.95" customHeight="1">
      <c r="A8" s="228" t="s">
        <v>466</v>
      </c>
      <c r="B8" s="237" t="s">
        <v>484</v>
      </c>
      <c r="C8" s="155">
        <v>30960</v>
      </c>
      <c r="D8" s="155"/>
      <c r="E8" s="155"/>
      <c r="F8" s="155"/>
      <c r="G8" s="155"/>
      <c r="H8" s="155">
        <v>30960</v>
      </c>
      <c r="I8" s="154"/>
      <c r="J8" s="159"/>
      <c r="K8" s="159"/>
      <c r="L8" s="159"/>
      <c r="M8" s="159"/>
      <c r="N8" s="159"/>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row>
    <row r="9" spans="1:247" ht="27.95" customHeight="1">
      <c r="A9" s="228" t="s">
        <v>501</v>
      </c>
      <c r="B9" s="238" t="s">
        <v>485</v>
      </c>
      <c r="C9" s="155">
        <v>30960</v>
      </c>
      <c r="D9" s="155"/>
      <c r="E9" s="155"/>
      <c r="F9" s="155"/>
      <c r="G9" s="155"/>
      <c r="H9" s="155">
        <v>30960</v>
      </c>
      <c r="I9" s="154"/>
      <c r="J9" s="159"/>
      <c r="K9" s="159"/>
      <c r="L9" s="159"/>
      <c r="M9" s="159"/>
      <c r="N9" s="159"/>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row>
    <row r="10" spans="1:247" ht="27.95" customHeight="1">
      <c r="A10" s="227" t="s">
        <v>476</v>
      </c>
      <c r="B10" s="239" t="s">
        <v>491</v>
      </c>
      <c r="C10" s="155">
        <v>30960</v>
      </c>
      <c r="D10" s="155"/>
      <c r="E10" s="155"/>
      <c r="F10" s="155"/>
      <c r="G10" s="155"/>
      <c r="H10" s="155">
        <v>30960</v>
      </c>
      <c r="I10" s="154"/>
      <c r="J10" s="159"/>
      <c r="K10" s="159"/>
      <c r="L10" s="159"/>
      <c r="M10" s="159"/>
      <c r="N10" s="159"/>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row>
    <row r="11" spans="1:247" ht="27.95" customHeight="1">
      <c r="A11" s="227" t="s">
        <v>477</v>
      </c>
      <c r="B11" s="239" t="s">
        <v>492</v>
      </c>
      <c r="C11" s="155">
        <v>30960</v>
      </c>
      <c r="D11" s="155"/>
      <c r="E11" s="155"/>
      <c r="F11" s="155"/>
      <c r="G11" s="155"/>
      <c r="H11" s="155">
        <v>30960</v>
      </c>
      <c r="I11" s="154"/>
      <c r="J11" s="159"/>
      <c r="K11" s="159"/>
      <c r="L11" s="159"/>
      <c r="M11" s="159"/>
      <c r="N11" s="159"/>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row>
    <row r="12" spans="1:247" s="1" customFormat="1" ht="27.95" customHeight="1">
      <c r="A12" s="228" t="s">
        <v>480</v>
      </c>
      <c r="B12" s="239" t="s">
        <v>493</v>
      </c>
      <c r="C12" s="155">
        <v>30960</v>
      </c>
      <c r="D12" s="155"/>
      <c r="E12" s="155"/>
      <c r="F12" s="155"/>
      <c r="G12" s="155"/>
      <c r="H12" s="155">
        <v>30960</v>
      </c>
      <c r="I12" s="155"/>
      <c r="J12" s="155"/>
      <c r="K12" s="160"/>
      <c r="L12" s="155"/>
      <c r="M12" s="155"/>
      <c r="N12" s="155"/>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61"/>
      <c r="FE12" s="161"/>
      <c r="FF12" s="161"/>
      <c r="FG12" s="161"/>
      <c r="FH12" s="161"/>
      <c r="FI12" s="161"/>
      <c r="FJ12" s="161"/>
      <c r="FK12" s="161"/>
      <c r="FL12" s="161"/>
      <c r="FM12" s="161"/>
      <c r="FN12" s="161"/>
      <c r="FO12" s="161"/>
      <c r="FP12" s="161"/>
      <c r="FQ12" s="161"/>
      <c r="FR12" s="161"/>
      <c r="FS12" s="161"/>
      <c r="FT12" s="161"/>
      <c r="FU12" s="161"/>
      <c r="FV12" s="161"/>
      <c r="FW12" s="161"/>
      <c r="FX12" s="161"/>
      <c r="FY12" s="161"/>
      <c r="FZ12" s="161"/>
      <c r="GA12" s="161"/>
      <c r="GB12" s="161"/>
      <c r="GC12" s="161"/>
      <c r="GD12" s="161"/>
      <c r="GE12" s="161"/>
      <c r="GF12" s="161"/>
      <c r="GG12" s="161"/>
      <c r="GH12" s="161"/>
      <c r="GI12" s="161"/>
      <c r="GJ12" s="161"/>
      <c r="GK12" s="161"/>
      <c r="GL12" s="161"/>
      <c r="GM12" s="161"/>
      <c r="GN12" s="161"/>
      <c r="GO12" s="161"/>
      <c r="GP12" s="161"/>
      <c r="GQ12" s="161"/>
      <c r="GR12" s="161"/>
      <c r="GS12" s="161"/>
      <c r="GT12" s="161"/>
      <c r="GU12" s="161"/>
      <c r="GV12" s="161"/>
      <c r="GW12" s="161"/>
      <c r="GX12" s="161"/>
      <c r="GY12" s="161"/>
      <c r="GZ12" s="161"/>
      <c r="HA12" s="161"/>
      <c r="HB12" s="161"/>
      <c r="HC12" s="161"/>
      <c r="HD12" s="161"/>
      <c r="HE12" s="161"/>
      <c r="HF12" s="161"/>
      <c r="HG12" s="161"/>
      <c r="HH12" s="161"/>
      <c r="HI12" s="161"/>
      <c r="HJ12" s="161"/>
      <c r="HK12" s="161"/>
      <c r="HL12" s="161"/>
      <c r="HM12" s="161"/>
      <c r="HN12" s="161"/>
      <c r="HO12" s="161"/>
      <c r="HP12" s="161"/>
      <c r="HQ12" s="161"/>
      <c r="HR12" s="161"/>
      <c r="HS12" s="161"/>
      <c r="HT12" s="161"/>
      <c r="HU12" s="161"/>
      <c r="HV12" s="161"/>
      <c r="HW12" s="161"/>
      <c r="HX12" s="161"/>
      <c r="HY12" s="161"/>
      <c r="HZ12" s="161"/>
      <c r="IA12" s="161"/>
      <c r="IB12" s="161"/>
      <c r="IC12" s="161"/>
      <c r="ID12" s="161"/>
      <c r="IE12" s="161"/>
      <c r="IF12" s="161"/>
      <c r="IG12" s="161"/>
      <c r="IH12" s="161"/>
      <c r="II12" s="161"/>
      <c r="IJ12" s="161"/>
      <c r="IK12" s="161"/>
      <c r="IL12" s="161"/>
      <c r="IM12" s="161"/>
    </row>
    <row r="13" spans="1:247" ht="23.1" customHeight="1">
      <c r="A13" s="116"/>
      <c r="B13" s="116"/>
      <c r="C13" s="116"/>
      <c r="D13" s="116"/>
      <c r="E13" s="116"/>
      <c r="F13" s="116"/>
      <c r="G13" s="116"/>
      <c r="H13" s="116"/>
      <c r="I13" s="116"/>
      <c r="J13" s="94"/>
      <c r="K13" s="116"/>
      <c r="L13" s="116"/>
      <c r="M13" s="116"/>
      <c r="N13" s="11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row>
    <row r="14" spans="1:247" ht="23.1" customHeight="1">
      <c r="A14" s="116"/>
      <c r="B14" s="116"/>
      <c r="C14" s="116"/>
      <c r="D14" s="116"/>
      <c r="E14" s="116"/>
      <c r="F14" s="116"/>
      <c r="G14" s="116"/>
      <c r="H14" s="116"/>
      <c r="I14" s="116"/>
      <c r="J14" s="94"/>
      <c r="K14" s="116"/>
      <c r="L14" s="116"/>
      <c r="M14" s="116"/>
      <c r="N14" s="11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row>
    <row r="15" spans="1:247" ht="23.1" customHeight="1">
      <c r="A15" s="116"/>
      <c r="B15" s="116"/>
      <c r="C15" s="116"/>
      <c r="D15" s="116"/>
      <c r="E15" s="116"/>
      <c r="F15" s="116"/>
      <c r="G15" s="116"/>
      <c r="I15" s="116"/>
      <c r="J15" s="94"/>
      <c r="K15" s="116"/>
      <c r="L15" s="116"/>
      <c r="M15" s="116"/>
      <c r="N15" s="11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row>
    <row r="16" spans="1:247" ht="23.1" customHeight="1">
      <c r="A16" s="156"/>
      <c r="B16" s="156"/>
      <c r="C16" s="156"/>
      <c r="D16" s="116"/>
      <c r="E16" s="116"/>
      <c r="F16" s="156"/>
      <c r="G16" s="156"/>
      <c r="H16" s="156"/>
      <c r="I16" s="156"/>
      <c r="J16" s="94"/>
      <c r="K16" s="116"/>
      <c r="L16" s="116"/>
      <c r="M16" s="116"/>
      <c r="N16" s="11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row>
    <row r="17" spans="1:247" ht="23.1" customHeight="1">
      <c r="A17" s="156"/>
      <c r="B17" s="156"/>
      <c r="C17" s="156"/>
      <c r="D17" s="156"/>
      <c r="E17" s="116"/>
      <c r="F17" s="116"/>
      <c r="G17" s="116"/>
      <c r="H17" s="156"/>
      <c r="I17" s="156"/>
      <c r="J17" s="157"/>
      <c r="K17" s="156"/>
      <c r="L17" s="156"/>
      <c r="M17" s="11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row>
    <row r="18" spans="1:247" ht="23.1" customHeight="1">
      <c r="A18" s="156"/>
      <c r="B18" s="156"/>
      <c r="C18" s="156"/>
      <c r="D18" s="156"/>
      <c r="E18" s="156"/>
      <c r="F18" s="156"/>
      <c r="G18" s="156"/>
      <c r="H18" s="156"/>
      <c r="I18" s="156"/>
      <c r="J18" s="157"/>
      <c r="K18" s="156"/>
      <c r="L18" s="156"/>
      <c r="M18" s="11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row>
    <row r="19" spans="1:247" ht="23.1" customHeight="1">
      <c r="A19" s="156"/>
      <c r="B19" s="156"/>
      <c r="C19" s="156"/>
      <c r="D19" s="156"/>
      <c r="E19" s="156"/>
      <c r="F19" s="156"/>
      <c r="G19" s="156"/>
      <c r="H19" s="156"/>
      <c r="I19" s="156"/>
      <c r="J19" s="157"/>
      <c r="K19" s="156"/>
      <c r="L19" s="156"/>
      <c r="M19" s="11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c r="IK19" s="156"/>
      <c r="IL19" s="156"/>
      <c r="IM19" s="156"/>
    </row>
    <row r="20" spans="1:247" ht="23.1" customHeight="1">
      <c r="A20" s="15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row>
  </sheetData>
  <sheetProtection formatCells="0" formatColumns="0" formatRows="0"/>
  <mergeCells count="16">
    <mergeCell ref="N4:N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s>
  <phoneticPr fontId="23" type="noConversion"/>
  <printOptions horizontalCentered="1"/>
  <pageMargins left="0.39370078740157499" right="0.39370078740157499" top="0.47244096365500599" bottom="0.47244096365500599" header="0.354330699274859" footer="0.31496063461453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46</vt:i4>
      </vt:variant>
    </vt:vector>
  </HeadingPairs>
  <TitlesOfParts>
    <vt:vector size="74"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项目支出预算绩效目标申报表</vt:lpstr>
      <vt:lpstr>财政拨款收支总表!Print_Area</vt:lpstr>
      <vt:lpstr>单位收入总体情况表!Print_Area</vt:lpstr>
      <vt:lpstr>单位预算收支总表!Print_Area</vt:lpstr>
      <vt:lpstr>单位整体支出预算绩效目标申报表!Print_Area</vt:lpstr>
      <vt:lpstr>单位支出总体情况表!Print_Area</vt:lpstr>
      <vt:lpstr>'单位支出总体情况表(政府预算)'!Print_Area</vt:lpstr>
      <vt:lpstr>非税收入计划表!Print_Area</vt:lpstr>
      <vt:lpstr>上年结转支出预算表!Print_Area</vt:lpstr>
      <vt:lpstr>'上年结转支出预算表(政府预算)'!Print_Area</vt:lpstr>
      <vt:lpstr>项目支出预算绩效目标申报表!Print_Area</vt:lpstr>
      <vt:lpstr>'一般公共预算拨款--经费拨款预算表(按部门预算经济分类)'!Print_Area</vt:lpstr>
      <vt:lpstr>'一般公共预算拨款--经费拨款预算表(按政府预算经济分类)'!Print_Area</vt:lpstr>
      <vt:lpstr>'一般公共预算基本支出情况表 '!Print_Area</vt:lpstr>
      <vt:lpstr>一般公共预算基本支出情况表—对个人和家庭的补助!Print_Area</vt:lpstr>
      <vt:lpstr>一般公共预算基本支出情况表—工资福利支出!Print_Area</vt:lpstr>
      <vt:lpstr>一般公共预算基本支出情况表—商品和服务支出!Print_Area</vt:lpstr>
      <vt:lpstr>一般公共预算支出情况表!Print_Area</vt:lpstr>
      <vt:lpstr>'一般公共预算支出情况表—对个人和家庭的补助(政府预算)'!Print_Area</vt:lpstr>
      <vt:lpstr>'一般公共预算支出情况表—工资福利支出(政府预算)'!Print_Area</vt:lpstr>
      <vt:lpstr>'一般公共预算支出情况表—商品和服务支出(政府预算)'!Print_Area</vt:lpstr>
      <vt:lpstr>政府采购预算表!Print_Area</vt:lpstr>
      <vt:lpstr>政府性基金拨款支出预算表!Print_Area</vt:lpstr>
      <vt:lpstr>'政府性基金拨款支出预算表(政府预算)'!Print_Area</vt:lpstr>
      <vt:lpstr>财政拨款收支总表!Print_Titles</vt:lpstr>
      <vt:lpstr>单位收入总体情况表!Print_Titles</vt:lpstr>
      <vt:lpstr>单位预算收支总表!Print_Titles</vt:lpstr>
      <vt:lpstr>单位整体支出预算绩效目标申报表!Print_Titles</vt:lpstr>
      <vt:lpstr>单位支出总体情况表!Print_Titles</vt:lpstr>
      <vt:lpstr>'单位支出总体情况表(政府预算)'!Print_Titles</vt:lpstr>
      <vt:lpstr>非税收入计划表!Print_Titles</vt:lpstr>
      <vt:lpstr>上年结转支出预算表!Print_Titles</vt:lpstr>
      <vt:lpstr>'上年结转支出预算表(政府预算)'!Print_Titles</vt:lpstr>
      <vt:lpstr>项目支出预算绩效目标申报表!Print_Titles</vt:lpstr>
      <vt:lpstr>'一般公共预算拨款--经费拨款预算表(按部门预算经济分类)'!Print_Titles</vt:lpstr>
      <vt:lpstr>'一般公共预算拨款--经费拨款预算表(按政府预算经济分类)'!Print_Titles</vt:lpstr>
      <vt:lpstr>'一般公共预算基本支出情况表 '!Print_Titles</vt:lpstr>
      <vt:lpstr>一般公共预算基本支出情况表—对个人和家庭的补助!Print_Titles</vt:lpstr>
      <vt:lpstr>一般公共预算基本支出情况表—工资福利支出!Print_Titles</vt:lpstr>
      <vt:lpstr>一般公共预算基本支出情况表—商品和服务支出!Print_Titles</vt:lpstr>
      <vt:lpstr>一般公共预算支出情况表!Print_Titles</vt:lpstr>
      <vt:lpstr>'一般公共预算支出情况表—对个人和家庭的补助(政府预算)'!Print_Titles</vt:lpstr>
      <vt:lpstr>'一般公共预算支出情况表—工资福利支出(政府预算)'!Print_Titles</vt:lpstr>
      <vt:lpstr>'一般公共预算支出情况表—商品和服务支出(政府预算)'!Print_Titles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2017-10-27T08:05:00Z</cp:lastPrinted>
  <dcterms:created xsi:type="dcterms:W3CDTF">2017-09-19T01:54:00Z</dcterms:created>
  <dcterms:modified xsi:type="dcterms:W3CDTF">2022-09-02T19:56:24Z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4CDDFD29A4684E1B8A812F6C1E8EE185</vt:lpwstr>
  </property>
  <property fmtid="{D5CDD505-2E9C-101B-9397-08002B2CF9AE}" pid="4" name="KSOProductBuildVer">
    <vt:lpwstr>2052-11.1.0.11411</vt:lpwstr>
  </property>
</Properties>
</file>