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firstSheet="11" activeTab="13"/>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g10整体支出绩效自评报告" sheetId="10" r:id="rId10"/>
    <sheet name="铁路沿线安全环境整治" sheetId="11" r:id="rId11"/>
    <sheet name="城乡公交低票价及四类人群优免补贴  " sheetId="12" r:id="rId12"/>
    <sheet name="四类人群免费乘车补贴   " sheetId="13" r:id="rId13"/>
    <sheet name="农村公路养护" sheetId="14" r:id="rId14"/>
    <sheet name="治超专项" sheetId="15" r:id="rId15"/>
  </sheets>
  <definedNames>
    <definedName name="_xlnm.Print_Area" localSheetId="0">'g01收入支出决算总表'!$A$1:$F$21</definedName>
    <definedName name="_xlnm.Print_Area" localSheetId="3">'g04财政拨款收入支出决算总表'!$A$1:$I$23</definedName>
    <definedName name="_xlnm.Print_Area" localSheetId="4">'g05一般公共预算财政拨款支出决算表'!$A$1:$F$80</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fullPrecision="0"/>
</workbook>
</file>

<file path=xl/sharedStrings.xml><?xml version="1.0" encoding="utf-8"?>
<sst xmlns="http://schemas.openxmlformats.org/spreadsheetml/2006/main" count="1953" uniqueCount="822">
  <si>
    <t>收入支出决算总表</t>
  </si>
  <si>
    <t>公开01表</t>
  </si>
  <si>
    <t>部门(单位）：汨罗市交通运输系统</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</si>
  <si>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</si>
  <si>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</si>
  <si>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</si>
  <si>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</si>
  <si>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</si>
  <si>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</si>
  <si>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</si>
  <si>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</si>
  <si>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</si>
  <si>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</si>
  <si>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</si>
  <si>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</si>
  <si>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</si>
  <si>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</si>
  <si>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</si>
  <si>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</si>
  <si>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</si>
  <si>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</si>
  <si>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</si>
  <si>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</si>
  <si>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</si>
  <si>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</si>
  <si>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</si>
  <si>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</si>
  <si>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</si>
  <si>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</si>
  <si>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</si>
  <si>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</si>
  <si>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</si>
  <si>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</si>
  <si>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</si>
  <si>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</si>
  <si>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</si>
  <si>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七、交通运输支出</t>
  </si>
  <si>
    <t>20</t>
  </si>
  <si>
    <t>八、其他收入</t>
  </si>
  <si>
    <t>8</t>
  </si>
  <si>
    <t>八、住房保障支出</t>
  </si>
  <si>
    <t>21</t>
  </si>
  <si>
    <t>9</t>
  </si>
  <si>
    <t>九、社会保障和就业支出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</si>
  <si>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</si>
  <si>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</si>
  <si>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</si>
  <si>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</si>
  <si>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</si>
  <si>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</si>
  <si>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</si>
  <si>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</si>
  <si>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</si>
  <si>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</si>
  <si>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</si>
  <si>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</si>
  <si>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</si>
  <si>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</si>
  <si>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</si>
  <si>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</si>
  <si>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</si>
  <si>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</si>
  <si>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</si>
  <si>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</si>
  <si>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</si>
  <si>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</si>
  <si>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</si>
  <si>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</si>
  <si>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</si>
  <si>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</si>
  <si>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</si>
  <si>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</si>
  <si>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</si>
  <si>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汨罗市交通运输局本级</t>
  </si>
  <si>
    <t>214</t>
  </si>
  <si>
    <t>交通运输支出</t>
  </si>
  <si>
    <t xml:space="preserve">  21401</t>
  </si>
  <si>
    <t xml:space="preserve">  公路水路运输</t>
  </si>
  <si>
    <t xml:space="preserve">    2140101</t>
  </si>
  <si>
    <t xml:space="preserve">    行政运行</t>
  </si>
  <si>
    <t xml:space="preserve">    2140102</t>
  </si>
  <si>
    <t xml:space="preserve">    一般行政管理事务</t>
  </si>
  <si>
    <t xml:space="preserve">    2140114</t>
  </si>
  <si>
    <t xml:space="preserve">    公路和运输技术标准化建设</t>
  </si>
  <si>
    <t xml:space="preserve">  21402</t>
  </si>
  <si>
    <t xml:space="preserve">  铁路运输</t>
  </si>
  <si>
    <t xml:space="preserve">    2140206</t>
  </si>
  <si>
    <t xml:space="preserve">    铁路安全</t>
  </si>
  <si>
    <t>汨罗市道路运输服务中心</t>
  </si>
  <si>
    <t>201</t>
  </si>
  <si>
    <t>一般公共服务支出</t>
  </si>
  <si>
    <t xml:space="preserve">  20199</t>
  </si>
  <si>
    <t xml:space="preserve">  其他一般公共服务支出</t>
  </si>
  <si>
    <t xml:space="preserve">    2019999</t>
  </si>
  <si>
    <t xml:space="preserve">    其他一般公共服务支出</t>
  </si>
  <si>
    <t>221</t>
  </si>
  <si>
    <t>住房保障支出</t>
  </si>
  <si>
    <t xml:space="preserve">  22102</t>
  </si>
  <si>
    <t xml:space="preserve">  住房改革支出</t>
  </si>
  <si>
    <t xml:space="preserve">    2210201</t>
  </si>
  <si>
    <t xml:space="preserve">    住房公积金</t>
  </si>
  <si>
    <t>汨罗市农村公路养护中心</t>
  </si>
  <si>
    <t xml:space="preserve">  2019999</t>
  </si>
  <si>
    <t xml:space="preserve">    2140106</t>
  </si>
  <si>
    <t xml:space="preserve">    公路养护</t>
  </si>
  <si>
    <t>汨罗市交通运输综合行政执法大队</t>
  </si>
  <si>
    <t xml:space="preserve">  214</t>
  </si>
  <si>
    <t xml:space="preserve">  交通运输支出</t>
  </si>
  <si>
    <t xml:space="preserve">   21401</t>
  </si>
  <si>
    <t xml:space="preserve">   公路水路运输</t>
  </si>
  <si>
    <t xml:space="preserve">    2140110</t>
  </si>
  <si>
    <t xml:space="preserve">    公路和运输安全</t>
  </si>
  <si>
    <t>汨罗市水运事务中心</t>
  </si>
  <si>
    <t xml:space="preserve"> 201</t>
  </si>
  <si>
    <t xml:space="preserve"> 一般公共服务支出</t>
  </si>
  <si>
    <t xml:space="preserve">   2019999</t>
  </si>
  <si>
    <t xml:space="preserve">   其他一般公共服务支出</t>
  </si>
  <si>
    <t xml:space="preserve"> 208</t>
  </si>
  <si>
    <t xml:space="preserve"> 社会保障和就业支出</t>
  </si>
  <si>
    <t xml:space="preserve">  20808</t>
  </si>
  <si>
    <t xml:space="preserve">  抚恤</t>
  </si>
  <si>
    <t xml:space="preserve">   2080801</t>
  </si>
  <si>
    <t xml:space="preserve">   死亡抚恤</t>
  </si>
  <si>
    <t xml:space="preserve"> 214</t>
  </si>
  <si>
    <t xml:space="preserve"> 交通运输支出</t>
  </si>
  <si>
    <t xml:space="preserve">   2140101</t>
  </si>
  <si>
    <t xml:space="preserve">   行政运行</t>
  </si>
  <si>
    <t xml:space="preserve">   2140102</t>
  </si>
  <si>
    <t xml:space="preserve">   一般行政管理事务</t>
  </si>
  <si>
    <t xml:space="preserve">   2140136</t>
  </si>
  <si>
    <t xml:space="preserve">   水路运输管理支出</t>
  </si>
  <si>
    <t xml:space="preserve">  21499</t>
  </si>
  <si>
    <t xml:space="preserve">  其他交通运输支出</t>
  </si>
  <si>
    <t xml:space="preserve">   2149999</t>
  </si>
  <si>
    <t xml:space="preserve">   其他交通运输支出</t>
  </si>
  <si>
    <t xml:space="preserve"> 221</t>
  </si>
  <si>
    <t xml:space="preserve"> 住房保障支出</t>
  </si>
  <si>
    <t xml:space="preserve">   2210201</t>
  </si>
  <si>
    <t xml:space="preserve">   住房公积金</t>
  </si>
  <si>
    <t>京广高铁汨罗东站广场片区管理服务中心</t>
  </si>
  <si>
    <t xml:space="preserve">   2140199</t>
  </si>
  <si>
    <t xml:space="preserve">   其他公路水路运输支出</t>
  </si>
  <si>
    <t xml:space="preserve">    2140201</t>
  </si>
  <si>
    <t>注：本表反映部门本年度取得的各项收入情况。</t>
  </si>
  <si>
    <t>支出决算表</t>
  </si>
  <si>
    <t>公开03表</t>
  </si>
  <si>
    <t>基本支出</t>
  </si>
  <si>
    <t>项目支出</t>
  </si>
  <si>
    <t>上缴上级支出</t>
  </si>
  <si>
    <t>经营支出</t>
  </si>
  <si>
    <t>对附属单位补助支出</t>
  </si>
  <si>
    <t xml:space="preserve">    2149999</t>
  </si>
  <si>
    <t xml:space="preserve">    其他交通运输支出</t>
  </si>
  <si>
    <t/>
  </si>
  <si>
    <t xml:space="preserve">    2140199</t>
  </si>
  <si>
    <t xml:space="preserve">    其他公路水路运输支出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</si>
  <si>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</si>
  <si>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</si>
  <si>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</si>
  <si>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</si>
  <si>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</si>
  <si>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</si>
  <si>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</si>
  <si>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</si>
  <si>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</si>
  <si>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</si>
  <si>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</si>
  <si>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</si>
  <si>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</si>
  <si>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</si>
  <si>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</si>
  <si>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</si>
  <si>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</si>
  <si>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</si>
  <si>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</si>
  <si>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</si>
  <si>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</si>
  <si>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</si>
  <si>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 xml:space="preserve">     行政运行</t>
  </si>
  <si>
    <t>20199</t>
  </si>
  <si>
    <t>21401</t>
  </si>
  <si>
    <t xml:space="preserve"> 21499</t>
  </si>
  <si>
    <t>22102</t>
  </si>
  <si>
    <t>20808</t>
  </si>
  <si>
    <t>21499</t>
  </si>
  <si>
    <t>21402</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</si>
  <si>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</si>
  <si>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</si>
  <si>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</si>
  <si>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</si>
  <si>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</si>
  <si>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</si>
  <si>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</si>
  <si>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</si>
  <si>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</si>
  <si>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</si>
  <si>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</si>
  <si>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</si>
  <si>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</si>
  <si>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</si>
  <si>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</si>
  <si>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</si>
  <si>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</si>
  <si>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</si>
  <si>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</si>
  <si>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</si>
  <si>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</si>
  <si>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</si>
  <si>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</si>
  <si>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</si>
  <si>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</si>
  <si>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</si>
  <si>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</si>
  <si>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</si>
  <si>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</si>
  <si>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</si>
  <si>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</si>
  <si>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</si>
  <si>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</si>
  <si>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</si>
  <si>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</si>
  <si>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</si>
  <si>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</si>
  <si>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</si>
  <si>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</si>
  <si>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</si>
  <si>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</si>
  <si>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</si>
  <si>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</si>
  <si>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</si>
  <si>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</si>
  <si>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</si>
  <si>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</si>
  <si>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</si>
  <si>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</si>
  <si>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</si>
  <si>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</si>
  <si>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</si>
  <si>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</si>
  <si>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</si>
  <si>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</si>
  <si>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</si>
  <si>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</si>
  <si>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</si>
  <si>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</si>
  <si>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</si>
  <si>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</si>
  <si>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</si>
  <si>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</si>
  <si>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</si>
  <si>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</si>
  <si>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</si>
  <si>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</si>
  <si>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</si>
  <si>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</si>
  <si>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</si>
  <si>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</si>
  <si>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</si>
  <si>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</si>
  <si>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</si>
  <si>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</si>
  <si>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</si>
  <si>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</si>
  <si>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</si>
  <si>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</si>
  <si>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</si>
  <si>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</si>
  <si>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</si>
  <si>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</si>
  <si>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</si>
  <si>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</si>
  <si>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</si>
  <si>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</si>
  <si>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</si>
  <si>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</si>
  <si>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</si>
  <si>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</si>
  <si>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</si>
  <si>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</si>
  <si>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</si>
  <si>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</si>
  <si>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</si>
  <si>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</si>
  <si>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</si>
  <si>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</si>
  <si>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</si>
  <si>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</si>
  <si>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</si>
  <si>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</si>
  <si>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</si>
  <si>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</si>
  <si>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r>
      <t>汨罗市</t>
    </r>
    <r>
      <rPr>
        <b/>
        <sz val="24"/>
        <rFont val="Times New Roman"/>
        <family val="1"/>
      </rPr>
      <t>202</t>
    </r>
    <r>
      <rPr>
        <b/>
        <u val="single"/>
        <sz val="24"/>
        <rFont val="Times New Roman"/>
        <family val="1"/>
      </rPr>
      <t>1</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</si>
  <si>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宋体"/>
        <family val="0"/>
      </rPr>
      <t>汨罗市交通运输局（本级）</t>
    </r>
    <r>
      <rPr>
        <u val="single"/>
        <sz val="12"/>
        <rFont val="Times New Roman"/>
        <family val="1"/>
      </rPr>
      <t xml:space="preserve">                </t>
    </r>
  </si>
  <si>
    <r>
      <t xml:space="preserve">        预算编码</t>
    </r>
    <r>
      <rPr>
        <u val="single"/>
        <sz val="12"/>
        <rFont val="Times New Roman"/>
        <family val="1"/>
      </rPr>
      <t xml:space="preserve">                         405001                </t>
    </r>
  </si>
  <si>
    <t xml:space="preserve">        评价方式：部门（单位）绩效自评</t>
  </si>
  <si>
    <r>
      <t xml:space="preserve">        评价机构：部门（单位）评价组</t>
    </r>
    <r>
      <rPr>
        <sz val="12"/>
        <rFont val="Times New Roman"/>
        <family val="1"/>
      </rPr>
      <t xml:space="preserve">   </t>
    </r>
  </si>
  <si>
    <t xml:space="preserve">        报告日期： 2022年8月12日 </t>
  </si>
  <si>
    <t>汨罗市财政局（制）</t>
  </si>
  <si>
    <t>一、部门（单位）基本概况</t>
  </si>
  <si>
    <t>联系人</t>
  </si>
  <si>
    <t>曾鑫蕾</t>
  </si>
  <si>
    <t>联络电话</t>
  </si>
  <si>
    <t>07305256330</t>
  </si>
  <si>
    <t>人员编制</t>
  </si>
  <si>
    <t>实有人数</t>
  </si>
  <si>
    <t>职能职责概述</t>
  </si>
  <si>
    <t xml:space="preserve">(一）承担涉及综合运输体系的规划协调工作，合同有关部门组织编制全市综合运输体系规划，指导交通运输枢纽规划和管理。                                                                                                                                                    （二）组织拟订并监督全市道路、水路等行业发展规划、政策和标准。参与拟订物流业发展战略和规划，拟定有关政策并监督实施。负责交通运输执法检查和监督，负责农村公路路政管理，保护公路产权；协同有关部门规划公路沿线开发区和各种建筑设施。指导全市公路、水路行业有关体制改革工作。负责综合协调有关邮政的重大问题。                                                                            （三）承担道路、水路运输市场监管职责。负责全市道路（水路）客货运输、机动车维修、船舶修造、驾驶培训、客（货）码头等行业管理工作。组织制定报批全市道路、水路运输有关政策和运营规范监督实施。指导全市城乡客运及有关设施规划和管理工作，负责城市公共交通运输管理工作。                                                                                 （四）承担水上交通安全监管责任。负责全市港口、航道及航道设施的建设、维护、管理，负责水上交通管制、港航监督、船舶检验（不含渔船）、水上安全管理，负责船员管理有关工作，实施港航设施建设使用岸线和通航水域内各种建筑设施建设的行业管理。                                                                                                                                             （五）指导全市公路、水路行业安全生产和应急管理工作和系统内部社会治安综合治理工作。按规定组织协调全市重点物资和紧急客货运输，按权限负责全市地方公路路网运行监测和协调，负责全市国防交通战备工作。
（六）负责提出全市公路、水路固定资产投资方向和规模及市级财政性资金安排建议，按市政府规定权限审批、核准全市规划内和年度计划规模内固定资产投资项目，负责公路桥梁、渡口、隧道的行业管理，提出有关财政、土地、价格等政策建议。                                                                                                                                                                                                               （七）承担公路、水路建设市场监管责任。拟定报批全市公路、水路工程建设相关政策、制度和技术标准并监督实施。按权限组织实施国家、省、市、县的公路、水路交通工程建设，负责公路、水路交通建设工程造价控制和工程质量、安全生产的监督管理。指导交通运输基础设施管理和维护，承担有关重要设施的管理和维护，负责交通建设资金的筹集、拨付和监管。 
（八）负责全市交通运输行业科技工作。指导全市交通运输信息化建设，监测分析运行情况，开展相关统计工作，发布有关信息。指导公路、水路行业环境保护和节能减排工作。
（九）按照干部管理权限，负责本系统干部人事管理；组织、协调局属单位劳动工资、机构编制、离退休干部管理；负责局属单位党群工作和纪检、监察工作；指导交通运输行业的精神文明建设和职工队伍建设，组织指导交通运输待业人才预测、教育、培训、交流工作。
（十）指导交通运输行业开展对外交流合作和交通外经外贸工作。
（十一）承办市委、市人民政府及上级交通运输主管部门交办的其他事项。 
</t>
  </si>
  <si>
    <t>年度主要工作内容</t>
  </si>
  <si>
    <t>任务1：平益高速正按照时间节点有序推进中，汨杨公路全线已于10月9日建成通车。推动开通102路汨罗至湘阴城际公交、15路火车站至同力循环园区专线和18路龙舟竞渡中心至屈子公园夜班观光专线。</t>
  </si>
  <si>
    <t>任务2：已完成国家级东洞庭湖自然保护区集散公路X017（桃新线G240至新塘段）大中修工程，提质改造农村公路34公里，新建改造资源路、产业路、旅游路62.6公里，安装农村公路安全生命防护设施135公里，改造农村危桥2座。</t>
  </si>
  <si>
    <t>任务3：交通执政方面，共查处非法营运车辆45台次、摩的212台次，查处巡游出租车违章案件22起，检测货运车辆20106台次，查处超限超载货运车辆319台次，卸载货物4370.5余吨，驾驶员记分903分，实现9家货物量达20万吨源头企业超限超载监控系统与省市治超信息平台联网联控运行。</t>
  </si>
  <si>
    <t>任务四：铁路沿线安全环境整治方面，已按规定期限全部完成我市辖区段12处铁路道口“平改立”、人行通道及连接便道建设任务，35处公铁并行路段护栏建设任务，33处铁路沿线栅栏缺口封闭建设任务，有力保障了铁路运输安全。</t>
  </si>
  <si>
    <t>年度部门（单位）总体运行情况及取得的成绩</t>
  </si>
  <si>
    <t>一、工程项目上。汨杨公路全线已于10月9日建成通车。全年已完成国家级东洞庭湖自然保护区集散公路X017（桃新线G240至新塘段）大中修工程，提质改造农村公路34公里新建改造资源路、产业路、旅游路62.6公里，安装农村公路安全生命防护设施135公里，改造农村危桥2座。                                                二、典型示范创建有效推进。已入围全国第二批城乡交通运输一体化示范县创建名单，成功入围全省首批农村客货邮融合发展示范县创建名单，已完成市级客货邮融合发展服务中心和部分镇村服务网点建设。                                      三、行业重点工作有序推进。今年以来，共查处非法营运车辆45台次、摩的212台次，查处巡游出租车违章案件22起，检测货运车辆20106台次，查处超限超载货运车辆319台次，卸载货物4370.5余吨，驾驶员记分903分，实现9家货物量达20万吨源头企业超限超载监控系统与省市治超信息平台联网联控运行，有力确保了道路运输安全、市场秩序良好；积极推进铁路沿线安全环境整治工作，已按规定期限全部完成我市辖区段12处铁路道口“平改立”、人行通道及连接便道建设任务，35处公铁并行路段护栏建设任务，33处铁路沿线栅栏缺口封闭建设任务，有力保障了铁路运输安全。在政务服务窗口增设公交卡办理窗口，推动开通102路汨罗至湘阴城际公交、15路火车站至同力循环园区专线和18路龙舟竞渡中心至屈子公园夜班观光专线，开展送服务到企业活动。疫情防控上，今年以来共排查健康码为黄码和外籍人员近200余人次，其中检查出健康码为黄码的境外来汨人员20余人次，配合处置沿线站点通报人员30余人次，均已按操作流程采取有关措施移送处置。</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</si>
  <si>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</si>
  <si>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</si>
  <si>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</si>
  <si>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</si>
  <si>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</si>
  <si>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</si>
  <si>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</si>
  <si>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</si>
  <si>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</si>
  <si>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</si>
  <si>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</si>
  <si>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2、道路运输服务中心</t>
  </si>
  <si>
    <t>3、农村公路养护中心</t>
  </si>
  <si>
    <t>4、交通运输综合行政执法大队执法大队</t>
  </si>
  <si>
    <t>5、水运事务中心</t>
  </si>
  <si>
    <t>6、京广高铁汨罗东站广场片区管理服务中心</t>
  </si>
  <si>
    <t>部门（单位）年度支出和结余情况（万元）</t>
  </si>
  <si>
    <t>支出合计</t>
  </si>
  <si>
    <t>结余</t>
  </si>
  <si>
    <t>人员支出</t>
  </si>
  <si>
    <t>公用支出</t>
  </si>
  <si>
    <t>三公经费</t>
  </si>
  <si>
    <t>公务用车运维费</t>
  </si>
  <si>
    <t>公务用车购置费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</si>
  <si>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</si>
  <si>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</si>
  <si>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</si>
  <si>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</si>
  <si>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</si>
  <si>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</si>
  <si>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</si>
  <si>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</si>
  <si>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</si>
  <si>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</si>
  <si>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抓工程项目建设，打造高质高效交通，加速推进九个公路重点工程。确保汨杨公路2021年国庆节前实现全线通车；加快平益高速汨罗段建设，年底前完成路基工程；启动骆驼大道二期（平益高速汨罗南互通连接线）工程建设，年内完成路基工程，确保与主线同步通车；启动并建成岳望高速汨罗连接线剩余路段4.543公里（汨罗境内2.443公里，屈原管理区2.1公里）建设，打通G536连接G240、G240连接岳望高速汨罗西（屈原）互通断头路，畅通城区环线和城区进出高速公路快速通道；启动并建成长乐旅游路（13公里）、112县道（桃新线G240至新塘段）工程；完成万家丽北路（G107改线汨罗段）、三磊公路、张傲线相关前期，视政策和资金情况，适时启动建设。</t>
  </si>
  <si>
    <t>目标2：全力推进两个国家级示范创建工程。以巩固“四好农村路”省级示范创建成果为抓手，以资源路、产业路、旅游路建设为契机，继续采取人大票决形式，完成农村公路提质改造200公里以上，加大危桥改造力度，进一步改善农村出行条件；着力推动农村公路管养改革，强化公路建筑控制区管理和公路附属设施、安全设施维护管理，确保群众安全出行，努力争创全国“四好农村路”示范县。以巩固城乡客运一体化省级示范创建成果为抓手，继续完善“1+6+N”站场建设，建成白塘、三江片区综合服务站，启动城市公交、城乡公交首末站建设，新增运力20台，进一步调整优化运营线路，进一步推广公交带货和“公交+电商”等服务，努力争创“全国城乡交通运输一体化示范县”</t>
  </si>
  <si>
    <t>目标3：抓治理能力建设，打造平安有序交通。一是高效执法。进一步巩固交通运输综合行政执法改革成果，整合执法执法职能和执法力量，加强执法人员培训，提高执法人员素质，确保执法严明、打击精准、处罚严厉。二是科技治超。进一步完善现有三套不停车监测系统相关配套设施，实现数据互联互通并全面启用；根据“十四五”规划要求，在十古公路合适地点和汨杨公路新建不停车检测系统2套，实现全市二级以上干线公路不停车检测系统全覆盖。三是铁腕治违。继续巩固道路交通安全“百日攻坚”行动成果，将非法营运治理从城区扩展至城镇。加大道路巡查力度，严查破坏路产路权案件，确保道路安全设施完善；加大驾培、维修、物流等市场管理，确保有序经营。四是长效治顽。推动交通顽瘴痼疾整治、铁路沿线整治、路域环境整治、水上安全整治制度化、长效化，切实加强重点时段、重点路段的安全隐患巡查、排查力度，加强对重点场所、重点车辆的管控、打击力度，确保全市交通运输平安有序。</t>
  </si>
  <si>
    <t>评价内容</t>
  </si>
  <si>
    <t>绩效内容</t>
  </si>
  <si>
    <t>绩效
目标值</t>
  </si>
  <si>
    <t>完成情况</t>
  </si>
  <si>
    <t xml:space="preserve">产出目标
（部门工作实绩，即绩效办制定的单位年度考核计分办法中考核的部门工作实绩内容）
</t>
  </si>
  <si>
    <t>质量指标</t>
  </si>
  <si>
    <t>各项目按质按量达标率</t>
  </si>
  <si>
    <t>数量指标</t>
  </si>
  <si>
    <t>平改立工程连接通道的建设</t>
  </si>
  <si>
    <t>个数</t>
  </si>
  <si>
    <t>12个</t>
  </si>
  <si>
    <t>铁路两侧50米范围内和保护区内铁路沿线隐患整改</t>
  </si>
  <si>
    <t>175个</t>
  </si>
  <si>
    <t>铁路安全管理条例宣讲和“双段长”工作机制相关培训</t>
  </si>
  <si>
    <t>次数</t>
  </si>
  <si>
    <t>1次</t>
  </si>
  <si>
    <t>城乡巴士运营车辆</t>
  </si>
  <si>
    <t>台数</t>
  </si>
  <si>
    <t>80台</t>
  </si>
  <si>
    <t>日发班次数</t>
  </si>
  <si>
    <t>班次</t>
  </si>
  <si>
    <t>163班次</t>
  </si>
  <si>
    <t>四类人群补贴车辆</t>
  </si>
  <si>
    <t>91台</t>
  </si>
  <si>
    <t>四类人群免费乘车次数</t>
  </si>
  <si>
    <t>老年人免费乘车1640626人次；残疾人免费乘车157327人次。</t>
  </si>
  <si>
    <t xml:space="preserve"> 大中修
</t>
  </si>
  <si>
    <t>15KM</t>
  </si>
  <si>
    <t>小修保养</t>
  </si>
  <si>
    <t>2112KM</t>
  </si>
  <si>
    <t>水毁</t>
  </si>
  <si>
    <t>5600立方</t>
  </si>
  <si>
    <t>时效指标</t>
  </si>
  <si>
    <t>完成年内目标任务</t>
  </si>
  <si>
    <t>2021年1月-2021年12月</t>
  </si>
  <si>
    <t>已完成</t>
  </si>
  <si>
    <t>成本指标</t>
  </si>
  <si>
    <t>项目资金投入利用率</t>
  </si>
  <si>
    <t xml:space="preserve">效益目标
（预期实现的效益）
</t>
  </si>
  <si>
    <t>社会效益</t>
  </si>
  <si>
    <t>确保行业安全稳定</t>
  </si>
  <si>
    <t>完成</t>
  </si>
  <si>
    <t>确保客货运输畅通</t>
  </si>
  <si>
    <t>》95%</t>
  </si>
  <si>
    <t>经济效益</t>
  </si>
  <si>
    <t>促进经济发展和民生改善</t>
  </si>
  <si>
    <t>有效促进</t>
  </si>
  <si>
    <t>生态效益</t>
  </si>
  <si>
    <t>推动交通绿色、低碳发展</t>
  </si>
  <si>
    <t>有效推动</t>
  </si>
  <si>
    <t>社会公众或服务对象满意度</t>
  </si>
  <si>
    <t>群众满意度不低于95%</t>
  </si>
  <si>
    <t>≥95%</t>
  </si>
  <si>
    <t>绩效自评综合得分</t>
  </si>
  <si>
    <t>97分</t>
  </si>
  <si>
    <t>评价等次</t>
  </si>
  <si>
    <t>优秀</t>
  </si>
  <si>
    <t>四、评价人员</t>
  </si>
  <si>
    <t>姓  名</t>
  </si>
  <si>
    <t>职务/职称</t>
  </si>
  <si>
    <t>单  位</t>
  </si>
  <si>
    <t>签  字</t>
  </si>
  <si>
    <t>李德君</t>
  </si>
  <si>
    <t>党组书记、局长</t>
  </si>
  <si>
    <t>汨罗市交通运输局</t>
  </si>
  <si>
    <t>罗立群</t>
  </si>
  <si>
    <t>副局长</t>
  </si>
  <si>
    <t>何  颖</t>
  </si>
  <si>
    <t>办公室主任</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</si>
  <si>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</si>
  <si>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</si>
  <si>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</si>
  <si>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</si>
  <si>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</si>
  <si>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</si>
  <si>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3"/>
      </rPr>
      <t>联系电话：</t>
    </r>
  </si>
  <si>
    <t xml:space="preserve">                 五、评价报告综述（文字部分）                                      一、部门（单位）概况
（一）部门（单位）基本情况                                                                                                                                                  1.基本职能
（1）承担涉及综合运输体系的规划协调工作，合同有关部门组织编制全市综合运输体系规划，指导交通运输枢纽规划和管理。
（2）组织拟订并监督全市道路、水路等行业发展规划、政策和标准。参与拟订物流业发展战略和规划，拟定有关政策并监督实施。负责交通运输执法检查和监督，负责农村公路路政管理，保护公路产权；协同有关部门规划公路沿线开发区和各种建筑设施。指导全市公路、水路行业有关体制改革工作。负责综合协调有关邮政的重大问题。
（3）承担道路、水路运输市场监管职责。负责全市道路（水路）客货运输、机动车维修、船舶修造、驾驶培训、客（货）码头等行业管理工作。组织制定报批全市道路、水路运输有关政策和运营规范监督实施。指导全市城乡客运及有关设施规划和管理工作，负责城市公共交通运输管理工作。
（4）承担水上交通安全监管责任。负责全市港口、航道及航道设施的建设、维护、管理，负责水上交通管制、港航监督、船舶检验（不含渔船）、水上安全管理，负责船员管理有关工作，实施港航设施建设使用岸线和通航水域内各种建筑设施建设的行业管理。
（5）指导全市公路、水路行业安全生产和应急管理工作和系统内部社会治安综合治理工作。按规定组织协调全市重点物资和紧急客货运输，按权限负责全市地方公路路网运行监测和协调，负责全市国防交通战备工作。
（6）负责提出全市公路、水路固定资产投资方向和规模及市级财政性资金安排建议，按市政府规定权限审批、核准全市规划内和年度计划规模内固定资产投资项目，负责公路桥梁、渡口、隧道的行业管理，提出有关财政、土地、价格等政策建议。 
（7）承担公路、水路建设市场监管责任。拟定报批全市公路、水路工程建设相关政策、制度和技术标准并监督实施。按权限组织实施国家、省、市、县的公路、水路交通工程建设，负责公路、水路交通建设工程造价控制和工程质量、安全生产的监督管理。指导交通运输基础设施管理和维护，承担有关重要设施的管理和维护，负责交通建设资金的筹集、拨付和监管。
（8）负责全市交通运输行业科技工作。指导全市交通运输信息化建设，监测分析运行情况，开展相关统计工作，发布有关信息。指导公路、水路行业环境保护和节能减排工作。
（9）按照干部管理权限，负责本系统干部人事管理；组织、协调局属单位劳动工资、机构编制、离退休干部管理；负责局属单位党群工作和纪检、监察工作；指导交通运输行业的精神文明建设和职工队伍建设，组织指导交通运输待业人才预测、教育、培训、交流工作。
（10）指导交通运输行业开展对外交流合作和交通外经外贸工作。
（11）承办市委、市人民政府及上级交通运输主管部门交办的其他事项。                                                                                                                    2、机构设置情况                                                                                                                                                        交通系统包含局本级及下属二级机构道路运输服务中心、农村公路养护中心、交通运输综合行政执法大队、水运事务中心、京广高铁汨罗东站广场片区管理服务中心5个单位，全部为财政全额拨款单位，其中：局本级执行行政单位会计制度，下属二级机构执行事业单位会计制度。交通局本级现有人员301人，其中在职254人。核定公务用车编制19台，现有19台                                                                                                                                                                                     
（二）部门（单位）整体支出规模、使用方向和主要内容、涉及范围等                                                                                                                       按照财政预算绩效管理工作的总体要求，2021年汨罗市交通运输系统纳入部门整体支出绩效目标4771.84万元，其中：基本支出2846.55万元，项目支出1925.29万元，全部实行整体支出绩效目标管理。
二、部门（单位）整体支出管理及使用情况
（一）基本支出
    汨罗市交通运输系统2021年基本支出2846.55万元，其中：人员经费2435.35万元，主要包括：基本工资、津贴补贴、机关事业单位基本养老保险缴费、职业年金缴费、职工基本医疗保险缴费、其他社会保障缴费、住房公积金、其他工资福利支出、生活补助、对个人和家庭的补助支出等；公用经费411.33万元，主要包括：办公费、印刷费、水费、电费、邮电费、差旅费、维修（护）费、会议费、公务接待费、工会经费、因公出国（境）费、公务用车运行维护费、其他交通费用、其他商品和服务支出等。
（二）专项支出                                                                                                                                                          汨罗市交通运输系统2021年项目支出1925.29万元，是指单位为完成特定行政工作任务或事业发展目标而发生的支出，包括有关业务工作经费和运行维护经费。其中业务工作经费1925.29万元，均为交通运输支出。
1、专项资金安排落实、总投入等情况分析                                                                                                                                   2021年度重点项目5个：城乡公交低票价及四类人员优免补贴、四类人群免费乘车补贴、铁路沿线安全环境隐患整治、农村公路建设与养护、治超专项经费。目标为降低城乡交通差异、改善道路状况、方便群众出行、提升人民生活幸福指数。
2、专项资金实际使用情况分析                                                                                                                                             年初预算铁路沿线安全环境隐患整治160万元，城乡公交低票价及四类人员优免补贴300万元，四类人群免费乘车补贴200万元，春运专项经费3万元，常规交通安全经费1万元，渡口签单发航及视频监控经费2万元，武装战备专项经费1万元，质监专项经费3万元，公交巡查经费5万元，治超专项经费25万元、农村公路建设与养护经费556万元、打击非法运营经费4万元、公务船运营及交通运行经费9万元、京广高铁东站配套设施、综合管理费25万元全部专款专项使用完毕。
3、专项资金管理情况分析                                                                                                                                                 交通专项资金做到专项专用，设立各项目执行负责人，制定相关制度，严格按程序管理专项资金，每一笔资金的投入达到年初预定目标，为行政运行畅通、各项目任务完成提供经济基础。
三、部门（单位）专项组织实施情况
（一）专项组织情况分析                                                                                                                                                  铁路沿线安全环境隐患整治工作经费160万元，按照整治工作要求，完成了普铁175处的安全隐患整治和12处人行通道建设任务。按照“双段长”工作机制要求，于9月29日完成了境内铁路沿线各镇、村，二、三级段长的业务培训工作。四类人群免费乘车补贴补贴200万，我市残疾人及65岁以上老年人等特殊群体实行不限次数免费乘车此项惠民政策让我市特殊群体的日常出行得到真正的实惠，此项民心工程得到了社会的高度赞扬，全市人民为政府此项民心工程点赞。市民满意率100%，优质服务100%，安全舒适100%；城乡客运一体化创建工作配套及运营补贴300万元，客运公司一是购进新能源电动车，并对车辆设施设备进行改造和完善，增强安全意识，提升安全应急能力。城乡巴士运营后，票价在改革前的基础上大幅度下降，全部按里程执行2、4、6元的阶梯票价，对65岁以上老人、残疾人、现役军人实行免费，对学生实行半价优惠，广大群众获得了实实在在的实惠，广大农村居民也享受到了城市居民的公共交通服务。同时，全面改变了过来农村客运班线乱停乱靠、乱提票价、管理混乱的局面，群众出行更方便、更实惠、更安全、更舒适，城乡巴士在群众中获得了良好口碑；治超25万元(先批后用)由交通综合执法大队实施项目，主要用于治理货车的限载治超。根据年初设定的绩效目标，项目绩效自评得分为97分。农村公路建设与养护项目由农村公路养护中心实施，2021年完成投资655万元，其中：大中修385万元、小修保养230万元、其他支出40万元。治超专项由交通运输综合行政执法大队实施，主要用于治理货车的限载治超工作，确保了道路运输安全。
（二）专项管理情况分析                                                                                                                                                  专项管理达到年初任务目标，在预算资金不足的情况下，自筹部分资金完成建设项目和政府中心工作，为全市经济发展和社会稳定做出一定贡献。
四、部门（单位）整体支出绩效情况                                                                                                                                      （一）工程项目建设有力推进                                                                                                                                              1、紧盯工期抓在建。今年雨期较往年有所延长，为确保省级重点工程如期完成建设任务，指挥部全面克服实际困难、加强统筹协调、倒排工期，以时不我待只争朝夕的精神，全力抢抓进度，高质高效推进平益高速、汨杨公路建设。当前平益高速正按照时间节点有序推进中，汨杨公路全线已于10月9日建成通车。                                                                 2、紧盯民生抓改建。始终坚持以人民为中心发展思想，聚集人民群众“急难愁盼”问题为导向，扎实推进民生实事落到实处。全年已完成国家级东洞庭湖自然保护区集散公路X017（桃新线G240至新塘段）大中修工程，提质改造农村公路34公里（因财政配套资金投入困难，经提请人大同意，6月起暂停推动建设），新建改造资源路、产业路、旅游路62.6公里，安装农村公路安全生命防护设施135公里，改造农村危桥2座，三磊公路等其他提质改造工程正在加紧完成前期相关工作。                                                                                      3、紧盯目标抓新建。为加速“三高四新”、“三区一中心”、“三园一区”升级版战略实施，我局以冲刺的状态、扎实的作风，务实的态度，主动作为，积极推动G107改线提质、万家丽路北延线、骆驼大道二期工程相关前期工作。当前G107改线提质工程正在进行工程项目可行性研究审核，万家丽路北延线、骆驼大道二期工程已完成施工设计、招投标工作，正在推进征拆工作，即将启动建设。                                                                                                                                                             （二）典型示范创建有效推进                                                                                                                                              1、全国城乡交通运输一体化示范县创建工程。为深化巩固全省城乡客运一体化示范创建成果，将我市城乡客运一体化打造成全国一张响亮的名片，交通运输全系统干部职工勇于挑战，敢于攻坚，以饱满的热情，努力争创全国城乡交通运输一体化示范县。当前，创建工程已入围全国第二批城乡交通运输一体化示范县创建名单，正持续推进完善站场设施建设、优化服务水平等城乡交通运输一体化建设工作。                                                                                                                                                  2、全国“四好农村路”示范县创建工程。为进一步深化巩固全省“四好农村路”示范县创建成果，为实施乡村振兴战略提供更加坚实的保障，我局立足更高起点、更高标准、更高目标，扎实推进“四好农村路”高质量建设，积极争创全国“四好农村路”示范县，现已顺利通过交通运输部验收。                                                                                    3、 全省客货邮融合发展示范工程。在市委、市政府以及有关部门单位的支持下，在交通人积极主动对接争取下，我市成功入围全省首批农村客货邮融合发展示范县创建名单，将着力推动城乡融合发展，切实破除农村货运不畅、物流成本高、快递进不了村等系列问题短板，进一步巩固交通运输脱贫功坚成果，全面推进乡村振兴战略实施，更好服务县域经济发展。当前，按照“先行先试、逐步推开”原则，已完成市级客货邮融合发展服务中心和部分镇村服务网点建设，正在推动电商物流园建设，通过“一镇一村、一镇多村、整镇整村”方式，正循序渐进逐步推进镇、村两级服务网点建设，正加紧完善优化设计方案、推动运营路线设计等工作。                                                                                                   （三）行业重点工作有序推进                                                                                                                                             1、行业治理上。为切实防范重特大道路安全事故，坚决遏制较大及以上安全生产事故，实现降事故、保安全、保畅通的总体目标，以“全国安全生产专项整治三年行动计划”为总揽，积极推进交通问题顽瘴痼疾整治工作，持续加大非法营运、超限超载等突出违法行为的打击力度，今年以来，共查处非法营运车辆45台次、摩的212台次，查处巡游出租车违章案件22起，检测货运车辆20106台次，查处超限超载货运车辆319台次，卸载货物4370.5余吨，驾驶员记分903分，实现9家货物量达20万吨源头企业超限超载监控系统与省市治超信息平台联网联控运行，有力确保了道路运输安全、市场秩序良好；积极推进铁路沿线安全环境整治工作，已按规定期限全部完成我市辖区段12处铁路道口“平改立”、人行通道及连接便道建设任务，35处公铁并行路段护栏建设任务，33处铁路沿线栅栏缺口封闭建设任务，有力保障了铁路运输安全。认真贯彻落实习近平总书记关于生态文明建设和“守护好一江碧水”的重要指示，扎实推进港口码头专项整治和船舶污染物免费接收工作，码头整治上，营田散货码头已按规范提升整治要求完成项目论证、施工设计等工作，目前已转入施工阶段；船舶污染物免费接收上，此项工作之前是由岳阳市本级负责，我市承接后，迅速制定《汨罗市船舶污染物免费接收工作方案》，明确了工作要求、主要任务、责任分工、时间步骤和保障措施，当前，经调查摸底后，通过政府采购方式已与专业回购公司达成合作，确保了船舶污染物免费接收工作持续开展。                                                                                                                             2、 深化改革上。积极推动承接原汨罗地方海事处下放职能职责工作，当前，市地方海事处职责下放和承接工作已基本完成，在原汨罗市地方海事处人员的传帮带下，各项工作稳步有序开展，有效履行了职能职责，确保了水上安全稳定。坚持以人为本，充分发挥“店小二”精神，为群众、企业纾困解难，在政务服务窗口增设公交卡办理窗口，推动开通102路汨罗至湘阴城际公交、15路火车站至同力循环园区专线和18路龙舟竞渡中心至屈子公园夜班观光专线，开展送服务到企业活动，组织相关股室、单位业务负责人到企业“手把手”现场指导填报、完善审批手续，实现企业“零跑腿”，当日完成审批服务、证照制作、证照交办。                                                                                                                   3、队伍建设上。以“党史教育活动”、交通运输综合行政执法队伍素质能力提升三年行动和交通运输执法领域突出问题专项整治行动为契机，坚持问题导向，坚持以人为本，采取加强思想教育，深化业务培训，规范执法程序等措施，有效提升队伍整体综合素质，为全面打造一支政治素质硬、纪律作风好、服务意识高、业务本领强的执法文明、公信力强、人民认可的执法队伍奠定了坚实的基础。                                                                                                                                                         4、疫情防控上。当前国内外新冠肺炎疫情仍然不容乐观，我局始终保持高度警惕，杜绝麻痹思想、厌战情绪、侥幸心理、松劲心态，持续组织人员力量，慎终如始在高铁东站、火车站、客运总站抓好常态化疫情防控工作，今年以来共排查健康码为黄码和外籍人员近200余人次，其中检查出健康码为黄码的境外来汨人员20余人次，配合处置沿线站点通报人员30余人次，均已按操作流程采取有关措施移送处置。
五、存在的主要问题                                                                                                                                                      交通涉及的专项项目面广点多，一是存在预算资金安排不全面的问题，比如交通行政执法经费、交通扫黑除恶活动专项经费等；二是预算资金安排不足的问题，比如：残疾人、老年人免费乘车公交车补贴200万元，2021年四类人群免费乘车实际支出408.658万元，财政投入200万元，造成企业亏损200多万。
六、改进措施和有关建议                                                                                                                                               （一）细化预算编制工作，认真做好预算的编制。严格按照预算编制的相关制度和要求进行预算编制，全面编制预算项目，优先保障固定性的相对刚性的费用支出项目，进一步提高预算编制的科学性、严谨性和可控性。                                                                                                                                                    （二）加强财务管理，严格财务审批。在费用报账支付时，按照预算规定的费用项目和用途进行资金使用、审核，列报支付，财务核算杜绝超支现象的发生。                                  （三）持续抓好“三公经费”，控制管理。严格控制“三公经费”的规模和比例，把关“三公经费”支出的审核、审批，进一步细化“三公经费”的管理，合理压缩“三公经费”的支出。（四）继续建议追加财政资金建设全市残疾人、老年人免费乘车公交车补贴和城乡客运一体化创建工作配套及运营补贴。</t>
  </si>
  <si>
    <t>汨罗市2021年度项目支出绩效评价自评报告</t>
  </si>
  <si>
    <r>
      <t xml:space="preserve">          评价类型：项目实施过程评价□   项目完成结果评价</t>
    </r>
    <r>
      <rPr>
        <sz val="12"/>
        <rFont val="Wingdings 2"/>
        <family val="1"/>
      </rPr>
      <t>R</t>
    </r>
  </si>
  <si>
    <r>
      <t xml:space="preserve">          项目名称：</t>
    </r>
    <r>
      <rPr>
        <u val="single"/>
        <sz val="12"/>
        <rFont val="仿宋_GB2312"/>
        <family val="3"/>
      </rPr>
      <t xml:space="preserve">        铁路沿线安全环境隐患整治工作经费                                     </t>
    </r>
  </si>
  <si>
    <r>
      <t xml:space="preserve">          项目单位：</t>
    </r>
    <r>
      <rPr>
        <u val="single"/>
        <sz val="12"/>
        <rFont val="仿宋_GB2312"/>
        <family val="3"/>
      </rPr>
      <t xml:space="preserve">                汨罗市交通运输局                      </t>
    </r>
  </si>
  <si>
    <r>
      <t xml:space="preserve">          主管部门：</t>
    </r>
    <r>
      <rPr>
        <u val="single"/>
        <sz val="12"/>
        <rFont val="仿宋_GB2312"/>
        <family val="3"/>
      </rPr>
      <t xml:space="preserve">             汨罗市交通运输局                         </t>
    </r>
  </si>
  <si>
    <t xml:space="preserve">          评价方式：部门（单位）绩效自评</t>
  </si>
  <si>
    <t xml:space="preserve">          评价机构：部门（单位）评价组   </t>
  </si>
  <si>
    <t xml:space="preserve">          报告日期：  2022 年 8月11日</t>
  </si>
  <si>
    <t>一、项 目 基 本 概 况</t>
  </si>
  <si>
    <t>项目负责人</t>
  </si>
  <si>
    <t>何超良</t>
  </si>
  <si>
    <t>联系电话</t>
  </si>
  <si>
    <t>0730-5222915</t>
  </si>
  <si>
    <t>项目地址</t>
  </si>
  <si>
    <t>全市普铁及高路沿线</t>
  </si>
  <si>
    <t>邮  编</t>
  </si>
  <si>
    <t>项目起止时间</t>
  </si>
  <si>
    <t xml:space="preserve">   2021       年    1   月起至    2021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</si>
  <si>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</si>
  <si>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</si>
  <si>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</si>
  <si>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</si>
  <si>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</si>
  <si>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</si>
  <si>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</si>
  <si>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</si>
  <si>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</si>
  <si>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</si>
  <si>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</si>
  <si>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</si>
  <si>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</si>
  <si>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</si>
  <si>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</si>
  <si>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东站广场片区管理服务中心铁路沿线环境整治</t>
  </si>
  <si>
    <t>10万元</t>
  </si>
  <si>
    <t>2021.1-21#</t>
  </si>
  <si>
    <t>归义镇铁路沿线环境整治</t>
  </si>
  <si>
    <t>25万元</t>
  </si>
  <si>
    <t>2021.2-50#（10万元）、2021.2-58#（15万元）</t>
  </si>
  <si>
    <t>弼时镇铁路沿线环境整治</t>
  </si>
  <si>
    <t>15万元</t>
  </si>
  <si>
    <t>2021.2-51#（10万元）、2021.2-59#（5万元）</t>
  </si>
  <si>
    <t>川山坪镇铁路沿线环境整治</t>
  </si>
  <si>
    <t>20万元</t>
  </si>
  <si>
    <t>2021.2-52#</t>
  </si>
  <si>
    <t>桃林寺镇铁路沿线环境整治</t>
  </si>
  <si>
    <t>2021.2-53#</t>
  </si>
  <si>
    <t>屈子祠镇铁路沿线环境整治</t>
  </si>
  <si>
    <t>2021.2-54#（10万元）、2021.2-57#（5万元）</t>
  </si>
  <si>
    <t>白塘镇铁路沿线环境整治</t>
  </si>
  <si>
    <t>2021.2-55#</t>
  </si>
  <si>
    <t>三江镇铁路沿线环境整治</t>
  </si>
  <si>
    <t>2021.2-56#</t>
  </si>
  <si>
    <t>神鼎山镇铁路沿线环境整治</t>
  </si>
  <si>
    <t>2021.2-60#</t>
  </si>
  <si>
    <t>白水镇铁路沿线环境整治</t>
  </si>
  <si>
    <t>2021.2-61#</t>
  </si>
  <si>
    <t>白水镇涵洞变道</t>
  </si>
  <si>
    <t>2021.5-31#</t>
  </si>
  <si>
    <t>160万元</t>
  </si>
  <si>
    <t>三、项目绩效自评情况</t>
  </si>
  <si>
    <t>项目绩效定性目标及实施计划完成情况</t>
  </si>
  <si>
    <t>预  期 目 标</t>
  </si>
  <si>
    <t>1、完成12处人行通道平改立工程连接道路建设。
2、完成铁路两侧50米范围内和保护区内的175处铁路沿线隐患整改。
3、完成公路跨铁路桥维修维护、防护设施建设，公铁并行路段防护栏移交。
4、完成铁路安全管理条例宣讲和“双段长”工作机制相关培训，形成长效机制。</t>
  </si>
  <si>
    <t>项目绩效定量目标（指标）及完成情况</t>
  </si>
  <si>
    <t>一级指标</t>
  </si>
  <si>
    <t>二级指标</t>
  </si>
  <si>
    <t>指标内容</t>
  </si>
  <si>
    <t>指标（目标）值</t>
  </si>
  <si>
    <t>实际完成值</t>
  </si>
  <si>
    <t>项目产出指标</t>
  </si>
  <si>
    <t>铁路沿线安全</t>
  </si>
  <si>
    <t>保持良好</t>
  </si>
  <si>
    <t>普铁和高铁隐患治理已于2021年12月30日完成</t>
  </si>
  <si>
    <t>第一批12个平改立工程连接道路建设已于2021年6月30日完成</t>
  </si>
  <si>
    <t>预算内资金</t>
  </si>
  <si>
    <t>项目效益指标</t>
  </si>
  <si>
    <t>经济效益
指标</t>
  </si>
  <si>
    <t>提升铁路运行效率，加快经济建设</t>
  </si>
  <si>
    <t>社会效益
指标</t>
  </si>
  <si>
    <t>提升沿线人民群众维护铁路运行安全意识，确保人民群众生命财产安全。</t>
  </si>
  <si>
    <t>生态效益
指标</t>
  </si>
  <si>
    <t>对周边环境生态平衡的影响度</t>
  </si>
  <si>
    <t>未对生态环境造成负面影响</t>
  </si>
  <si>
    <t>服务对象满意度
指标</t>
  </si>
  <si>
    <t>受益群众满意度不低于95%</t>
  </si>
  <si>
    <t>姓名</t>
  </si>
  <si>
    <t>职称/职务</t>
  </si>
  <si>
    <t>签字</t>
  </si>
  <si>
    <t>杨建</t>
  </si>
  <si>
    <t>主任</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</si>
  <si>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</si>
  <si>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</si>
  <si>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</si>
  <si>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</si>
  <si>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</si>
  <si>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</si>
  <si>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</si>
  <si>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</si>
  <si>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</si>
  <si>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</si>
  <si>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填报人（签名）：杨建                          联系电话：13548938758</t>
  </si>
  <si>
    <t xml:space="preserve">                                              （一）项目基本概况
一、项目基本概况
为认真贯彻落实习近平总书记、韩正副总理等中央领导对铁路沿线隐患综合整治的重要批示要求及陈飞副省长在全省普铁人行通道建设及环境整治电视电话会议上的讲话精神。根据省政府、岳阳市、，汨罗市委、市政府政府的统一部署，由交通运输局牵头各成员单位，按整治要求完成了普铁175处的安全隐患整治和12处人行通道建设任务。按照“双段长”工作机制要求，于9月29日完成了境内铁路沿线各镇、村，二、三级段长的业务培训工作。目前，该项目已完工，市级补助资金已全部拨付到位。
二、项目资金使用及管理情况
1、项目资金使用情况
资金到位后，及时开展各项工程所需手续，督促项目实施，并及时拨付给施工单位。
2、项目资金管理情况
铁路沿线安全环境隐患整治工作经费由本级专项资金管理，经交通、财政主管部门审批。在资金使用上有完整的报账程序和手续，在财务核算上做到了专项专用，不存在截留、挤占、挪用支出等，并有财政和主管部门定期检查。
三、项目组织实施情况
已全面完成省、岳阳市铁路安全环境整治办下发的1、2、3批铁路沿线安全环境隐患，并通过省、岳阳市市整治办、铁路部门验收销号。第一批平改立工程连接便道的建设已于2021年6月28日全面完工。
四、综合评价情况及评价结论
实施情况良好，完成情况全部按照《湖南省人民政府办公厅关于印发湖南省开展铁路沿线安全环境整治工作实施方案的通知》(湘政办发〔2020〕48号) 文件文件规定进行，指标基本达标。评价结果表明，铁路安全环境隐患整治资金管理使用规范、效果明显。
五、项目主要绩效情况分析
该项目在实施过程中，严格按照汨罗市委、市政府的统一部署和陈飞副省长在全省普铁人行通道建设及环境整治电视电话会议上的讲话精神。针对辖区内铁路线路里程长、各种问题多等现实状况，统一领导、统一筹划、统一标准、统一核销，有的放矢进行治理，取得明显成效。
六、存在问题和建议
1、问题：治理经费缺口大，我市辖区京广高铁、普铁总里程108公里，涉及铁路沿线10个乡镇，特别是各镇集镇集中在铁路沿线，居住人口多，根治难度大。
2、请求：市财政支持解决铁路安全隐患治理、沿线防护设施维护经费以及铁路运行安全宣传教育和“双段长”培训工作相关经费。</t>
  </si>
  <si>
    <r>
      <t xml:space="preserve">          项目名称：    </t>
    </r>
    <r>
      <rPr>
        <u val="single"/>
        <sz val="12"/>
        <rFont val="仿宋_GB2312"/>
        <family val="3"/>
      </rPr>
      <t>城乡公交低票价及四类人群优免补贴</t>
    </r>
    <r>
      <rPr>
        <sz val="12"/>
        <rFont val="仿宋_GB2312"/>
        <family val="3"/>
      </rPr>
      <t xml:space="preserve">                                  </t>
    </r>
  </si>
  <si>
    <r>
      <t xml:space="preserve">          项目单位：    </t>
    </r>
    <r>
      <rPr>
        <u val="single"/>
        <sz val="12"/>
        <rFont val="仿宋_GB2312"/>
        <family val="3"/>
      </rPr>
      <t xml:space="preserve"> 湖南众捷汽车运输有限责任公司 </t>
    </r>
    <r>
      <rPr>
        <sz val="12"/>
        <rFont val="仿宋_GB2312"/>
        <family val="3"/>
      </rPr>
      <t xml:space="preserve">                 </t>
    </r>
  </si>
  <si>
    <r>
      <t xml:space="preserve">          主管部门：    </t>
    </r>
    <r>
      <rPr>
        <u val="single"/>
        <sz val="12"/>
        <rFont val="仿宋_GB2312"/>
        <family val="3"/>
      </rPr>
      <t xml:space="preserve">     汨罗市交通运输局        </t>
    </r>
    <r>
      <rPr>
        <sz val="12"/>
        <rFont val="仿宋_GB2312"/>
        <family val="3"/>
      </rPr>
      <t xml:space="preserve">                           </t>
    </r>
  </si>
  <si>
    <t xml:space="preserve">          报告日期：  2022 年 8 月 11 日</t>
  </si>
  <si>
    <t>熊凯</t>
  </si>
  <si>
    <t>汨罗市客运总站</t>
  </si>
  <si>
    <t xml:space="preserve">        2021 年 1 月 起  至 2021 年 12 月止</t>
  </si>
  <si>
    <t>驾驶员工资</t>
  </si>
  <si>
    <t>435.04万</t>
  </si>
  <si>
    <t>1.8# 2.21# 3.20# 4.17# 5.22# 6.21# 7.19#  8.17# 9.18# 10.19# 11.17# 12.15#</t>
  </si>
  <si>
    <t>充电桩电费</t>
  </si>
  <si>
    <t>239.85万</t>
  </si>
  <si>
    <t xml:space="preserve">1.18# 2.3# 3.2# 4.23 5.10# 6.1# 7.5# 8.8# 10.53 12.12# </t>
  </si>
  <si>
    <t>车辆保险费</t>
  </si>
  <si>
    <t>69万</t>
  </si>
  <si>
    <t>20年12年32#-33#</t>
  </si>
  <si>
    <t>743.89万</t>
  </si>
  <si>
    <t>该项目于2019年7月1日起已全面实施：票价下降60%实行2、4、6元票价，学生卡半价优惠、现役军人、老年卡、爱心卡免费乘车不限次数.</t>
  </si>
  <si>
    <t>运营车辆台数</t>
  </si>
  <si>
    <t>村镇线路覆盖率</t>
  </si>
  <si>
    <t>个行政村</t>
  </si>
  <si>
    <t>154个行政村</t>
  </si>
  <si>
    <t>公车公营率</t>
  </si>
  <si>
    <t>公车公营按计划时间完成</t>
  </si>
  <si>
    <t>21年12月完成</t>
  </si>
  <si>
    <t>控制在预算内300万元</t>
  </si>
  <si>
    <t>车辆保险</t>
  </si>
  <si>
    <t>实行2、4、6阶梯票价、四类人群优免票，促进经济平稳运行</t>
  </si>
  <si>
    <t>解决了城乡居民“出行难”问题，推动城乡融合发展</t>
  </si>
  <si>
    <t>全年输送旅客180万人次，有效促进</t>
  </si>
  <si>
    <t>公交线路环保普及率，未对生态环境造成负面影响</t>
  </si>
  <si>
    <t>80台纯电动车，未对生态环境造成负面影响</t>
  </si>
  <si>
    <t>服务对象满意度</t>
  </si>
  <si>
    <t>受益群众满意度</t>
  </si>
  <si>
    <t>湖南众捷汽车运输有限责任公司</t>
  </si>
  <si>
    <t>总经理</t>
  </si>
  <si>
    <t>游炎</t>
  </si>
  <si>
    <t>支部书记</t>
  </si>
  <si>
    <t>郑雄</t>
  </si>
  <si>
    <t>副经理</t>
  </si>
  <si>
    <t>填报人（签名）：彭志红                         联系电话：13574010066</t>
  </si>
  <si>
    <r>
      <t>2021年汨罗市客运公司城乡客运一体化四类人群优免费政策补贴自评报告</t>
    </r>
    <r>
      <rPr>
        <sz val="10"/>
        <rFont val="仿宋_GB2312"/>
        <family val="3"/>
      </rPr>
      <t xml:space="preserve">
 </t>
    </r>
    <r>
      <rPr>
        <sz val="12"/>
        <rFont val="仿宋_GB2312"/>
        <family val="3"/>
      </rPr>
      <t xml:space="preserve">一、项目基本概况
         汨罗市客运公司凭借本市良好的经济基础，发达的交通网络和凸显的区位优势，成功入选全省第一批城乡客运一体化示范创建县，启动农村客运班线“公车公营”改革，于2019年元月21日率先在全省首批示范县中开通运营城乡公交，经过持续优化，已全面落实了省交通运输厅提出的”一县一公司、公车公营、统筹规划、乡村全通、价格惠民“的总要求，基本实现创建目标，做到了四个百分之百：即100%公车公营，100%公交车，100%镇村覆盖，100%新能源电动车。
二、项目资金使用及管理情况
为落实省交通厅提出的总要求，基本实现创建目标，完成客运一体化改造，市政府拨入城乡客运一体化四类人群优免费政策补贴300万元，用于一体化建设配套及运营补贴。
三、项目组织实施情况
    2019年元月21日前，公司购进80台新能源电动车、对6个片区站场中的现有站场进行改扩建、新建110个候车亭，现在实行建制镇每1小时、建制村每2小时有1趟城乡公交车发往城区，65岁以上老人和残障人士、现役军人免费乘车，学生半价优惠，最高票价不超过6元。
四、综合评价情况及评价结论
追求高标准：在创建上，总是以最高标准为目标，不断总结，持续改进，着力于将城乡客运一体化这一好事办得更好，实事办得更实，着力满足人民群众美好出行的需求，将在争取全面通过城乡交通运输一体化示范县，努力为全省乃全国提供可资借鉴的经验。
追求高评价：城乡巴士运营后，票价在改革前的基础上大幅度下降，全部按里程执行2、4、6元的阶梯票价，对65岁以上老人、残疾人、现役军人实行免费，对学生实行半价优惠，广大群众获得了实实在在的实惠，广大农村居民也享受到了城市居民的公共交通服务。同时，全面改变了过来农村客运班线乱停乱靠、乱提票价、管理混乱的局面，群众出行更方便、更实惠、更安全、更舒适，城乡巴士在群众中获得了良好口碑。
追求高回报：城乡巴士开通后，由于票价下降、班次准时 、环境舒适、服务规范、出行安全，旅客量和实载率不断攀升，经济效益的凸显，将进一步促进城乡巴士平稳健康发展。
五、项目主要绩效情况分析
 1.实现了全市行政村社区城乡一体化班线全域覆盖
汨罗市城乡客运一体化创建工作启动后，实行公车公营，自2019年春运投入运营后，现已开通城乡一体化客运班线26条，各线路每天发班4-20班次，实现了汨罗市154个行政村全覆盖。
2.解决了城乡居民“出行难”问题，推动城乡融合发展
实现了建制镇每1小时、建制村每2小时有1趟城乡公交车发往城区，65岁以上老人和残障人士、现役军人免费乘车，学生半价优惠，最高票价不超过6元。群众获得感切实增强，满意度提升。公交先行，不仅解决了群众“出行难”问题，也为乡村医疗、教育、文化等事业发展铺路奠基，加快基本公共服务均等化步伐，有力推动城乡融合发展，区域协调共进。
3.弘扬了绿色节能环保生活新风尚
城乡客运一体化运营巴士统一选用新能源车。新能源车运行平稳，节能环保，舒适便捷，2021年1-12月，城乡公交班线平均日发班163个，共发送旅客180万人次，班车实载率达到45%，城乡公交逐渐成为人民群众出行首选。
4.助力脱贫攻坚、乡村振兴战略
城乡客运巴士运营线路将城市、乡村、园区、景区紧密相连，开通了进城务工人员、景区景点定制公交。深化交通运输与农资、供销、电商、邮政等行业合作，带动农产品进城和工业产品下乡，为决胜脱贫攻坚、实施乡村振兴战略提供有有力支撑。
</t>
    </r>
    <r>
      <rPr>
        <sz val="10"/>
        <rFont val="仿宋_GB2312"/>
        <family val="3"/>
      </rPr>
      <t xml:space="preserve">
</t>
    </r>
  </si>
  <si>
    <t>部门项目支出绩效评价评分表</t>
  </si>
  <si>
    <t>一级
指标</t>
  </si>
  <si>
    <t>分值</t>
  </si>
  <si>
    <t>二级
指标</t>
  </si>
  <si>
    <t>三级
指标</t>
  </si>
  <si>
    <t>具体指标</t>
  </si>
  <si>
    <t>评价标准</t>
  </si>
  <si>
    <t>自评得分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</si>
  <si>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</si>
  <si>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</si>
  <si>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</si>
  <si>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</si>
  <si>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</si>
  <si>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</si>
  <si>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</si>
  <si>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</si>
  <si>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</si>
  <si>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</si>
  <si>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</si>
  <si>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</si>
  <si>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</si>
  <si>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</si>
  <si>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</si>
  <si>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</si>
  <si>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</si>
  <si>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</si>
  <si>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</si>
  <si>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</si>
  <si>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</si>
  <si>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</si>
  <si>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</si>
  <si>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</si>
  <si>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</si>
  <si>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</si>
  <si>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</si>
  <si>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</si>
  <si>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</si>
  <si>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</si>
  <si>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</si>
  <si>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</si>
  <si>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</si>
  <si>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</si>
  <si>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</si>
  <si>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</si>
  <si>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</si>
  <si>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</si>
  <si>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</si>
  <si>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</si>
  <si>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</si>
  <si>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</si>
  <si>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</si>
  <si>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</si>
  <si>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</si>
  <si>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</si>
  <si>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</si>
  <si>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</si>
  <si>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</si>
  <si>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</si>
  <si>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</si>
  <si>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</si>
  <si>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</si>
  <si>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</si>
  <si>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</si>
  <si>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</si>
  <si>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</si>
  <si>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</si>
  <si>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</si>
  <si>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</si>
  <si>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</si>
  <si>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</si>
  <si>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</si>
  <si>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</si>
  <si>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</si>
  <si>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</si>
  <si>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</si>
  <si>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</si>
  <si>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</si>
  <si>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</si>
  <si>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</si>
  <si>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</si>
  <si>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</si>
  <si>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</si>
  <si>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</si>
  <si>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</si>
  <si>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</si>
  <si>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</si>
  <si>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</si>
  <si>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</si>
  <si>
    <r>
      <t>汨罗市202</t>
    </r>
    <r>
      <rPr>
        <b/>
        <u val="single"/>
        <sz val="24"/>
        <rFont val="方正小标宋简体"/>
        <family val="0"/>
      </rPr>
      <t>1</t>
    </r>
    <r>
      <rPr>
        <b/>
        <sz val="24"/>
        <rFont val="方正小标宋简体"/>
        <family val="0"/>
      </rPr>
      <t>年度项目支出绩效评价自评报告</t>
    </r>
  </si>
  <si>
    <r>
      <t xml:space="preserve">          评价类型：项目实施过程评价□   项目完成结果评价</t>
    </r>
    <r>
      <rPr>
        <sz val="12"/>
        <rFont val="Wingdings"/>
        <family val="0"/>
      </rPr>
      <t>þ</t>
    </r>
  </si>
  <si>
    <r>
      <t xml:space="preserve">          项目名称：</t>
    </r>
    <r>
      <rPr>
        <u val="single"/>
        <sz val="12"/>
        <rFont val="仿宋_GB2312"/>
        <family val="3"/>
      </rPr>
      <t xml:space="preserve">     四类人群免费乘车补贴                                 </t>
    </r>
  </si>
  <si>
    <r>
      <t xml:space="preserve">          项目单位：</t>
    </r>
    <r>
      <rPr>
        <u val="single"/>
        <sz val="12"/>
        <rFont val="仿宋_GB2312"/>
        <family val="3"/>
      </rPr>
      <t xml:space="preserve">      汨罗市晟瑞公共交通有限责任公司                                </t>
    </r>
  </si>
  <si>
    <r>
      <t xml:space="preserve">          主管部门：</t>
    </r>
    <r>
      <rPr>
        <u val="single"/>
        <sz val="12"/>
        <rFont val="仿宋_GB2312"/>
        <family val="3"/>
      </rPr>
      <t xml:space="preserve">            汨罗市交通运输局                          </t>
    </r>
  </si>
  <si>
    <t xml:space="preserve">          报告日期：  2022 年 8月  11 日</t>
  </si>
  <si>
    <t>黄拥军</t>
  </si>
  <si>
    <t>汨罗市城关</t>
  </si>
  <si>
    <t xml:space="preserve">       2021   年    1   月起至      2021    年    12   月止</t>
  </si>
  <si>
    <t>2021年1月-12月老年人实际免费乘车次数</t>
  </si>
  <si>
    <t>2122746次*2元/人</t>
  </si>
  <si>
    <t>2021年1月-12月残疾人实际免费乘车次数</t>
  </si>
  <si>
    <t>185808次*2元/人</t>
  </si>
  <si>
    <t>学生卡半价优惠、现役军人、老年卡、爱心卡免费乘车不限次数.</t>
  </si>
  <si>
    <t>以上项目按质按量达标率</t>
  </si>
  <si>
    <t>四类人群免费乘车按期完成</t>
  </si>
  <si>
    <t>四类人群免费补贴成本</t>
  </si>
  <si>
    <t>控制在预算内200万元</t>
  </si>
  <si>
    <t>461.71万元</t>
  </si>
  <si>
    <t>经济效益指标</t>
  </si>
  <si>
    <t>对全市65岁以上老年人、残疾人等特殊人群实行不限次数免费乘车及中小学生实行半价优惠乘车。促进经济平稳运行</t>
  </si>
  <si>
    <t>惠民政策，促进社会稳定</t>
  </si>
  <si>
    <t>91台纯电动车，未对生态环境造成负面影响</t>
  </si>
  <si>
    <t>96分</t>
  </si>
  <si>
    <t>经理</t>
  </si>
  <si>
    <t>公汽公司</t>
  </si>
  <si>
    <t>虞定武</t>
  </si>
  <si>
    <t>书记</t>
  </si>
  <si>
    <t>李拥军</t>
  </si>
  <si>
    <t>填报人（签名）：  谢勇辉                       联系电话：13808402836</t>
  </si>
  <si>
    <t xml:space="preserve">                                                             绩效评价自评报告
一、项目基本概况
（一）项目概况
根据市委市政府及交通运输局党委工作部署和安排，91台新能源公交针对我市残疾人及65岁以上老年人等特殊群体不限次数免费乘车，公交改革针对免费乘车群体的社会福利，让我市特殊群体的权益，得到充分保障，市人民政府财政按实际免票人次进行据实补贴。
二、项目资金使用及管理情况
公司对项目资金实行公营公有原则，根据91台新能源公交车的实际营运状况及后台免费乘车群体大数据显示，2021年我市财政拨付专项资金200万元，用于新能源公交车辆营运成本支出（驾驶员工资、充电费用、维护成本等）。
三、项目组织实施情况分析                                                                                                                                                从2019年1月1日12条公交线路，81台新能源车辆，到2021年12月新能源公交车辆增加10台，共计91台，开通公交线路14条。同时对我市残疾人及65岁以上老年人等特殊群体实行不限次数免费乘车，公交智能指挥调度中心，每天每台车均有后台数据显示。2021年度为我市特殊群体共免费2308554次*2/人，每月自动生成月报表，数据精准。
四、综合评价情况及评价结论
我市残疾人及65岁以上老年人等特殊群体实行不限次数免费乘车此项惠民政策让我市特殊群体的日常出行得到真正的实惠，此项民心工程得到了社会的高度赞扬，全市人民为政府此项民心工程点赞。市民满意率100%，优质服务100%，安全舒适100%。
五、项目主要绩效情况分析
项目资金的正确安排，鼓励公交企业更好的去服务于我市特殊群体的日常出行的优质服务保障，同时也体现了地方政府的担当精神。关爱老年人，残疾人等特殊群体出行，让社会更和谐，百姓更满意，政府更安心。 
六、主要经验及做法、存在的问题和建议
主要经验及做法：公司成立专项资金申报、管理、使用监管工作小组，工作领导小组由企业法人代表黄拥军为组长，其他班子成员为副组长，财务、统计、调度、运营中心的各部门负责同志为成员，实行严格资金分配使用的监管机制。                                                                                                                                  问题：预算资金安排不足，四类人群免费乘车项目财政拨付200万元，2021年残疾人、老年人等特殊群体实行不限次数免费乘车实际支出461.71万元，造成企业亏损261.71万元。                     建议：增加四类人群免费乘车补贴项目的预算资金。                                                                                       
</t>
  </si>
  <si>
    <r>
      <t>汨罗市202</t>
    </r>
    <r>
      <rPr>
        <b/>
        <u val="single"/>
        <sz val="24"/>
        <rFont val="方正小标宋简体"/>
        <family val="0"/>
      </rPr>
      <t xml:space="preserve"> 1 </t>
    </r>
    <r>
      <rPr>
        <b/>
        <sz val="24"/>
        <rFont val="方正小标宋简体"/>
        <family val="0"/>
      </rPr>
      <t>年度项目支出                         绩效评价自评报告</t>
    </r>
  </si>
  <si>
    <r>
      <t xml:space="preserve">          项目名称：</t>
    </r>
    <r>
      <rPr>
        <u val="single"/>
        <sz val="12"/>
        <rFont val="仿宋_GB2312"/>
        <family val="3"/>
      </rPr>
      <t xml:space="preserve">             农村公路养护                         </t>
    </r>
  </si>
  <si>
    <r>
      <t xml:space="preserve">          项目单位： </t>
    </r>
    <r>
      <rPr>
        <u val="single"/>
        <sz val="12"/>
        <rFont val="仿宋_GB2312"/>
        <family val="3"/>
      </rPr>
      <t xml:space="preserve">           农村公路养护中心                   </t>
    </r>
  </si>
  <si>
    <t xml:space="preserve">          报告日期：  2022 年  8 月  11 日</t>
  </si>
  <si>
    <t>孟方明</t>
  </si>
  <si>
    <t>汨罗市各乡镇</t>
  </si>
  <si>
    <t xml:space="preserve">        2021  年   1    月起至        2021  年   12    月止</t>
  </si>
  <si>
    <t>付县道大中修</t>
  </si>
  <si>
    <t>11-记账 35</t>
  </si>
  <si>
    <t>付江南片县道灌缝款</t>
  </si>
  <si>
    <t>12-记账 23</t>
  </si>
  <si>
    <t>付县道大中修第二期工程款</t>
  </si>
  <si>
    <t>12-记账 48</t>
  </si>
  <si>
    <t>付县道大中修第三期</t>
  </si>
  <si>
    <t>12-记账 49</t>
  </si>
  <si>
    <t>付荣新线破换板</t>
  </si>
  <si>
    <t>12-记账 50</t>
  </si>
  <si>
    <t>付水毁抢修工程款</t>
  </si>
  <si>
    <t>06-记账 32</t>
  </si>
  <si>
    <t>06-记账 33</t>
  </si>
  <si>
    <t>付古培镇水毁工程款</t>
  </si>
  <si>
    <t>09-记账 34</t>
  </si>
  <si>
    <t>付长乐镇青狮村水毁工程款</t>
  </si>
  <si>
    <t>09-记账 35</t>
  </si>
  <si>
    <t>付罗江镇罗滨村水毁工程款</t>
  </si>
  <si>
    <t>09-记账 36</t>
  </si>
  <si>
    <t>付长乐镇联江村水毁工程款</t>
  </si>
  <si>
    <t>09-记账 37</t>
  </si>
  <si>
    <t>付神鼎山镇水毁工程款</t>
  </si>
  <si>
    <t>09-记账 39</t>
  </si>
  <si>
    <t>付桃林寺镇三新村水毁工程款</t>
  </si>
  <si>
    <t>09-记账 40</t>
  </si>
  <si>
    <t>付屈子祠镇金山村水毁工程款</t>
  </si>
  <si>
    <t>09-记账 41</t>
  </si>
  <si>
    <t>付归义镇水毁工程款</t>
  </si>
  <si>
    <t>09-记账 49</t>
  </si>
  <si>
    <t>付四好路标准化养护工程款</t>
  </si>
  <si>
    <t>09-记账 51</t>
  </si>
  <si>
    <t>付四好路标准化绿化工程款</t>
  </si>
  <si>
    <t>09-记账 52</t>
  </si>
  <si>
    <t>1、大中修15KM  2、小修保养2112KM 3、水毁及其他5600立方</t>
  </si>
  <si>
    <t>路面</t>
  </si>
  <si>
    <t xml:space="preserve">坍塌方、挡土墙  防护栏等      </t>
  </si>
  <si>
    <t>按期完成</t>
  </si>
  <si>
    <t>2021.1.1-2021.12.31</t>
  </si>
  <si>
    <t>控制在预算556万元内</t>
  </si>
  <si>
    <t>392.6万元</t>
  </si>
  <si>
    <t>105万元</t>
  </si>
  <si>
    <t>158万元</t>
  </si>
  <si>
    <t xml:space="preserve">提高农村公路路况水平
</t>
  </si>
  <si>
    <t xml:space="preserve">促进区域内经济发展水平，为实施乡村振兴战略和统筹城乡发展提供强有力交通保障
</t>
  </si>
  <si>
    <t xml:space="preserve">有效促进
</t>
  </si>
  <si>
    <t xml:space="preserve">
有效促进</t>
  </si>
  <si>
    <t xml:space="preserve">降低农村公路的大中修工程，有效保护环境
</t>
  </si>
  <si>
    <t xml:space="preserve">   有效保护
</t>
  </si>
  <si>
    <t xml:space="preserve">
有效保护</t>
  </si>
  <si>
    <t xml:space="preserve">群众满意度不低于95%
</t>
  </si>
  <si>
    <t>98分</t>
  </si>
  <si>
    <t>陆伟</t>
  </si>
  <si>
    <t>农村公路养护中心</t>
  </si>
  <si>
    <t>于辉</t>
  </si>
  <si>
    <t>常务副主任</t>
  </si>
  <si>
    <t>填报人（签名）：                         联系电话：</t>
  </si>
  <si>
    <t xml:space="preserve">                      五、评价报告综述（文字部分）                                                 （一）项目基本概况:主要负责汨罗市内的农村公路养护工作。
（二）项目资金使用及管理情况:主要用于农村公路养护及维修，实行专款专用制度。
（三）项目组织实施情况:1、严格按照招标文件规定的格式和内容，根据工程的实际情况，围绕重点工程项目，统筹安排，突出关键工序和特殊工序。
     2、遵循招标文件各项条款要求，严格按照设计标准，现行施工规范和质量检验评定标准，正确组织实施，确保工程质量合格。
（四）综合评价情况及评价结论:2021年农村公路养护工作已全面完工，实施情况良好，完成情况全部按招标文件规定进行，指标基本达标。
（五）项目主要绩效情况分析:农村公路的实施主要缺乏公路技术人员，尤其是面对大量的农村公路建设更显得捉襟见肘。此外，施工队伍机械设备的落后和缺乏都使得建设质量经受考验。
（六）主要经验及做法、存在问题和建议:存在问题和建议：农村公路建设资金主要靠自筹。农村公路的建设和管理全部靠交通部门负责，由于基层工程技术及管理能力薄弱，使农村公路建设管理往往不能按要求实施，加上经济发展不平衡，资金到位率差，是农村公路管理方面出现一些问题，影响工程质量。
（七）附件</t>
  </si>
  <si>
    <r>
      <t xml:space="preserve">          项目名称：</t>
    </r>
    <r>
      <rPr>
        <u val="single"/>
        <sz val="12"/>
        <rFont val="仿宋_GB2312"/>
        <family val="3"/>
      </rPr>
      <t xml:space="preserve">              治超专项                     </t>
    </r>
  </si>
  <si>
    <r>
      <t xml:space="preserve">          项目单位：</t>
    </r>
    <r>
      <rPr>
        <u val="single"/>
        <sz val="12"/>
        <rFont val="仿宋_GB2312"/>
        <family val="3"/>
      </rPr>
      <t xml:space="preserve">       汨罗市交通运输综合行政执法大队执法大队                           </t>
    </r>
  </si>
  <si>
    <r>
      <t xml:space="preserve">          主管部门：</t>
    </r>
    <r>
      <rPr>
        <u val="single"/>
        <sz val="12"/>
        <rFont val="仿宋_GB2312"/>
        <family val="3"/>
      </rPr>
      <t xml:space="preserve">           汨罗市交通运输局                           </t>
    </r>
  </si>
  <si>
    <t xml:space="preserve">          报告日期：  2022 年  8 月 11  日</t>
  </si>
  <si>
    <t>林冰</t>
  </si>
  <si>
    <t>汨罗市域</t>
  </si>
  <si>
    <t xml:space="preserve">      2021    年    1   月起至       2021   年  12     月止</t>
  </si>
  <si>
    <t>治超办停车场、卸载场清洗费、平整费</t>
  </si>
  <si>
    <t>2021-1-5#、2-5#、3-9、4-25、6-21、7-10、8-15、11-12、12.27</t>
  </si>
  <si>
    <t>治超办拖车费</t>
  </si>
  <si>
    <t>1-44#、1-100#、5-75#、9-50#、12-52#</t>
  </si>
  <si>
    <t>治超办切割费</t>
  </si>
  <si>
    <t>1-135#、5-68#、12-59#、12-72#</t>
  </si>
  <si>
    <t>治超办宣传广告费</t>
  </si>
  <si>
    <t>8-14.8-15.9.15</t>
  </si>
  <si>
    <t>治超办平台设计费</t>
  </si>
  <si>
    <t>2021-1-124#</t>
  </si>
  <si>
    <t>治超办监控设备维修</t>
  </si>
  <si>
    <t>2021-1-57#</t>
  </si>
  <si>
    <t>治超办卡口标线标牌</t>
  </si>
  <si>
    <t>2021-5-60#</t>
  </si>
  <si>
    <t>G536不停车检测站电费</t>
  </si>
  <si>
    <t>2021-9-23#</t>
  </si>
  <si>
    <t>路面改造建设费</t>
  </si>
  <si>
    <t>2021-5-2#</t>
  </si>
  <si>
    <t>治超平台服务费</t>
  </si>
  <si>
    <t>2021-9-14#</t>
  </si>
  <si>
    <t>G240服务器维修</t>
  </si>
  <si>
    <t>2021-12-50#</t>
  </si>
  <si>
    <t>不停车系统引导牌制作</t>
  </si>
  <si>
    <t>2021-11-29#</t>
  </si>
  <si>
    <t>执法装备</t>
  </si>
  <si>
    <t>2021-6-16#</t>
  </si>
  <si>
    <t>执法租车费</t>
  </si>
  <si>
    <t>1-12月</t>
  </si>
  <si>
    <t>伙食费</t>
  </si>
  <si>
    <t>治超补助</t>
  </si>
  <si>
    <t>治超车辆运行费</t>
  </si>
  <si>
    <t>治超办公经费</t>
  </si>
  <si>
    <t>1：加强超限超载执法工作，确保全年无安全事故，2：全市境内的公路水路路政、道路运政、城乡客运、交通工程质量安全等违法案件查处，3：加强管理和监督，确保市场经济可持续发展</t>
  </si>
  <si>
    <t>2022年我单位工作紧紧围绕国家法律法规和上级文件精神，严格按照省、岳阳市工作部署，认真贯彻省、工作会议精神，加强领导，落实责任，严格治理，确保实效。经过全年各环节的执法督查，我市城区道路设施得到了有效的保护，道路维修比往年大量减少，道路安全事故发生率明显降低，有效保障了人民群众的出行便捷及生命财产安全。同时有效加强同上级部门、兄弟县市信息沟通，积极配合各地治超部门协同作战，维护了大局，维护了良好的市场秩序和交通运输环境。</t>
  </si>
  <si>
    <t>完成全年治超专项各项任务</t>
  </si>
  <si>
    <t>高质高量完成</t>
  </si>
  <si>
    <t>完成较好</t>
  </si>
  <si>
    <t>加强超限超载专项整治工作，确保全年无安全事故</t>
  </si>
  <si>
    <t>零事故</t>
  </si>
  <si>
    <t xml:space="preserve">1-12月随时督查整治
</t>
  </si>
  <si>
    <t>及时完成</t>
  </si>
  <si>
    <t>控制经费、厉行节约</t>
  </si>
  <si>
    <t>厉行节约</t>
  </si>
  <si>
    <t>优化运输市场环境，夯实市场经济</t>
  </si>
  <si>
    <t>为交通运输市场经济夯实基础</t>
  </si>
  <si>
    <t>公路维修资金下降28%</t>
  </si>
  <si>
    <t>保障公路桥梁安全完好，方便人民群众出行，保护群众生命，优化运输市场环境，夯实市场经济</t>
  </si>
  <si>
    <t>社会评价和满意度高</t>
  </si>
  <si>
    <t>无桥梁安全事故发生，因超限引发的事故明显减少，货物市场运行保持稳定</t>
  </si>
  <si>
    <t>减少灰尘扬沙,提高空气质量，提升城市形象</t>
  </si>
  <si>
    <t>降低污染，改善生态环境</t>
  </si>
  <si>
    <t>城区街道扬尘治理效果明显，道路运行及周边环境明显改善</t>
  </si>
  <si>
    <t>社会评价和满意度97%、无投诉现象</t>
  </si>
  <si>
    <t>巢文辉</t>
  </si>
  <si>
    <t>分管财务书记</t>
  </si>
  <si>
    <t>交通运输综合行政执法大队</t>
  </si>
  <si>
    <t>大队长</t>
  </si>
  <si>
    <t>吴中海</t>
  </si>
  <si>
    <t xml:space="preserve">                 五、评价报告综述（文字部分）                                                 （一）项目基本概况：为加强财政支出管理，提高财政资金使用效益，我单位治超专项经费财政年初预算9万元，单位自筹其他资金336.8万元，治超专项共计345.8万元  。                                                                                              （二）项目资金使用及管理情况：                                                             （1）资金计划、到位及使用情况
   该项目资金来源为财政本级预算9万元，单位自筹其他资金336.8万元，全部到位，使用率100%。
（2）项目资金管理情况。
项目严格执行本单位关于《专项资金使用管理暂行办法》的通知、《财政支出绩效评价管理实施方案》的通知，对项目进行审核，做到专款专用，符合本单位报账审批程序，及时进行账务核算。
（三）项目组织实施情况：                                                                    根据公路桥梁数据库信息每年进行安全隐患巡查，对交通运输领域超限超载进行整治，及时消除公路桥梁安全隐患，不断改善公路桥梁现状，降低交通事故的发生，确保当地人们群众出行安全  
（四）综合评价情况及评价结论：                                                                自评得分95分,自评等级“ 优秀”
（五）项目主要绩效情况分析：                                                                                                      （一）主要产出指标完成情况
1.数量指标完成情况。
2021 年度较好地完成了汨罗市域全部的干线公路和部分乡镇村交通领域的超限超载专项整治工作：
2.质量指标完成情况。
经过全年各环节的执法督查，我市城区道路设施得到了有效的保护，道路维修比往年大量减少，道路安全事故发生率明显降低，有效保障了人民群众的出行便捷及生命财产安全
3.时效指标完成情况。
“2021年交通治超专项整治工作”项目于 2021年12 月 31 日前全部完成，达到年初目标。
4.成本指标完成情况。
根据财政预算控制指标，采用政府采购程序，本着降低成本，我单位治超专项工作的实施极大地改善当地车辆的通行。桥梁两边设置防幢墙极大消除安全隐患，杜绝桥梁安全事故的发生具有极其重大意义。
2.社会效益指标完成情况。从社会效益评,实施治超整治专项工作，降低交通事故的发生，提高公路桥梁安全通行能力、符合生态环境要求、改善通行、群众满意度等方面都有很大的提升。
3.可持续影响指标完成情况。
专项整治工作的实施极大地改善我市交通状况和国省道路的通行能力。对促进当地经济发展，调整产业结构，加快沿线及周边地区脱贫致富和新农村建设具有重大意义。
4.满意度指标完成情况。
对交通运输领域超限超载进行整治，及时消除了安全隐患，确保当地人们群众出行安全，经问卷调查群众满意度高。
（六）主要经验及做法、存在问题和建议：                                                    （一）绩效自评工作的经验
一是领导重视，提高认识，强化管理；二是认真编制项目资金预算；三是资金使用严格按照项目预算执行；四是加强项目资金使用进度管理。我单位按照既定目标能完成相关目标工作任务。
（二）绩效自评工作中需改进的问题和建议
1.需改进的问题及措施：希望由财政局多组织绩效评价培训，帮助各单位构建切实有效的绩效评价体系，以便有效开展绩效评价工作。
2.思想上进一步加强重视对专项经费的监管，加快项目实施进度；行动上积极探索资金使用带来的正面效益，在资金允许的支出范围内提高经费使用率。
（七）附件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</si>
</sst>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92">
    <font>
      <sz val="12"/>
      <name val="宋体"/>
      <family val="0"/>
    </font>
    <font>
      <sz val="11"/>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10"/>
      <color indexed="8"/>
      <name val="仿宋_GB2312"/>
      <family val="3"/>
    </font>
    <font>
      <sz val="8"/>
      <name val="仿宋_GB2312"/>
      <family val="3"/>
    </font>
    <font>
      <sz val="20"/>
      <name val="黑体"/>
      <family val="3"/>
    </font>
    <font>
      <b/>
      <sz val="9"/>
      <name val="仿宋_GB2312"/>
      <family val="3"/>
    </font>
    <font>
      <sz val="9"/>
      <name val="仿宋_GB2312"/>
      <family val="3"/>
    </font>
    <font>
      <b/>
      <sz val="12"/>
      <name val="宋体"/>
      <family val="0"/>
    </font>
    <font>
      <b/>
      <sz val="14"/>
      <name val="仿宋_GB2312"/>
      <family val="3"/>
    </font>
    <font>
      <sz val="11"/>
      <color indexed="8"/>
      <name val="宋体"/>
      <family val="0"/>
    </font>
    <font>
      <sz val="14"/>
      <name val="宋体"/>
      <family val="0"/>
    </font>
    <font>
      <sz val="18"/>
      <name val="方正小标宋简体"/>
      <family val="0"/>
    </font>
    <font>
      <b/>
      <sz val="10"/>
      <color indexed="8"/>
      <name val="黑体"/>
      <family val="3"/>
    </font>
    <font>
      <b/>
      <sz val="10"/>
      <color indexed="8"/>
      <name val="仿宋_GB2312"/>
      <family val="3"/>
    </font>
    <font>
      <sz val="11"/>
      <color indexed="8"/>
      <name val="仿宋_GB2312"/>
      <family val="3"/>
    </font>
    <font>
      <sz val="14"/>
      <name val="仿宋"/>
      <family val="3"/>
    </font>
    <font>
      <sz val="16"/>
      <name val="华文中宋"/>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b/>
      <sz val="16"/>
      <name val="宋体"/>
      <family val="0"/>
    </font>
    <font>
      <b/>
      <sz val="10"/>
      <name val="宋体"/>
      <family val="0"/>
    </font>
    <font>
      <b/>
      <sz val="12"/>
      <name val="黑体"/>
      <family val="3"/>
    </font>
    <font>
      <b/>
      <sz val="16"/>
      <color indexed="8"/>
      <name val="华文中宋"/>
      <family val="0"/>
    </font>
    <font>
      <b/>
      <sz val="10"/>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0"/>
      <name val="Arial"/>
      <family val="2"/>
    </font>
    <font>
      <b/>
      <u val="single"/>
      <sz val="24"/>
      <name val="方正小标宋简体"/>
      <family val="0"/>
    </font>
    <font>
      <sz val="12"/>
      <name val="Wingdings 2"/>
      <family val="1"/>
    </font>
    <font>
      <u val="single"/>
      <sz val="12"/>
      <name val="仿宋_GB2312"/>
      <family val="3"/>
    </font>
    <font>
      <sz val="12"/>
      <name val="Wingdings"/>
      <family val="0"/>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name val="Calibri"/>
      <family val="0"/>
    </font>
    <font>
      <sz val="10"/>
      <color rgb="FF000000"/>
      <name val="仿宋_GB2312"/>
      <family val="3"/>
    </font>
    <font>
      <sz val="12"/>
      <color rgb="FF000000"/>
      <name val="宋体"/>
      <family val="0"/>
    </font>
    <font>
      <sz val="12"/>
      <color theme="1"/>
      <name val="Calibri"/>
      <family val="0"/>
    </font>
    <font>
      <sz val="12"/>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top style="thin"/>
      <bottom>
        <color indexed="63"/>
      </bottom>
    </border>
    <border>
      <left>
        <color indexed="63"/>
      </left>
      <right/>
      <top>
        <color indexed="63"/>
      </top>
      <bottom style="thin"/>
    </border>
    <border>
      <left style="thin"/>
      <right style="thin"/>
      <top style="thin"/>
      <bottom/>
    </border>
    <border>
      <left/>
      <right>
        <color indexed="63"/>
      </right>
      <top style="thin"/>
      <bottom>
        <color indexed="63"/>
      </bottom>
    </border>
    <border>
      <left/>
      <right>
        <color indexed="63"/>
      </right>
      <top>
        <color indexed="63"/>
      </top>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style="thin"/>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7" fillId="0" borderId="0" applyFont="0" applyFill="0" applyBorder="0" applyAlignment="0" applyProtection="0"/>
    <xf numFmtId="0" fontId="69" fillId="2" borderId="0" applyNumberFormat="0" applyBorder="0" applyAlignment="0" applyProtection="0"/>
    <xf numFmtId="0" fontId="70" fillId="3" borderId="1" applyNumberFormat="0" applyAlignment="0" applyProtection="0"/>
    <xf numFmtId="44" fontId="17" fillId="0" borderId="0" applyFont="0" applyFill="0" applyBorder="0" applyAlignment="0" applyProtection="0"/>
    <xf numFmtId="0" fontId="39" fillId="4" borderId="0" applyNumberFormat="0" applyBorder="0" applyAlignment="0" applyProtection="0"/>
    <xf numFmtId="41" fontId="17" fillId="0" borderId="0" applyFont="0" applyFill="0" applyBorder="0" applyAlignment="0" applyProtection="0"/>
    <xf numFmtId="0" fontId="69" fillId="5" borderId="0" applyNumberFormat="0" applyBorder="0" applyAlignment="0" applyProtection="0"/>
    <xf numFmtId="0" fontId="71" fillId="6" borderId="0" applyNumberFormat="0" applyBorder="0" applyAlignment="0" applyProtection="0"/>
    <xf numFmtId="43" fontId="17" fillId="0" borderId="0" applyFont="0" applyFill="0" applyBorder="0" applyAlignment="0" applyProtection="0"/>
    <xf numFmtId="0" fontId="72" fillId="7" borderId="0" applyNumberFormat="0" applyBorder="0" applyAlignment="0" applyProtection="0"/>
    <xf numFmtId="0" fontId="42" fillId="0" borderId="0" applyNumberFormat="0" applyFill="0" applyBorder="0" applyAlignment="0" applyProtection="0"/>
    <xf numFmtId="0" fontId="39" fillId="4" borderId="0" applyNumberFormat="0" applyBorder="0" applyAlignment="0" applyProtection="0"/>
    <xf numFmtId="9" fontId="17" fillId="0" borderId="0" applyFont="0" applyFill="0" applyBorder="0" applyAlignment="0" applyProtection="0"/>
    <xf numFmtId="0" fontId="73" fillId="0" borderId="0" applyNumberFormat="0" applyFill="0" applyBorder="0" applyAlignment="0" applyProtection="0"/>
    <xf numFmtId="0" fontId="17" fillId="8" borderId="2" applyNumberFormat="0" applyFont="0" applyAlignment="0" applyProtection="0"/>
    <xf numFmtId="0" fontId="0" fillId="0" borderId="0">
      <alignment vertical="center"/>
      <protection/>
    </xf>
    <xf numFmtId="0" fontId="72" fillId="9"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0" fillId="0" borderId="0">
      <alignment/>
      <protection/>
    </xf>
    <xf numFmtId="0" fontId="77" fillId="0" borderId="0" applyNumberFormat="0" applyFill="0" applyBorder="0" applyAlignment="0" applyProtection="0"/>
    <xf numFmtId="0" fontId="0" fillId="0" borderId="0">
      <alignment/>
      <protection/>
    </xf>
    <xf numFmtId="0" fontId="78" fillId="0" borderId="3" applyNumberFormat="0" applyFill="0" applyAlignment="0" applyProtection="0"/>
    <xf numFmtId="0" fontId="28" fillId="0" borderId="0">
      <alignment/>
      <protection/>
    </xf>
    <xf numFmtId="0" fontId="79" fillId="0" borderId="4" applyNumberFormat="0" applyFill="0" applyAlignment="0" applyProtection="0"/>
    <xf numFmtId="0" fontId="72" fillId="10" borderId="0" applyNumberFormat="0" applyBorder="0" applyAlignment="0" applyProtection="0"/>
    <xf numFmtId="0" fontId="74" fillId="0" borderId="5" applyNumberFormat="0" applyFill="0" applyAlignment="0" applyProtection="0"/>
    <xf numFmtId="0" fontId="72" fillId="11" borderId="0" applyNumberFormat="0" applyBorder="0" applyAlignment="0" applyProtection="0"/>
    <xf numFmtId="0" fontId="80" fillId="12" borderId="6" applyNumberFormat="0" applyAlignment="0" applyProtection="0"/>
    <xf numFmtId="0" fontId="81" fillId="12" borderId="1" applyNumberFormat="0" applyAlignment="0" applyProtection="0"/>
    <xf numFmtId="0" fontId="39" fillId="4" borderId="0" applyNumberFormat="0" applyBorder="0" applyAlignment="0" applyProtection="0"/>
    <xf numFmtId="0" fontId="82" fillId="13" borderId="7" applyNumberFormat="0" applyAlignment="0" applyProtection="0"/>
    <xf numFmtId="0" fontId="69" fillId="14" borderId="0" applyNumberFormat="0" applyBorder="0" applyAlignment="0" applyProtection="0"/>
    <xf numFmtId="0" fontId="72" fillId="15" borderId="0" applyNumberFormat="0" applyBorder="0" applyAlignment="0" applyProtection="0"/>
    <xf numFmtId="0" fontId="83" fillId="0" borderId="8" applyNumberFormat="0" applyFill="0" applyAlignment="0" applyProtection="0"/>
    <xf numFmtId="0" fontId="84" fillId="0" borderId="9" applyNumberFormat="0" applyFill="0" applyAlignment="0" applyProtection="0"/>
    <xf numFmtId="0" fontId="85" fillId="16" borderId="0" applyNumberFormat="0" applyBorder="0" applyAlignment="0" applyProtection="0"/>
    <xf numFmtId="0" fontId="86" fillId="17" borderId="0" applyNumberFormat="0" applyBorder="0" applyAlignment="0" applyProtection="0"/>
    <xf numFmtId="0" fontId="69" fillId="18" borderId="0" applyNumberFormat="0" applyBorder="0" applyAlignment="0" applyProtection="0"/>
    <xf numFmtId="0" fontId="72"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72" fillId="28" borderId="0" applyNumberFormat="0" applyBorder="0" applyAlignment="0" applyProtection="0"/>
    <xf numFmtId="0" fontId="69"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69" fillId="32" borderId="0" applyNumberFormat="0" applyBorder="0" applyAlignment="0" applyProtection="0"/>
    <xf numFmtId="0" fontId="72" fillId="33"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69" fillId="0" borderId="0">
      <alignment vertical="center"/>
      <protection/>
    </xf>
    <xf numFmtId="0" fontId="3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57" fillId="0" borderId="0">
      <alignment vertical="center"/>
      <protection/>
    </xf>
    <xf numFmtId="0" fontId="57" fillId="0" borderId="0">
      <alignment vertical="center"/>
      <protection/>
    </xf>
    <xf numFmtId="0" fontId="0" fillId="0" borderId="0">
      <alignment vertical="center"/>
      <protection/>
    </xf>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8" fillId="0" borderId="0">
      <alignment/>
      <protection/>
    </xf>
  </cellStyleXfs>
  <cellXfs count="450">
    <xf numFmtId="0" fontId="0" fillId="0" borderId="0" xfId="0" applyAlignment="1">
      <alignment/>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right" wrapText="1"/>
    </xf>
    <xf numFmtId="0" fontId="5" fillId="0" borderId="0" xfId="0" applyFont="1" applyAlignment="1">
      <alignment horizontal="center" vertical="center" wrapText="1"/>
    </xf>
    <xf numFmtId="0" fontId="7" fillId="0" borderId="0" xfId="0" applyFont="1" applyBorder="1" applyAlignment="1">
      <alignment horizontal="center" wrapText="1"/>
    </xf>
    <xf numFmtId="0" fontId="6"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0" fillId="0" borderId="0" xfId="0" applyBorder="1" applyAlignment="1">
      <alignment horizontal="left" wrapText="1"/>
    </xf>
    <xf numFmtId="0" fontId="8"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8" fillId="0" borderId="23" xfId="0" applyFont="1" applyBorder="1" applyAlignment="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0" xfId="0" applyBorder="1" applyAlignment="1">
      <alignment vertical="center" wrapText="1"/>
    </xf>
    <xf numFmtId="0" fontId="8" fillId="0" borderId="2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3" xfId="0" applyFont="1" applyBorder="1" applyAlignment="1">
      <alignment horizontal="justify" vertical="top" wrapText="1"/>
    </xf>
    <xf numFmtId="0" fontId="8" fillId="0" borderId="24" xfId="0" applyFont="1" applyBorder="1" applyAlignment="1">
      <alignment horizontal="justify" vertical="top" wrapText="1"/>
    </xf>
    <xf numFmtId="0" fontId="8" fillId="0" borderId="25"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6"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0" xfId="0" applyFont="1" applyAlignment="1">
      <alignment horizontal="center"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8" fillId="0" borderId="0"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8" fillId="0" borderId="10" xfId="0" applyFont="1" applyFill="1" applyBorder="1" applyAlignment="1">
      <alignment horizontal="justify" vertical="center" wrapText="1"/>
    </xf>
    <xf numFmtId="0" fontId="8" fillId="0" borderId="20" xfId="0" applyFont="1" applyBorder="1" applyAlignment="1">
      <alignment horizontal="justify" vertical="center" wrapText="1"/>
    </xf>
    <xf numFmtId="0" fontId="0" fillId="0" borderId="28" xfId="0" applyBorder="1" applyAlignment="1">
      <alignment vertical="center" wrapText="1"/>
    </xf>
    <xf numFmtId="0" fontId="0" fillId="0" borderId="29" xfId="0" applyBorder="1" applyAlignment="1">
      <alignment vertical="center" wrapText="1"/>
    </xf>
    <xf numFmtId="0" fontId="8" fillId="0" borderId="29" xfId="0" applyFont="1" applyBorder="1" applyAlignment="1">
      <alignment horizontal="center" vertical="center" wrapText="1"/>
    </xf>
    <xf numFmtId="0" fontId="8" fillId="0" borderId="28" xfId="0" applyFont="1" applyBorder="1" applyAlignment="1">
      <alignment horizontal="justify" vertical="top" wrapText="1"/>
    </xf>
    <xf numFmtId="0" fontId="8" fillId="0" borderId="29" xfId="0" applyFont="1" applyBorder="1" applyAlignment="1">
      <alignment horizontal="justify" vertical="center" wrapText="1"/>
    </xf>
    <xf numFmtId="0" fontId="8" fillId="0" borderId="30" xfId="0" applyFont="1" applyBorder="1" applyAlignment="1">
      <alignment horizontal="justify" vertical="center" wrapText="1"/>
    </xf>
    <xf numFmtId="0" fontId="8" fillId="0" borderId="28" xfId="0" applyFont="1" applyBorder="1" applyAlignment="1">
      <alignment horizontal="left" vertical="top" wrapText="1"/>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5" fillId="0" borderId="0" xfId="0" applyFont="1" applyAlignment="1">
      <alignment wrapText="1"/>
    </xf>
    <xf numFmtId="176" fontId="8" fillId="0" borderId="10" xfId="0" applyNumberFormat="1" applyFont="1" applyBorder="1" applyAlignment="1">
      <alignment horizontal="center" vertical="center" wrapText="1"/>
    </xf>
    <xf numFmtId="0" fontId="9" fillId="0" borderId="31" xfId="0" applyFont="1" applyBorder="1" applyAlignment="1">
      <alignment vertical="center" wrapText="1"/>
    </xf>
    <xf numFmtId="0" fontId="8" fillId="0" borderId="32" xfId="0" applyFont="1" applyBorder="1" applyAlignment="1">
      <alignment horizontal="center" vertical="center" wrapText="1"/>
    </xf>
    <xf numFmtId="0" fontId="8" fillId="0" borderId="0" xfId="0" applyFont="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0"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9" fontId="8" fillId="0" borderId="12" xfId="0" applyNumberFormat="1" applyFont="1" applyFill="1" applyBorder="1" applyAlignment="1">
      <alignment horizontal="center" vertical="center" wrapText="1"/>
    </xf>
    <xf numFmtId="9" fontId="8" fillId="0" borderId="13" xfId="0" applyNumberFormat="1" applyFont="1" applyFill="1" applyBorder="1" applyAlignment="1">
      <alignment horizontal="center" vertical="center" wrapText="1"/>
    </xf>
    <xf numFmtId="9" fontId="8" fillId="0" borderId="16" xfId="0" applyNumberFormat="1" applyFont="1" applyFill="1" applyBorder="1" applyAlignment="1">
      <alignment horizontal="center" vertical="center" wrapText="1"/>
    </xf>
    <xf numFmtId="0" fontId="8" fillId="0" borderId="36" xfId="0" applyFont="1" applyBorder="1" applyAlignment="1">
      <alignment horizontal="center" vertical="center" wrapText="1"/>
    </xf>
    <xf numFmtId="9" fontId="9" fillId="0" borderId="10" xfId="0" applyNumberFormat="1" applyFont="1" applyBorder="1" applyAlignment="1">
      <alignment horizontal="center" vertical="center" wrapText="1"/>
    </xf>
    <xf numFmtId="9" fontId="8" fillId="0" borderId="10" xfId="0" applyNumberFormat="1" applyFont="1" applyBorder="1" applyAlignment="1">
      <alignment horizontal="center" vertical="center" wrapText="1"/>
    </xf>
    <xf numFmtId="9" fontId="8" fillId="0" borderId="14" xfId="0" applyNumberFormat="1" applyFont="1" applyFill="1" applyBorder="1" applyAlignment="1">
      <alignment horizontal="center" vertical="center" wrapText="1"/>
    </xf>
    <xf numFmtId="9" fontId="8" fillId="0" borderId="15" xfId="0" applyNumberFormat="1" applyFont="1" applyFill="1" applyBorder="1" applyAlignment="1">
      <alignment horizontal="center" vertical="center" wrapText="1"/>
    </xf>
    <xf numFmtId="9" fontId="8" fillId="0" borderId="17" xfId="0" applyNumberFormat="1"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9" fillId="0" borderId="3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1" xfId="0" applyFont="1" applyBorder="1" applyAlignment="1">
      <alignment horizontal="justify" vertical="center" wrapText="1"/>
    </xf>
    <xf numFmtId="0" fontId="9" fillId="0" borderId="35" xfId="0" applyFont="1" applyBorder="1" applyAlignment="1">
      <alignment horizontal="center" vertical="center" wrapText="1"/>
    </xf>
    <xf numFmtId="9" fontId="8" fillId="0" borderId="23" xfId="0" applyNumberFormat="1" applyFont="1" applyBorder="1" applyAlignment="1">
      <alignment horizontal="center" vertical="center" wrapText="1"/>
    </xf>
    <xf numFmtId="0" fontId="9" fillId="0" borderId="36" xfId="0" applyFont="1" applyBorder="1" applyAlignment="1">
      <alignment horizontal="center" vertical="center" wrapText="1"/>
    </xf>
    <xf numFmtId="9" fontId="8" fillId="0" borderId="24" xfId="0" applyNumberFormat="1" applyFont="1" applyBorder="1" applyAlignment="1">
      <alignment horizontal="center" vertical="center" wrapText="1"/>
    </xf>
    <xf numFmtId="9" fontId="8" fillId="0" borderId="28" xfId="0" applyNumberFormat="1" applyFont="1" applyBorder="1" applyAlignment="1">
      <alignment horizontal="center" vertical="center" wrapText="1"/>
    </xf>
    <xf numFmtId="9" fontId="8" fillId="0" borderId="26" xfId="0" applyNumberFormat="1" applyFont="1" applyBorder="1" applyAlignment="1">
      <alignment horizontal="center" vertical="center" wrapText="1"/>
    </xf>
    <xf numFmtId="9" fontId="8" fillId="0" borderId="27" xfId="0" applyNumberFormat="1" applyFont="1" applyBorder="1" applyAlignment="1">
      <alignment horizontal="center" vertical="center" wrapText="1"/>
    </xf>
    <xf numFmtId="9" fontId="8" fillId="0" borderId="30" xfId="0" applyNumberFormat="1" applyFont="1" applyBorder="1" applyAlignment="1">
      <alignment horizontal="center" vertical="center" wrapText="1"/>
    </xf>
    <xf numFmtId="0" fontId="11" fillId="0" borderId="10" xfId="0" applyFont="1" applyFill="1" applyBorder="1" applyAlignment="1">
      <alignment horizontal="left" vertical="top" wrapText="1"/>
    </xf>
    <xf numFmtId="0" fontId="8" fillId="0" borderId="10" xfId="0" applyFont="1" applyFill="1" applyBorder="1" applyAlignment="1">
      <alignment horizontal="left" vertical="top" wrapText="1"/>
    </xf>
    <xf numFmtId="0" fontId="12" fillId="0" borderId="0" xfId="0" applyFont="1" applyFill="1" applyAlignment="1">
      <alignment horizontal="center" vertical="center"/>
    </xf>
    <xf numFmtId="0" fontId="13" fillId="0" borderId="37" xfId="80" applyFont="1" applyFill="1" applyBorder="1" applyAlignment="1">
      <alignment horizontal="center" vertical="center" wrapText="1"/>
      <protection/>
    </xf>
    <xf numFmtId="0" fontId="14" fillId="0" borderId="37" xfId="80" applyFont="1" applyFill="1" applyBorder="1" applyAlignment="1">
      <alignment horizontal="center" vertical="center" textRotation="255" wrapText="1"/>
      <protection/>
    </xf>
    <xf numFmtId="0" fontId="14" fillId="0" borderId="37" xfId="80" applyFont="1" applyFill="1" applyBorder="1" applyAlignment="1">
      <alignment horizontal="center" vertical="center" wrapText="1"/>
      <protection/>
    </xf>
    <xf numFmtId="0" fontId="14" fillId="0" borderId="37" xfId="80" applyFont="1" applyFill="1" applyBorder="1" applyAlignment="1">
      <alignment horizontal="left" vertical="center" wrapText="1"/>
      <protection/>
    </xf>
    <xf numFmtId="0" fontId="14" fillId="0" borderId="37" xfId="0" applyFont="1" applyFill="1" applyBorder="1" applyAlignment="1">
      <alignment horizontal="center" vertical="center" textRotation="255" wrapText="1"/>
    </xf>
    <xf numFmtId="0" fontId="14" fillId="0" borderId="37" xfId="0" applyFont="1" applyFill="1" applyBorder="1" applyAlignment="1">
      <alignment horizontal="center" vertical="center" wrapText="1"/>
    </xf>
    <xf numFmtId="0" fontId="14" fillId="0" borderId="38" xfId="80" applyFont="1" applyFill="1" applyBorder="1" applyAlignment="1">
      <alignment horizontal="center" vertical="center" textRotation="255" wrapText="1"/>
      <protection/>
    </xf>
    <xf numFmtId="0" fontId="14" fillId="0" borderId="38" xfId="80" applyFont="1" applyFill="1" applyBorder="1" applyAlignment="1">
      <alignment horizontal="center" vertical="center" wrapText="1"/>
      <protection/>
    </xf>
    <xf numFmtId="0" fontId="14" fillId="0" borderId="39" xfId="80" applyFont="1" applyFill="1" applyBorder="1" applyAlignment="1">
      <alignment horizontal="center" vertical="center" textRotation="255" wrapText="1"/>
      <protection/>
    </xf>
    <xf numFmtId="0" fontId="14" fillId="0" borderId="39" xfId="80" applyFont="1" applyFill="1" applyBorder="1" applyAlignment="1">
      <alignment horizontal="center" vertical="center" wrapText="1"/>
      <protection/>
    </xf>
    <xf numFmtId="0" fontId="14" fillId="0" borderId="40" xfId="80" applyFont="1" applyFill="1" applyBorder="1" applyAlignment="1">
      <alignment horizontal="center" vertical="center" textRotation="255" wrapText="1"/>
      <protection/>
    </xf>
    <xf numFmtId="0" fontId="14" fillId="0" borderId="40" xfId="80" applyFont="1" applyFill="1" applyBorder="1" applyAlignment="1">
      <alignment horizontal="center" vertical="center" wrapText="1"/>
      <protection/>
    </xf>
    <xf numFmtId="0" fontId="14" fillId="0" borderId="39" xfId="0" applyFont="1" applyFill="1" applyBorder="1" applyAlignment="1">
      <alignment horizontal="center" vertical="center" textRotation="255" wrapText="1"/>
    </xf>
    <xf numFmtId="0" fontId="14" fillId="0" borderId="39" xfId="0" applyFont="1" applyFill="1" applyBorder="1" applyAlignment="1">
      <alignment horizontal="center" vertical="center" wrapText="1"/>
    </xf>
    <xf numFmtId="0" fontId="14" fillId="0" borderId="41" xfId="0" applyFont="1" applyFill="1" applyBorder="1" applyAlignment="1">
      <alignment horizontal="center" vertical="center" textRotation="255" wrapText="1"/>
    </xf>
    <xf numFmtId="0" fontId="14" fillId="0" borderId="41" xfId="0" applyFont="1" applyFill="1" applyBorder="1" applyAlignment="1">
      <alignment horizontal="center" vertical="center" wrapText="1"/>
    </xf>
    <xf numFmtId="0" fontId="14" fillId="0" borderId="42" xfId="81" applyFont="1" applyFill="1" applyBorder="1" applyAlignment="1">
      <alignment horizontal="left" vertical="center" wrapText="1"/>
      <protection/>
    </xf>
    <xf numFmtId="0" fontId="14" fillId="0" borderId="43" xfId="81" applyFont="1" applyFill="1" applyBorder="1" applyAlignment="1">
      <alignment horizontal="left" vertical="center" wrapText="1"/>
      <protection/>
    </xf>
    <xf numFmtId="0" fontId="13" fillId="0" borderId="44" xfId="80" applyFont="1" applyFill="1" applyBorder="1" applyAlignment="1">
      <alignment horizontal="center" vertical="center" wrapText="1"/>
      <protection/>
    </xf>
    <xf numFmtId="0" fontId="14" fillId="0" borderId="45"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xf>
    <xf numFmtId="0" fontId="15" fillId="0" borderId="10" xfId="0" applyFont="1" applyFill="1" applyBorder="1" applyAlignment="1">
      <alignment horizontal="center" vertical="center"/>
    </xf>
    <xf numFmtId="0" fontId="0" fillId="0" borderId="0" xfId="0" applyFont="1" applyFill="1" applyAlignment="1">
      <alignment vertical="center"/>
    </xf>
    <xf numFmtId="0" fontId="8" fillId="0" borderId="10" xfId="0" applyFont="1" applyBorder="1" applyAlignment="1">
      <alignment horizontal="left" vertical="center" wrapText="1"/>
    </xf>
    <xf numFmtId="0" fontId="9" fillId="0" borderId="2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2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Alignment="1">
      <alignment horizontal="left" wrapText="1"/>
    </xf>
    <xf numFmtId="0" fontId="16" fillId="0" borderId="23" xfId="0" applyFont="1" applyBorder="1" applyAlignment="1">
      <alignment horizontal="left" vertical="top" wrapText="1"/>
    </xf>
    <xf numFmtId="0" fontId="0" fillId="0" borderId="0" xfId="0" applyFont="1" applyFill="1" applyAlignment="1">
      <alignment horizontal="center" vertical="center"/>
    </xf>
    <xf numFmtId="0" fontId="3" fillId="0" borderId="0" xfId="0" applyFont="1" applyFill="1" applyBorder="1" applyAlignment="1">
      <alignment horizontal="center" vertical="center" wrapText="1"/>
    </xf>
    <xf numFmtId="0" fontId="5" fillId="0" borderId="0" xfId="0" applyFont="1" applyFill="1" applyBorder="1" applyAlignment="1">
      <alignment horizontal="left" wrapText="1"/>
    </xf>
    <xf numFmtId="0" fontId="6" fillId="0" borderId="0" xfId="0" applyFont="1" applyFill="1" applyBorder="1" applyAlignment="1">
      <alignment horizontal="left" wrapText="1"/>
    </xf>
    <xf numFmtId="0" fontId="5" fillId="0" borderId="0" xfId="0" applyFont="1" applyFill="1" applyBorder="1" applyAlignment="1">
      <alignment horizontal="right" wrapText="1"/>
    </xf>
    <xf numFmtId="0" fontId="5" fillId="0" borderId="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3" xfId="0" applyFont="1" applyFill="1" applyBorder="1" applyAlignment="1">
      <alignment vertical="center"/>
    </xf>
    <xf numFmtId="0" fontId="8" fillId="0" borderId="28" xfId="0" applyFont="1" applyFill="1" applyBorder="1" applyAlignment="1">
      <alignment vertical="center"/>
    </xf>
    <xf numFmtId="0" fontId="8" fillId="0" borderId="26" xfId="0" applyFont="1" applyFill="1" applyBorder="1" applyAlignment="1">
      <alignment vertical="center"/>
    </xf>
    <xf numFmtId="0" fontId="8" fillId="0" borderId="30" xfId="0" applyFont="1" applyFill="1" applyBorder="1" applyAlignment="1">
      <alignment vertical="center"/>
    </xf>
    <xf numFmtId="0" fontId="9" fillId="0" borderId="35" xfId="0" applyFont="1" applyFill="1" applyBorder="1" applyAlignment="1">
      <alignment horizontal="center" vertical="center" wrapText="1"/>
    </xf>
    <xf numFmtId="0" fontId="9" fillId="0" borderId="11" xfId="0" applyFont="1" applyFill="1" applyBorder="1" applyAlignment="1">
      <alignment horizontal="center" vertical="center" wrapText="1"/>
    </xf>
    <xf numFmtId="9" fontId="8" fillId="0" borderId="10" xfId="0" applyNumberFormat="1" applyFont="1" applyFill="1" applyBorder="1" applyAlignment="1">
      <alignment horizontal="center" vertical="center" wrapText="1"/>
    </xf>
    <xf numFmtId="9" fontId="8" fillId="0" borderId="23" xfId="0" applyNumberFormat="1" applyFont="1" applyFill="1" applyBorder="1" applyAlignment="1">
      <alignment horizontal="center" vertical="center" wrapText="1"/>
    </xf>
    <xf numFmtId="9" fontId="8" fillId="0" borderId="24" xfId="0" applyNumberFormat="1" applyFont="1" applyFill="1" applyBorder="1" applyAlignment="1">
      <alignment horizontal="center" vertical="center" wrapText="1"/>
    </xf>
    <xf numFmtId="9" fontId="8" fillId="0" borderId="28" xfId="0" applyNumberFormat="1" applyFont="1" applyFill="1" applyBorder="1" applyAlignment="1">
      <alignment horizontal="center" vertical="center" wrapText="1"/>
    </xf>
    <xf numFmtId="9" fontId="8" fillId="0" borderId="26" xfId="0" applyNumberFormat="1" applyFont="1" applyFill="1" applyBorder="1" applyAlignment="1">
      <alignment horizontal="center" vertical="center" wrapText="1"/>
    </xf>
    <xf numFmtId="9" fontId="8" fillId="0" borderId="27" xfId="0" applyNumberFormat="1" applyFont="1" applyFill="1" applyBorder="1" applyAlignment="1">
      <alignment horizontal="center" vertical="center" wrapText="1"/>
    </xf>
    <xf numFmtId="9" fontId="8" fillId="0" borderId="30" xfId="0" applyNumberFormat="1" applyFont="1" applyFill="1" applyBorder="1" applyAlignment="1">
      <alignment horizontal="center" vertical="center" wrapText="1"/>
    </xf>
    <xf numFmtId="0" fontId="9" fillId="0" borderId="36" xfId="0"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0" fontId="8" fillId="0" borderId="20" xfId="0" applyFont="1" applyFill="1" applyBorder="1" applyAlignment="1">
      <alignment horizontal="justify" vertical="center" wrapText="1"/>
    </xf>
    <xf numFmtId="0" fontId="69" fillId="0" borderId="24" xfId="0" applyFont="1" applyFill="1" applyBorder="1" applyAlignment="1">
      <alignment vertical="center" wrapText="1"/>
    </xf>
    <xf numFmtId="0" fontId="69" fillId="0" borderId="25" xfId="0" applyFont="1" applyFill="1" applyBorder="1" applyAlignment="1">
      <alignment vertical="center" wrapText="1"/>
    </xf>
    <xf numFmtId="0" fontId="69"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23" xfId="0" applyFont="1" applyFill="1" applyBorder="1" applyAlignment="1">
      <alignment horizontal="justify" vertical="top" wrapText="1"/>
    </xf>
    <xf numFmtId="0" fontId="8" fillId="0" borderId="24" xfId="0" applyFont="1" applyFill="1" applyBorder="1" applyAlignment="1">
      <alignment horizontal="justify" vertical="top" wrapText="1"/>
    </xf>
    <xf numFmtId="0" fontId="8" fillId="0" borderId="25"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26" xfId="0" applyFont="1" applyFill="1" applyBorder="1" applyAlignment="1">
      <alignment horizontal="justify" vertical="center" wrapText="1"/>
    </xf>
    <xf numFmtId="0" fontId="8" fillId="0" borderId="27" xfId="0" applyFont="1" applyFill="1" applyBorder="1" applyAlignment="1">
      <alignment horizontal="justify" vertical="center" wrapText="1"/>
    </xf>
    <xf numFmtId="0" fontId="8" fillId="0" borderId="0" xfId="0" applyFont="1" applyFill="1" applyBorder="1" applyAlignment="1">
      <alignment horizontal="center" wrapText="1"/>
    </xf>
    <xf numFmtId="0" fontId="87" fillId="0" borderId="24" xfId="0" applyFont="1" applyFill="1" applyBorder="1" applyAlignment="1">
      <alignment horizontal="left" vertical="top" wrapText="1"/>
    </xf>
    <xf numFmtId="0" fontId="87" fillId="0" borderId="0" xfId="0" applyFont="1" applyFill="1" applyBorder="1" applyAlignment="1">
      <alignment horizontal="left" vertical="top" wrapText="1"/>
    </xf>
    <xf numFmtId="0" fontId="69" fillId="0" borderId="28" xfId="0" applyFont="1" applyFill="1" applyBorder="1" applyAlignment="1">
      <alignment vertical="center" wrapText="1"/>
    </xf>
    <xf numFmtId="0" fontId="69" fillId="0" borderId="29" xfId="0" applyFont="1" applyFill="1" applyBorder="1" applyAlignment="1">
      <alignment vertical="center" wrapText="1"/>
    </xf>
    <xf numFmtId="0" fontId="8" fillId="0" borderId="28" xfId="0" applyFont="1" applyFill="1" applyBorder="1" applyAlignment="1">
      <alignment horizontal="justify" vertical="top" wrapText="1"/>
    </xf>
    <xf numFmtId="0" fontId="8" fillId="0" borderId="29" xfId="0" applyFont="1" applyFill="1" applyBorder="1" applyAlignment="1">
      <alignment horizontal="justify" vertical="center" wrapText="1"/>
    </xf>
    <xf numFmtId="0" fontId="8" fillId="0" borderId="30" xfId="0" applyFont="1" applyFill="1" applyBorder="1" applyAlignment="1">
      <alignment horizontal="justify" vertical="center" wrapText="1"/>
    </xf>
    <xf numFmtId="0" fontId="0" fillId="0" borderId="0" xfId="0" applyAlignment="1">
      <alignment horizontal="center" wrapText="1"/>
    </xf>
    <xf numFmtId="0" fontId="3" fillId="0" borderId="0" xfId="0" applyFont="1" applyBorder="1" applyAlignment="1">
      <alignment horizontal="center" vertical="center" wrapText="1"/>
    </xf>
    <xf numFmtId="0" fontId="19" fillId="0" borderId="0" xfId="0" applyFont="1" applyBorder="1" applyAlignment="1">
      <alignment horizontal="center" wrapText="1"/>
    </xf>
    <xf numFmtId="0" fontId="5" fillId="0" borderId="0" xfId="0" applyFont="1" applyAlignment="1">
      <alignment horizontal="center" wrapText="1"/>
    </xf>
    <xf numFmtId="0" fontId="5" fillId="0" borderId="0" xfId="0" applyFont="1" applyBorder="1" applyAlignment="1">
      <alignment horizontal="center" vertical="center" wrapText="1"/>
    </xf>
    <xf numFmtId="0" fontId="20"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10" fillId="0" borderId="10" xfId="0" applyFont="1" applyBorder="1" applyAlignment="1">
      <alignment horizontal="left" wrapText="1"/>
    </xf>
    <xf numFmtId="177" fontId="10" fillId="0" borderId="10" xfId="0" applyNumberFormat="1" applyFont="1" applyBorder="1" applyAlignment="1">
      <alignment horizontal="center" vertical="center" wrapText="1"/>
    </xf>
    <xf numFmtId="0" fontId="10" fillId="0" borderId="23"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1" xfId="0" applyFont="1" applyBorder="1" applyAlignment="1">
      <alignment horizontal="center" vertical="center" wrapText="1"/>
    </xf>
    <xf numFmtId="0" fontId="22" fillId="0" borderId="31"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22" fillId="0" borderId="10" xfId="0" applyFont="1" applyFill="1" applyBorder="1" applyAlignment="1">
      <alignment horizontal="center" vertical="center" wrapText="1"/>
    </xf>
    <xf numFmtId="0" fontId="10" fillId="0" borderId="23" xfId="0" applyFont="1" applyBorder="1" applyAlignment="1">
      <alignment wrapText="1"/>
    </xf>
    <xf numFmtId="0" fontId="10" fillId="0" borderId="24" xfId="0" applyFont="1" applyBorder="1" applyAlignment="1">
      <alignment wrapText="1"/>
    </xf>
    <xf numFmtId="0" fontId="10" fillId="0" borderId="25" xfId="0" applyFont="1" applyBorder="1" applyAlignment="1">
      <alignment wrapText="1"/>
    </xf>
    <xf numFmtId="0" fontId="10" fillId="0" borderId="0" xfId="0" applyFont="1" applyBorder="1" applyAlignment="1">
      <alignment wrapText="1"/>
    </xf>
    <xf numFmtId="0" fontId="10" fillId="0" borderId="2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6" xfId="0" applyFont="1" applyBorder="1" applyAlignment="1">
      <alignment horizontal="left" vertical="center" wrapText="1"/>
    </xf>
    <xf numFmtId="0" fontId="10" fillId="0" borderId="24" xfId="0" applyFont="1" applyBorder="1" applyAlignment="1">
      <alignment horizontal="center" vertical="center" wrapText="1"/>
    </xf>
    <xf numFmtId="0" fontId="10" fillId="0" borderId="0" xfId="0" applyFont="1" applyAlignment="1">
      <alignment horizontal="center" vertical="center" wrapText="1"/>
    </xf>
    <xf numFmtId="0" fontId="10" fillId="0" borderId="27" xfId="0" applyFont="1" applyBorder="1" applyAlignment="1">
      <alignment horizontal="center" vertical="center" wrapText="1"/>
    </xf>
    <xf numFmtId="0" fontId="23" fillId="0" borderId="23" xfId="0" applyFont="1" applyBorder="1" applyAlignment="1">
      <alignment horizontal="left" vertical="top" wrapText="1"/>
    </xf>
    <xf numFmtId="0" fontId="23" fillId="0" borderId="24" xfId="0" applyFont="1" applyBorder="1" applyAlignment="1">
      <alignment horizontal="left" vertical="top" wrapText="1"/>
    </xf>
    <xf numFmtId="0" fontId="23" fillId="0" borderId="25" xfId="0" applyFont="1" applyBorder="1" applyAlignment="1">
      <alignment horizontal="left" vertical="top" wrapText="1"/>
    </xf>
    <xf numFmtId="0" fontId="23" fillId="0" borderId="0" xfId="0" applyFont="1" applyBorder="1" applyAlignment="1">
      <alignment horizontal="left" vertical="top" wrapText="1"/>
    </xf>
    <xf numFmtId="0" fontId="23" fillId="0" borderId="26" xfId="0" applyFont="1" applyBorder="1" applyAlignment="1">
      <alignment horizontal="left" vertical="top" wrapText="1"/>
    </xf>
    <xf numFmtId="0" fontId="23" fillId="0" borderId="27" xfId="0" applyFont="1" applyBorder="1" applyAlignment="1">
      <alignment horizontal="left" vertical="top" wrapText="1"/>
    </xf>
    <xf numFmtId="0" fontId="10" fillId="0" borderId="23" xfId="0" applyFont="1" applyBorder="1" applyAlignment="1">
      <alignment vertical="center" wrapText="1"/>
    </xf>
    <xf numFmtId="0" fontId="10" fillId="0" borderId="28" xfId="0" applyFont="1" applyBorder="1" applyAlignment="1">
      <alignment vertical="center" wrapText="1"/>
    </xf>
    <xf numFmtId="0" fontId="10" fillId="0" borderId="26" xfId="0" applyFont="1" applyBorder="1" applyAlignment="1">
      <alignment vertical="center" wrapText="1"/>
    </xf>
    <xf numFmtId="0" fontId="10" fillId="0" borderId="30" xfId="0" applyFont="1" applyBorder="1" applyAlignment="1">
      <alignment vertical="center" wrapText="1"/>
    </xf>
    <xf numFmtId="0" fontId="10" fillId="0" borderId="28" xfId="0" applyFont="1" applyBorder="1" applyAlignment="1">
      <alignment horizontal="center" vertical="center" wrapText="1"/>
    </xf>
    <xf numFmtId="0" fontId="10" fillId="0" borderId="10" xfId="0" applyFont="1" applyBorder="1" applyAlignment="1">
      <alignment vertical="center" wrapText="1"/>
    </xf>
    <xf numFmtId="9" fontId="10" fillId="0" borderId="20" xfId="0" applyNumberFormat="1" applyFont="1" applyBorder="1" applyAlignment="1">
      <alignment horizontal="center" vertical="center" wrapText="1"/>
    </xf>
    <xf numFmtId="9" fontId="10" fillId="0" borderId="23" xfId="0" applyNumberFormat="1" applyFont="1" applyBorder="1" applyAlignment="1">
      <alignment horizontal="center" vertical="center" wrapText="1"/>
    </xf>
    <xf numFmtId="0" fontId="10" fillId="0" borderId="30"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10" xfId="0" applyBorder="1" applyAlignment="1">
      <alignment wrapText="1"/>
    </xf>
    <xf numFmtId="9" fontId="10" fillId="0" borderId="10" xfId="0" applyNumberFormat="1"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9" fontId="10" fillId="0" borderId="31" xfId="0" applyNumberFormat="1" applyFont="1" applyBorder="1" applyAlignment="1">
      <alignment horizontal="center" vertical="center" wrapText="1"/>
    </xf>
    <xf numFmtId="9" fontId="10" fillId="0" borderId="35" xfId="0" applyNumberFormat="1" applyFont="1" applyBorder="1" applyAlignment="1">
      <alignment horizontal="center" vertical="center" wrapText="1"/>
    </xf>
    <xf numFmtId="9" fontId="88" fillId="0" borderId="31" xfId="0" applyNumberFormat="1" applyFont="1" applyBorder="1" applyAlignment="1">
      <alignment horizontal="center" vertical="center" wrapText="1"/>
    </xf>
    <xf numFmtId="9" fontId="21" fillId="0" borderId="35" xfId="0" applyNumberFormat="1" applyFont="1" applyBorder="1" applyAlignment="1">
      <alignment horizontal="center" vertical="center" wrapText="1"/>
    </xf>
    <xf numFmtId="0" fontId="22" fillId="0" borderId="35"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10" xfId="0" applyFont="1" applyFill="1" applyBorder="1" applyAlignment="1">
      <alignment vertical="center" wrapText="1"/>
    </xf>
    <xf numFmtId="9" fontId="22" fillId="0" borderId="10" xfId="0" applyNumberFormat="1" applyFont="1" applyFill="1" applyBorder="1" applyAlignment="1">
      <alignment horizontal="center" vertical="center" wrapText="1"/>
    </xf>
    <xf numFmtId="9" fontId="10" fillId="0" borderId="36" xfId="0" applyNumberFormat="1" applyFont="1" applyBorder="1" applyAlignment="1">
      <alignment horizontal="center" vertical="center" wrapText="1"/>
    </xf>
    <xf numFmtId="9" fontId="21" fillId="0" borderId="36" xfId="0" applyNumberFormat="1" applyFont="1" applyBorder="1" applyAlignment="1">
      <alignment horizontal="center" vertical="center" wrapText="1"/>
    </xf>
    <xf numFmtId="0" fontId="22" fillId="0" borderId="36" xfId="0" applyFont="1" applyFill="1" applyBorder="1" applyAlignment="1">
      <alignment horizontal="center" vertical="center" wrapText="1"/>
    </xf>
    <xf numFmtId="0" fontId="10" fillId="0" borderId="28" xfId="0" applyFont="1" applyBorder="1" applyAlignment="1">
      <alignment wrapText="1"/>
    </xf>
    <xf numFmtId="0" fontId="10" fillId="0" borderId="29" xfId="0" applyFont="1" applyBorder="1" applyAlignment="1">
      <alignment wrapText="1"/>
    </xf>
    <xf numFmtId="0" fontId="10" fillId="0" borderId="29" xfId="0" applyFont="1" applyBorder="1" applyAlignment="1">
      <alignment horizontal="center" vertical="center" wrapText="1"/>
    </xf>
    <xf numFmtId="0" fontId="23" fillId="0" borderId="28" xfId="0" applyFont="1" applyBorder="1" applyAlignment="1">
      <alignment horizontal="left" vertical="top" wrapText="1"/>
    </xf>
    <xf numFmtId="0" fontId="23" fillId="0" borderId="29" xfId="0" applyFont="1" applyBorder="1" applyAlignment="1">
      <alignment horizontal="left" vertical="top" wrapText="1"/>
    </xf>
    <xf numFmtId="0" fontId="23" fillId="0" borderId="30" xfId="0" applyFont="1" applyBorder="1" applyAlignment="1">
      <alignment horizontal="left" vertical="top" wrapText="1"/>
    </xf>
    <xf numFmtId="0" fontId="0" fillId="0" borderId="0" xfId="82" applyFill="1" applyAlignment="1">
      <alignment vertical="center" wrapText="1"/>
      <protection/>
    </xf>
    <xf numFmtId="0" fontId="0" fillId="0" borderId="0" xfId="0" applyFill="1" applyAlignment="1">
      <alignment/>
    </xf>
    <xf numFmtId="0" fontId="24" fillId="0" borderId="0" xfId="82" applyFont="1" applyFill="1" applyAlignment="1">
      <alignment horizontal="center" vertical="center" wrapText="1"/>
      <protection/>
    </xf>
    <xf numFmtId="0" fontId="2" fillId="0" borderId="0" xfId="82" applyFont="1" applyFill="1" applyAlignment="1">
      <alignment horizontal="center" vertical="center" wrapText="1"/>
      <protection/>
    </xf>
    <xf numFmtId="0" fontId="2" fillId="0" borderId="0" xfId="82" applyFont="1" applyFill="1" applyAlignment="1">
      <alignment vertical="center" wrapText="1"/>
      <protection/>
    </xf>
    <xf numFmtId="0" fontId="25" fillId="0" borderId="0" xfId="78" applyFont="1" applyFill="1" applyAlignment="1">
      <alignment horizontal="right" vertical="center"/>
      <protection/>
    </xf>
    <xf numFmtId="0" fontId="25" fillId="0" borderId="0" xfId="78" applyFont="1" applyFill="1" applyAlignment="1">
      <alignment horizontal="left" vertical="center"/>
      <protection/>
    </xf>
    <xf numFmtId="0" fontId="2" fillId="0" borderId="47" xfId="82" applyFont="1" applyFill="1" applyBorder="1" applyAlignment="1">
      <alignment vertical="center" wrapText="1"/>
      <protection/>
    </xf>
    <xf numFmtId="0" fontId="0" fillId="0" borderId="48" xfId="82" applyFont="1" applyFill="1" applyBorder="1" applyAlignment="1">
      <alignment horizontal="center" vertical="center" wrapText="1"/>
      <protection/>
    </xf>
    <xf numFmtId="0" fontId="0" fillId="0" borderId="49" xfId="82" applyFont="1" applyFill="1" applyBorder="1" applyAlignment="1">
      <alignment horizontal="center" vertical="center" wrapText="1"/>
      <protection/>
    </xf>
    <xf numFmtId="0" fontId="0" fillId="0" borderId="50" xfId="82" applyFont="1" applyFill="1" applyBorder="1" applyAlignment="1">
      <alignment horizontal="center" vertical="center" wrapText="1"/>
      <protection/>
    </xf>
    <xf numFmtId="0" fontId="0" fillId="0" borderId="51" xfId="82" applyFont="1" applyFill="1" applyBorder="1" applyAlignment="1">
      <alignment horizontal="center" vertical="center" wrapText="1"/>
      <protection/>
    </xf>
    <xf numFmtId="0" fontId="0" fillId="0" borderId="52" xfId="82" applyFont="1" applyFill="1" applyBorder="1" applyAlignment="1">
      <alignment horizontal="center" vertical="center" wrapText="1"/>
      <protection/>
    </xf>
    <xf numFmtId="0" fontId="0" fillId="0" borderId="53" xfId="82" applyFont="1" applyFill="1" applyBorder="1" applyAlignment="1">
      <alignment horizontal="center" vertical="center" wrapText="1"/>
      <protection/>
    </xf>
    <xf numFmtId="0" fontId="0" fillId="0" borderId="10" xfId="82" applyFont="1" applyFill="1" applyBorder="1" applyAlignment="1">
      <alignment horizontal="center" vertical="center" wrapText="1"/>
      <protection/>
    </xf>
    <xf numFmtId="0" fontId="0" fillId="0" borderId="46" xfId="82" applyFont="1" applyFill="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0" fillId="0" borderId="11" xfId="82" applyFont="1" applyFill="1" applyBorder="1" applyAlignment="1">
      <alignment horizontal="center" vertical="center" wrapText="1"/>
      <protection/>
    </xf>
    <xf numFmtId="0" fontId="0" fillId="0" borderId="54" xfId="82" applyFont="1" applyFill="1" applyBorder="1" applyAlignment="1">
      <alignment horizontal="center" vertical="center" wrapText="1"/>
      <protection/>
    </xf>
    <xf numFmtId="0" fontId="0" fillId="0" borderId="35" xfId="82" applyFont="1" applyFill="1" applyBorder="1" applyAlignment="1">
      <alignment horizontal="center" vertical="center" wrapText="1"/>
      <protection/>
    </xf>
    <xf numFmtId="0" fontId="0" fillId="0" borderId="36" xfId="82" applyFont="1" applyFill="1" applyBorder="1" applyAlignment="1">
      <alignment horizontal="center" vertical="center" wrapText="1"/>
      <protection/>
    </xf>
    <xf numFmtId="0" fontId="0" fillId="0" borderId="55" xfId="82" applyFont="1" applyFill="1" applyBorder="1" applyAlignment="1">
      <alignment horizontal="center" vertical="center" wrapText="1"/>
      <protection/>
    </xf>
    <xf numFmtId="0" fontId="0" fillId="0" borderId="27" xfId="82" applyFont="1" applyFill="1" applyBorder="1" applyAlignment="1">
      <alignment horizontal="center" vertical="center" wrapText="1"/>
      <protection/>
    </xf>
    <xf numFmtId="0" fontId="0" fillId="0" borderId="30" xfId="82" applyFont="1" applyFill="1" applyBorder="1" applyAlignment="1">
      <alignment horizontal="center" vertical="center" wrapText="1"/>
      <protection/>
    </xf>
    <xf numFmtId="177" fontId="0" fillId="0" borderId="10" xfId="82" applyNumberFormat="1" applyFont="1" applyFill="1" applyBorder="1" applyAlignment="1">
      <alignment horizontal="right" vertical="center" wrapText="1"/>
      <protection/>
    </xf>
    <xf numFmtId="49" fontId="0" fillId="0" borderId="53" xfId="82" applyNumberFormat="1" applyFont="1" applyFill="1" applyBorder="1" applyAlignment="1">
      <alignment horizontal="left" vertical="center" wrapText="1"/>
      <protection/>
    </xf>
    <xf numFmtId="49" fontId="0" fillId="0" borderId="10" xfId="82" applyNumberFormat="1" applyFont="1" applyFill="1" applyBorder="1" applyAlignment="1">
      <alignment horizontal="left" vertical="center" wrapText="1"/>
      <protection/>
    </xf>
    <xf numFmtId="0" fontId="2" fillId="0" borderId="10" xfId="82" applyFont="1" applyFill="1" applyBorder="1" applyAlignment="1">
      <alignment horizontal="left" vertical="center" wrapText="1"/>
      <protection/>
    </xf>
    <xf numFmtId="0" fontId="0" fillId="0" borderId="10" xfId="82" applyFont="1" applyFill="1" applyBorder="1" applyAlignment="1">
      <alignment horizontal="left" vertical="center" wrapText="1"/>
      <protection/>
    </xf>
    <xf numFmtId="49" fontId="0" fillId="0" borderId="56" xfId="82" applyNumberFormat="1" applyFont="1" applyFill="1" applyBorder="1" applyAlignment="1">
      <alignment horizontal="left" vertical="center" wrapText="1"/>
      <protection/>
    </xf>
    <xf numFmtId="49" fontId="0" fillId="0" borderId="57" xfId="82" applyNumberFormat="1" applyFont="1" applyFill="1" applyBorder="1" applyAlignment="1">
      <alignment horizontal="left" vertical="center" wrapText="1"/>
      <protection/>
    </xf>
    <xf numFmtId="0" fontId="0" fillId="0" borderId="57" xfId="82" applyFont="1" applyFill="1" applyBorder="1" applyAlignment="1">
      <alignment horizontal="left" vertical="center" wrapText="1"/>
      <protection/>
    </xf>
    <xf numFmtId="177" fontId="0" fillId="0" borderId="57" xfId="82" applyNumberFormat="1" applyFont="1" applyFill="1" applyBorder="1" applyAlignment="1">
      <alignment horizontal="right" vertical="center" wrapText="1"/>
      <protection/>
    </xf>
    <xf numFmtId="0" fontId="0" fillId="0" borderId="58" xfId="82" applyFont="1" applyFill="1" applyBorder="1" applyAlignment="1">
      <alignment horizontal="left" vertical="center" wrapText="1"/>
      <protection/>
    </xf>
    <xf numFmtId="0" fontId="0" fillId="0" borderId="58" xfId="82" applyFont="1" applyFill="1" applyBorder="1" applyAlignment="1">
      <alignment horizontal="left" vertical="center"/>
      <protection/>
    </xf>
    <xf numFmtId="0" fontId="26" fillId="0" borderId="0" xfId="82" applyFont="1" applyFill="1" applyAlignment="1">
      <alignment vertical="center" wrapText="1"/>
      <protection/>
    </xf>
    <xf numFmtId="0" fontId="0" fillId="0" borderId="0" xfId="82" applyFont="1" applyFill="1" applyAlignment="1">
      <alignment horizontal="center" vertical="center" wrapText="1"/>
      <protection/>
    </xf>
    <xf numFmtId="0" fontId="0" fillId="0" borderId="0" xfId="82" applyFont="1" applyFill="1" applyAlignment="1">
      <alignment vertical="center" wrapText="1"/>
      <protection/>
    </xf>
    <xf numFmtId="0" fontId="2" fillId="0" borderId="0" xfId="82" applyFont="1" applyFill="1" applyBorder="1" applyAlignment="1">
      <alignment vertical="center" wrapText="1"/>
      <protection/>
    </xf>
    <xf numFmtId="0" fontId="0" fillId="0" borderId="0" xfId="82" applyFont="1" applyFill="1" applyBorder="1" applyAlignment="1">
      <alignment horizontal="left" vertical="center" wrapText="1"/>
      <protection/>
    </xf>
    <xf numFmtId="0" fontId="0" fillId="0" borderId="0" xfId="82" applyFont="1" applyFill="1" applyBorder="1" applyAlignment="1">
      <alignment horizontal="left" vertical="center"/>
      <protection/>
    </xf>
    <xf numFmtId="0" fontId="0" fillId="0" borderId="0" xfId="82" applyFont="1" applyFill="1" applyAlignment="1">
      <alignment horizontal="left" vertical="center"/>
      <protection/>
    </xf>
    <xf numFmtId="0" fontId="1" fillId="0" borderId="10" xfId="82" applyFont="1" applyFill="1" applyBorder="1" applyAlignment="1">
      <alignment horizontal="center" vertical="center" wrapText="1"/>
      <protection/>
    </xf>
    <xf numFmtId="177" fontId="1" fillId="0" borderId="10" xfId="82" applyNumberFormat="1" applyFont="1" applyFill="1" applyBorder="1" applyAlignment="1">
      <alignment horizontal="center" vertical="center" wrapText="1"/>
      <protection/>
    </xf>
    <xf numFmtId="177" fontId="1" fillId="0" borderId="10" xfId="82" applyNumberFormat="1" applyFont="1" applyFill="1" applyBorder="1" applyAlignment="1">
      <alignment horizontal="right" vertical="center" wrapText="1"/>
      <protection/>
    </xf>
    <xf numFmtId="0" fontId="27" fillId="0" borderId="0" xfId="39" applyFont="1" applyFill="1" applyAlignment="1">
      <alignment vertical="center"/>
      <protection/>
    </xf>
    <xf numFmtId="0" fontId="28" fillId="0" borderId="0" xfId="39" applyFill="1">
      <alignment/>
      <protection/>
    </xf>
    <xf numFmtId="177" fontId="28" fillId="0" borderId="0" xfId="39" applyNumberFormat="1" applyFill="1">
      <alignment/>
      <protection/>
    </xf>
    <xf numFmtId="0" fontId="29" fillId="0" borderId="0" xfId="39" applyFont="1" applyFill="1" applyAlignment="1">
      <alignment horizontal="center" vertical="center"/>
      <protection/>
    </xf>
    <xf numFmtId="177" fontId="29" fillId="0" borderId="0" xfId="39" applyNumberFormat="1" applyFont="1" applyFill="1" applyAlignment="1">
      <alignment horizontal="center" vertical="center"/>
      <protection/>
    </xf>
    <xf numFmtId="177" fontId="2" fillId="0" borderId="0" xfId="82" applyNumberFormat="1" applyFont="1" applyFill="1" applyAlignment="1">
      <alignment horizontal="center" vertical="center" wrapText="1"/>
      <protection/>
    </xf>
    <xf numFmtId="0" fontId="89" fillId="0" borderId="0" xfId="39" applyFont="1" applyFill="1" applyAlignment="1">
      <alignment horizontal="left" vertical="center"/>
      <protection/>
    </xf>
    <xf numFmtId="177" fontId="27" fillId="0" borderId="0" xfId="39" applyNumberFormat="1" applyFont="1" applyFill="1" applyAlignment="1">
      <alignment vertical="center"/>
      <protection/>
    </xf>
    <xf numFmtId="0" fontId="90" fillId="0" borderId="10" xfId="0" applyFont="1" applyFill="1" applyBorder="1" applyAlignment="1">
      <alignment horizontal="center" vertical="center" wrapText="1"/>
    </xf>
    <xf numFmtId="177" fontId="90" fillId="0" borderId="10" xfId="0" applyNumberFormat="1" applyFont="1" applyFill="1" applyBorder="1" applyAlignment="1">
      <alignment horizontal="center" vertical="center" wrapText="1"/>
    </xf>
    <xf numFmtId="0" fontId="90" fillId="0" borderId="10" xfId="0" applyFont="1" applyFill="1" applyBorder="1" applyAlignment="1">
      <alignment horizontal="center" vertical="center"/>
    </xf>
    <xf numFmtId="177" fontId="90" fillId="0" borderId="10" xfId="0" applyNumberFormat="1" applyFont="1" applyFill="1" applyBorder="1" applyAlignment="1">
      <alignment horizontal="center" vertical="center"/>
    </xf>
    <xf numFmtId="0" fontId="91" fillId="0" borderId="0" xfId="39" applyFont="1" applyFill="1" applyAlignment="1">
      <alignment horizontal="left" vertical="center"/>
      <protection/>
    </xf>
    <xf numFmtId="177" fontId="91" fillId="0" borderId="0" xfId="39" applyNumberFormat="1" applyFont="1" applyFill="1" applyAlignment="1">
      <alignment horizontal="left" vertical="center"/>
      <protection/>
    </xf>
    <xf numFmtId="177" fontId="25" fillId="0" borderId="0" xfId="79" applyNumberFormat="1" applyFont="1" applyFill="1" applyAlignment="1">
      <alignment horizontal="right" vertical="center"/>
      <protection/>
    </xf>
    <xf numFmtId="177" fontId="30" fillId="0" borderId="0" xfId="39" applyNumberFormat="1" applyFont="1" applyFill="1" applyAlignment="1">
      <alignment horizontal="right" vertical="center"/>
      <protection/>
    </xf>
    <xf numFmtId="0" fontId="25" fillId="0" borderId="0" xfId="78" applyFont="1" applyFill="1" applyAlignment="1">
      <alignment horizontal="left" vertical="center" wrapText="1"/>
      <protection/>
    </xf>
    <xf numFmtId="177" fontId="17" fillId="0" borderId="42" xfId="0" applyNumberFormat="1" applyFont="1" applyFill="1" applyBorder="1" applyAlignment="1">
      <alignment horizontal="right" vertical="center" shrinkToFit="1"/>
    </xf>
    <xf numFmtId="0" fontId="15" fillId="0" borderId="34" xfId="82" applyFont="1" applyFill="1" applyBorder="1" applyAlignment="1">
      <alignment horizontal="center" vertical="center" wrapText="1"/>
      <protection/>
    </xf>
    <xf numFmtId="0" fontId="15" fillId="0" borderId="36" xfId="82" applyFont="1" applyFill="1" applyBorder="1" applyAlignment="1">
      <alignment horizontal="center" vertical="center" wrapText="1"/>
      <protection/>
    </xf>
    <xf numFmtId="0" fontId="15" fillId="0" borderId="10" xfId="82" applyFont="1" applyFill="1" applyBorder="1" applyAlignment="1">
      <alignment horizontal="center" vertical="center" wrapText="1"/>
      <protection/>
    </xf>
    <xf numFmtId="0" fontId="1" fillId="0" borderId="10" xfId="82" applyFont="1" applyFill="1" applyBorder="1" applyAlignment="1">
      <alignment horizontal="left" vertical="center" wrapText="1"/>
      <protection/>
    </xf>
    <xf numFmtId="177" fontId="0" fillId="0" borderId="10" xfId="0" applyNumberFormat="1" applyFill="1" applyBorder="1" applyAlignment="1">
      <alignment horizontal="right" vertical="center"/>
    </xf>
    <xf numFmtId="0" fontId="0" fillId="0" borderId="10" xfId="82" applyFont="1" applyFill="1" applyBorder="1" applyAlignment="1">
      <alignment vertical="center" wrapText="1"/>
      <protection/>
    </xf>
    <xf numFmtId="49" fontId="0" fillId="0" borderId="34" xfId="82" applyNumberFormat="1" applyFont="1" applyFill="1" applyBorder="1" applyAlignment="1">
      <alignment horizontal="center" vertical="center" wrapText="1"/>
      <protection/>
    </xf>
    <xf numFmtId="49" fontId="0" fillId="0" borderId="36" xfId="82" applyNumberFormat="1" applyFont="1" applyFill="1" applyBorder="1" applyAlignment="1">
      <alignment horizontal="center" vertical="center" wrapText="1"/>
      <protection/>
    </xf>
    <xf numFmtId="49" fontId="0" fillId="0" borderId="34" xfId="82" applyNumberFormat="1" applyFont="1" applyFill="1" applyBorder="1" applyAlignment="1">
      <alignment horizontal="left" vertical="center" wrapText="1"/>
      <protection/>
    </xf>
    <xf numFmtId="49" fontId="0" fillId="0" borderId="36" xfId="82" applyNumberFormat="1" applyFont="1" applyFill="1" applyBorder="1" applyAlignment="1">
      <alignment horizontal="left" vertical="center" wrapText="1"/>
      <protection/>
    </xf>
    <xf numFmtId="0" fontId="26" fillId="0" borderId="0" xfId="78" applyFont="1" applyFill="1" applyAlignment="1">
      <alignment horizontal="right" vertical="center"/>
      <protection/>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31" fillId="0" borderId="0" xfId="78" applyFont="1" applyFill="1" applyAlignment="1">
      <alignment horizontal="left" vertical="center"/>
      <protection/>
    </xf>
    <xf numFmtId="0" fontId="29" fillId="0" borderId="0" xfId="78" applyFont="1" applyFill="1" applyAlignment="1">
      <alignment horizontal="center" vertical="center"/>
      <protection/>
    </xf>
    <xf numFmtId="177" fontId="0" fillId="0" borderId="10" xfId="78" applyNumberFormat="1" applyFont="1" applyFill="1" applyBorder="1" applyAlignment="1">
      <alignment horizontal="center" vertical="center"/>
      <protection/>
    </xf>
    <xf numFmtId="177"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7" fontId="1" fillId="0" borderId="10" xfId="78" applyNumberFormat="1" applyFont="1" applyFill="1" applyBorder="1" applyAlignment="1">
      <alignment horizontal="left" vertical="center"/>
      <protection/>
    </xf>
    <xf numFmtId="177" fontId="1" fillId="0" borderId="10" xfId="78" applyNumberFormat="1" applyFont="1" applyFill="1" applyBorder="1" applyAlignment="1">
      <alignment horizontal="center" vertical="center"/>
      <protection/>
    </xf>
    <xf numFmtId="177" fontId="1" fillId="0" borderId="10" xfId="78" applyNumberFormat="1" applyFont="1" applyFill="1" applyBorder="1" applyAlignment="1">
      <alignment horizontal="right" vertical="center"/>
      <protection/>
    </xf>
    <xf numFmtId="0" fontId="1" fillId="0" borderId="10" xfId="78" applyNumberFormat="1" applyFont="1" applyFill="1" applyBorder="1" applyAlignment="1">
      <alignment horizontal="center" vertical="center"/>
      <protection/>
    </xf>
    <xf numFmtId="177" fontId="0" fillId="0" borderId="10" xfId="78" applyNumberFormat="1" applyFont="1" applyFill="1" applyBorder="1" applyAlignment="1">
      <alignment horizontal="left" vertical="center"/>
      <protection/>
    </xf>
    <xf numFmtId="177" fontId="32" fillId="0" borderId="10" xfId="78" applyNumberFormat="1" applyFont="1" applyFill="1" applyBorder="1" applyAlignment="1">
      <alignment horizontal="center" vertical="center"/>
      <protection/>
    </xf>
    <xf numFmtId="177" fontId="32" fillId="0" borderId="10" xfId="78" applyNumberFormat="1" applyFont="1" applyFill="1" applyBorder="1" applyAlignment="1">
      <alignment horizontal="right"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26"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26"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177" fontId="0" fillId="0" borderId="0" xfId="0" applyNumberFormat="1" applyFill="1" applyAlignment="1">
      <alignment horizontal="right" vertical="center"/>
    </xf>
    <xf numFmtId="0" fontId="29" fillId="0" borderId="0" xfId="0" applyFont="1" applyFill="1" applyAlignment="1">
      <alignment horizontal="center" vertical="center"/>
    </xf>
    <xf numFmtId="0" fontId="29" fillId="0" borderId="0" xfId="0" applyFont="1" applyFill="1" applyAlignment="1">
      <alignment horizontal="center" vertical="center" wrapText="1"/>
    </xf>
    <xf numFmtId="177" fontId="29" fillId="0" borderId="0" xfId="0" applyNumberFormat="1" applyFont="1" applyFill="1" applyAlignment="1">
      <alignment horizontal="center" vertical="center"/>
    </xf>
    <xf numFmtId="177" fontId="25" fillId="0" borderId="0" xfId="78" applyNumberFormat="1" applyFont="1" applyFill="1" applyAlignment="1">
      <alignment horizontal="left" vertical="center"/>
      <protection/>
    </xf>
    <xf numFmtId="177" fontId="25" fillId="0" borderId="0" xfId="0" applyNumberFormat="1" applyFont="1" applyFill="1" applyAlignment="1">
      <alignment horizontal="center" vertical="center"/>
    </xf>
    <xf numFmtId="177" fontId="0" fillId="0" borderId="10" xfId="0" applyNumberForma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wrapText="1"/>
    </xf>
    <xf numFmtId="177" fontId="0" fillId="0"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177" fontId="0" fillId="0" borderId="10" xfId="0" applyNumberFormat="1" applyFill="1" applyBorder="1" applyAlignment="1">
      <alignment horizontal="center" vertical="center"/>
    </xf>
    <xf numFmtId="0" fontId="15" fillId="0" borderId="34" xfId="0" applyNumberFormat="1" applyFont="1" applyFill="1" applyBorder="1" applyAlignment="1">
      <alignment horizontal="center" vertical="center"/>
    </xf>
    <xf numFmtId="0" fontId="15" fillId="0" borderId="36" xfId="0" applyNumberFormat="1" applyFont="1" applyFill="1" applyBorder="1" applyAlignment="1">
      <alignment horizontal="center" vertical="center"/>
    </xf>
    <xf numFmtId="177" fontId="15" fillId="0" borderId="10" xfId="0" applyNumberFormat="1" applyFont="1" applyFill="1" applyBorder="1" applyAlignment="1">
      <alignment horizontal="center" vertical="center" wrapText="1"/>
    </xf>
    <xf numFmtId="49" fontId="0" fillId="0" borderId="10" xfId="0" applyNumberFormat="1" applyFill="1" applyBorder="1" applyAlignment="1">
      <alignment horizontal="left" vertical="center"/>
    </xf>
    <xf numFmtId="177" fontId="0" fillId="0" borderId="10" xfId="0" applyNumberFormat="1" applyFill="1" applyBorder="1" applyAlignment="1">
      <alignment horizontal="left" vertical="center" wrapText="1"/>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177" fontId="0" fillId="0" borderId="0" xfId="0" applyNumberFormat="1"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26"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0" fillId="0" borderId="0" xfId="0" applyAlignment="1">
      <alignment horizontal="center" vertical="center"/>
    </xf>
    <xf numFmtId="0" fontId="0" fillId="0" borderId="0" xfId="0" applyFill="1" applyAlignment="1">
      <alignment horizontal="center" vertical="center"/>
    </xf>
    <xf numFmtId="0" fontId="25" fillId="0" borderId="0" xfId="0" applyFont="1" applyFill="1" applyAlignment="1">
      <alignment horizontal="center" vertical="center"/>
    </xf>
    <xf numFmtId="177" fontId="15" fillId="0" borderId="10" xfId="0" applyNumberFormat="1" applyFont="1" applyFill="1" applyBorder="1" applyAlignment="1">
      <alignment horizontal="left" vertical="center"/>
    </xf>
    <xf numFmtId="177" fontId="0" fillId="0" borderId="10" xfId="0" applyNumberFormat="1" applyFill="1" applyBorder="1" applyAlignment="1">
      <alignment horizontal="left" vertical="center"/>
    </xf>
    <xf numFmtId="177" fontId="0" fillId="0" borderId="10" xfId="0" applyNumberFormat="1" applyFont="1" applyFill="1" applyBorder="1" applyAlignment="1">
      <alignment horizontal="left" vertical="center"/>
    </xf>
    <xf numFmtId="177" fontId="15" fillId="0" borderId="10" xfId="0" applyNumberFormat="1" applyFont="1" applyFill="1" applyBorder="1" applyAlignment="1">
      <alignment horizontal="left" vertical="center" wrapText="1"/>
    </xf>
    <xf numFmtId="0" fontId="25" fillId="0" borderId="0" xfId="78" applyFont="1" applyFill="1" applyAlignment="1">
      <alignment horizontal="center" vertical="center"/>
      <protection/>
    </xf>
    <xf numFmtId="0" fontId="0" fillId="0" borderId="0" xfId="0" applyBorder="1" applyAlignment="1">
      <alignment horizontal="right" vertical="center" wrapText="1"/>
    </xf>
    <xf numFmtId="0" fontId="0" fillId="0" borderId="0" xfId="0"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Alignment="1">
      <alignment vertical="center"/>
    </xf>
    <xf numFmtId="0" fontId="33" fillId="0" borderId="0" xfId="78" applyFont="1" applyFill="1" applyAlignment="1">
      <alignment horizontal="right" vertical="center"/>
      <protection/>
    </xf>
    <xf numFmtId="0" fontId="34" fillId="0" borderId="0" xfId="78" applyFont="1" applyFill="1" applyAlignment="1">
      <alignment horizontal="right" vertical="center"/>
      <protection/>
    </xf>
    <xf numFmtId="0" fontId="15" fillId="0" borderId="0" xfId="78" applyFont="1" applyFill="1" applyAlignment="1">
      <alignment horizontal="right" vertical="center"/>
      <protection/>
    </xf>
    <xf numFmtId="0" fontId="15" fillId="0" borderId="0" xfId="78" applyFont="1" applyFill="1" applyBorder="1" applyAlignment="1">
      <alignment horizontal="right" vertical="center"/>
      <protection/>
    </xf>
    <xf numFmtId="0" fontId="35" fillId="0" borderId="0" xfId="78" applyFont="1" applyFill="1" applyAlignment="1">
      <alignment horizontal="left" vertical="center"/>
      <protection/>
    </xf>
    <xf numFmtId="0" fontId="35" fillId="0" borderId="0" xfId="78" applyFont="1" applyFill="1" applyAlignment="1">
      <alignment horizontal="right" vertical="center"/>
      <protection/>
    </xf>
    <xf numFmtId="0" fontId="36" fillId="0" borderId="0" xfId="78" applyFont="1" applyFill="1" applyAlignment="1">
      <alignment horizontal="center" vertical="center"/>
      <protection/>
    </xf>
    <xf numFmtId="0" fontId="33" fillId="0" borderId="0" xfId="78" applyFont="1" applyFill="1" applyBorder="1" applyAlignment="1">
      <alignment horizontal="right" vertical="center"/>
      <protection/>
    </xf>
    <xf numFmtId="0" fontId="37" fillId="0" borderId="0" xfId="78" applyFont="1" applyFill="1" applyAlignment="1">
      <alignment horizontal="right" vertical="center"/>
      <protection/>
    </xf>
    <xf numFmtId="0" fontId="37" fillId="0" borderId="0" xfId="78" applyFont="1" applyFill="1" applyAlignment="1">
      <alignment horizontal="left" vertical="center"/>
      <protection/>
    </xf>
    <xf numFmtId="177" fontId="15" fillId="0" borderId="10" xfId="78" applyNumberFormat="1" applyFont="1" applyFill="1" applyBorder="1" applyAlignment="1">
      <alignment horizontal="center" vertical="center"/>
      <protection/>
    </xf>
    <xf numFmtId="0" fontId="34" fillId="0" borderId="0" xfId="78" applyFont="1" applyFill="1" applyBorder="1" applyAlignment="1">
      <alignment horizontal="right" vertical="center"/>
      <protection/>
    </xf>
    <xf numFmtId="177" fontId="34" fillId="0" borderId="10" xfId="78" applyNumberFormat="1" applyFont="1" applyFill="1" applyBorder="1" applyAlignment="1">
      <alignment horizontal="center" vertical="center"/>
      <protection/>
    </xf>
    <xf numFmtId="177" fontId="32" fillId="0" borderId="10" xfId="78" applyNumberFormat="1" applyFont="1" applyFill="1" applyBorder="1" applyAlignment="1">
      <alignment horizontal="left" vertical="center"/>
      <protection/>
    </xf>
    <xf numFmtId="177" fontId="15" fillId="0" borderId="10" xfId="78" applyNumberFormat="1" applyFont="1" applyFill="1" applyBorder="1" applyAlignment="1">
      <alignment horizontal="left" vertical="center"/>
      <protection/>
    </xf>
    <xf numFmtId="0" fontId="34" fillId="0" borderId="10" xfId="78" applyFont="1" applyFill="1" applyBorder="1" applyAlignment="1">
      <alignment horizontal="right" vertical="center"/>
      <protection/>
    </xf>
    <xf numFmtId="0" fontId="15" fillId="0" borderId="0" xfId="78" applyFont="1" applyFill="1" applyBorder="1" applyAlignment="1">
      <alignment horizontal="left" vertical="center" wrapText="1"/>
      <protection/>
    </xf>
    <xf numFmtId="0" fontId="15" fillId="0" borderId="0" xfId="78" applyFont="1" applyFill="1" applyBorder="1" applyAlignment="1">
      <alignment horizontal="left" vertical="center"/>
      <protection/>
    </xf>
    <xf numFmtId="177" fontId="15" fillId="0" borderId="10" xfId="78" applyNumberFormat="1" applyFont="1" applyFill="1" applyBorder="1" applyAlignment="1" quotePrefix="1">
      <alignment horizontal="center" vertical="center"/>
      <protection/>
    </xf>
    <xf numFmtId="177" fontId="34" fillId="0" borderId="10" xfId="78" applyNumberFormat="1" applyFont="1" applyFill="1" applyBorder="1" applyAlignment="1" quotePrefix="1">
      <alignment horizontal="center" vertical="center"/>
      <protection/>
    </xf>
    <xf numFmtId="177" fontId="32" fillId="0" borderId="10" xfId="78" applyNumberFormat="1" applyFont="1" applyFill="1" applyBorder="1" applyAlignment="1" quotePrefix="1">
      <alignment horizontal="left" vertical="center"/>
      <protection/>
    </xf>
    <xf numFmtId="177" fontId="32" fillId="0" borderId="10" xfId="78" applyNumberFormat="1" applyFont="1" applyFill="1" applyBorder="1" applyAlignment="1" quotePrefix="1">
      <alignment horizontal="center" vertical="center"/>
      <protection/>
    </xf>
    <xf numFmtId="177" fontId="0" fillId="0" borderId="10" xfId="0" applyNumberFormat="1" applyFill="1" applyBorder="1" applyAlignment="1" quotePrefix="1">
      <alignment horizontal="center" vertical="center" wrapText="1"/>
    </xf>
    <xf numFmtId="177" fontId="0" fillId="0" borderId="10" xfId="0" applyNumberFormat="1" applyFill="1" applyBorder="1" applyAlignment="1" quotePrefix="1">
      <alignment horizontal="center" vertical="center"/>
    </xf>
    <xf numFmtId="177"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177" fontId="0" fillId="0" borderId="10" xfId="0" applyNumberFormat="1" applyFont="1" applyFill="1" applyBorder="1" applyAlignment="1" quotePrefix="1">
      <alignment horizontal="center" vertical="center"/>
    </xf>
    <xf numFmtId="177" fontId="0" fillId="0" borderId="10" xfId="78" applyNumberFormat="1" applyFont="1" applyFill="1" applyBorder="1" applyAlignment="1" quotePrefix="1">
      <alignment horizontal="center" vertical="center"/>
      <protection/>
    </xf>
    <xf numFmtId="177" fontId="2" fillId="0" borderId="10" xfId="78" applyNumberFormat="1" applyFont="1" applyFill="1" applyBorder="1" applyAlignment="1" quotePrefix="1">
      <alignment horizontal="center" vertical="center"/>
      <protection/>
    </xf>
    <xf numFmtId="177" fontId="1" fillId="0" borderId="10" xfId="78" applyNumberFormat="1" applyFont="1" applyFill="1" applyBorder="1" applyAlignment="1" quotePrefix="1">
      <alignment horizontal="left" vertical="center"/>
      <protection/>
    </xf>
    <xf numFmtId="177" fontId="1" fillId="0" borderId="10" xfId="78" applyNumberFormat="1" applyFont="1" applyFill="1" applyBorder="1" applyAlignment="1" quotePrefix="1">
      <alignment horizontal="center" vertical="center"/>
      <protection/>
    </xf>
    <xf numFmtId="0" fontId="10" fillId="0" borderId="10" xfId="0" applyFont="1" applyBorder="1" applyAlignment="1" quotePrefix="1">
      <alignment horizontal="center" vertical="center" wrapText="1"/>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Sheet2" xfId="80"/>
    <cellStyle name="常规_共性"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4">
      <selection activeCell="I19" sqref="I19"/>
    </sheetView>
  </sheetViews>
  <sheetFormatPr defaultColWidth="9.00390625" defaultRowHeight="14.25"/>
  <cols>
    <col min="1" max="1" width="50.625" style="420" customWidth="1"/>
    <col min="2" max="2" width="4.00390625" style="420" customWidth="1"/>
    <col min="3" max="3" width="15.625" style="420" customWidth="1"/>
    <col min="4" max="4" width="50.625" style="420" customWidth="1"/>
    <col min="5" max="5" width="3.50390625" style="420" customWidth="1"/>
    <col min="6" max="6" width="15.625" style="420" customWidth="1"/>
    <col min="7" max="8" width="9.00390625" style="421" customWidth="1"/>
    <col min="9" max="16384" width="9.00390625" style="420" customWidth="1"/>
  </cols>
  <sheetData>
    <row r="1" spans="1:6" ht="14.25">
      <c r="A1" s="422"/>
      <c r="F1" s="423"/>
    </row>
    <row r="2" spans="1:8" s="418" customFormat="1" ht="18" customHeight="1">
      <c r="A2" s="424" t="s">
        <v>0</v>
      </c>
      <c r="B2" s="424"/>
      <c r="C2" s="424"/>
      <c r="D2" s="424"/>
      <c r="E2" s="424"/>
      <c r="F2" s="424"/>
      <c r="G2" s="425"/>
      <c r="H2" s="425"/>
    </row>
    <row r="3" ht="9.75" customHeight="1">
      <c r="F3" s="426" t="s">
        <v>1</v>
      </c>
    </row>
    <row r="4" spans="1:6" ht="15" customHeight="1">
      <c r="A4" s="427" t="s">
        <v>2</v>
      </c>
      <c r="F4" s="426" t="s">
        <v>3</v>
      </c>
    </row>
    <row r="5" spans="1:8" s="419" customFormat="1" ht="22.5" customHeight="1">
      <c r="A5" s="436" t="s">
        <v>4</v>
      </c>
      <c r="B5" s="428"/>
      <c r="C5" s="428"/>
      <c r="D5" s="436" t="s">
        <v>5</v>
      </c>
      <c r="E5" s="428"/>
      <c r="F5" s="428"/>
      <c r="G5" s="429"/>
      <c r="H5" s="429"/>
    </row>
    <row r="6" spans="1:8" s="419" customFormat="1" ht="22.5" customHeight="1">
      <c r="A6" s="436" t="s">
        <v>6</v>
      </c>
      <c r="B6" s="437" t="s">
        <v>7</v>
      </c>
      <c r="C6" s="428" t="s">
        <v>8</v>
      </c>
      <c r="D6" s="436" t="s">
        <v>6</v>
      </c>
      <c r="E6" s="437" t="s">
        <v>7</v>
      </c>
      <c r="F6" s="428" t="s">
        <v>8</v>
      </c>
      <c r="G6" s="429"/>
      <c r="H6" s="429"/>
    </row>
    <row r="7" spans="1:8" s="419" customFormat="1" ht="22.5" customHeight="1">
      <c r="A7" s="436" t="s">
        <v>9</v>
      </c>
      <c r="B7" s="428"/>
      <c r="C7" s="436" t="s">
        <v>10</v>
      </c>
      <c r="D7" s="436" t="s">
        <v>9</v>
      </c>
      <c r="E7" s="428"/>
      <c r="F7" s="436" t="s">
        <v>11</v>
      </c>
      <c r="G7" s="429"/>
      <c r="H7" s="429"/>
    </row>
    <row r="8" spans="1:8" s="419" customFormat="1" ht="22.5" customHeight="1">
      <c r="A8" s="438" t="s">
        <v>12</v>
      </c>
      <c r="B8" s="439" t="s">
        <v>10</v>
      </c>
      <c r="C8" s="365">
        <v>4582.5</v>
      </c>
      <c r="D8" s="438" t="s">
        <v>13</v>
      </c>
      <c r="E8" s="439" t="s">
        <v>14</v>
      </c>
      <c r="F8" s="365">
        <v>146.47</v>
      </c>
      <c r="G8" s="429"/>
      <c r="H8" s="429"/>
    </row>
    <row r="9" spans="1:8" s="419" customFormat="1" ht="22.5" customHeight="1">
      <c r="A9" s="431" t="s">
        <v>15</v>
      </c>
      <c r="B9" s="439" t="s">
        <v>11</v>
      </c>
      <c r="C9" s="365"/>
      <c r="D9" s="438" t="s">
        <v>16</v>
      </c>
      <c r="E9" s="439" t="s">
        <v>17</v>
      </c>
      <c r="F9" s="365"/>
      <c r="G9" s="429"/>
      <c r="H9" s="429"/>
    </row>
    <row r="10" spans="1:8" s="419" customFormat="1" ht="22.5" customHeight="1">
      <c r="A10" s="431" t="s">
        <v>18</v>
      </c>
      <c r="B10" s="439" t="s">
        <v>19</v>
      </c>
      <c r="C10" s="365"/>
      <c r="D10" s="438" t="s">
        <v>20</v>
      </c>
      <c r="E10" s="439" t="s">
        <v>21</v>
      </c>
      <c r="F10" s="365"/>
      <c r="G10" s="429"/>
      <c r="H10" s="429"/>
    </row>
    <row r="11" spans="1:8" s="419" customFormat="1" ht="22.5" customHeight="1">
      <c r="A11" s="431" t="s">
        <v>22</v>
      </c>
      <c r="B11" s="439" t="s">
        <v>23</v>
      </c>
      <c r="C11" s="365"/>
      <c r="D11" s="438" t="s">
        <v>24</v>
      </c>
      <c r="E11" s="439" t="s">
        <v>25</v>
      </c>
      <c r="F11" s="365"/>
      <c r="G11" s="429"/>
      <c r="H11" s="429"/>
    </row>
    <row r="12" spans="1:8" s="419" customFormat="1" ht="22.5" customHeight="1">
      <c r="A12" s="431" t="s">
        <v>26</v>
      </c>
      <c r="B12" s="439" t="s">
        <v>27</v>
      </c>
      <c r="C12" s="365"/>
      <c r="D12" s="438" t="s">
        <v>28</v>
      </c>
      <c r="E12" s="439" t="s">
        <v>29</v>
      </c>
      <c r="F12" s="365"/>
      <c r="G12" s="429"/>
      <c r="H12" s="429"/>
    </row>
    <row r="13" spans="1:8" s="419" customFormat="1" ht="22.5" customHeight="1">
      <c r="A13" s="431" t="s">
        <v>30</v>
      </c>
      <c r="B13" s="439" t="s">
        <v>31</v>
      </c>
      <c r="C13" s="365"/>
      <c r="D13" s="438" t="s">
        <v>32</v>
      </c>
      <c r="E13" s="439" t="s">
        <v>33</v>
      </c>
      <c r="F13" s="365"/>
      <c r="G13" s="429"/>
      <c r="H13" s="429"/>
    </row>
    <row r="14" spans="1:8" s="419" customFormat="1" ht="22.5" customHeight="1">
      <c r="A14" s="431" t="s">
        <v>34</v>
      </c>
      <c r="B14" s="439" t="s">
        <v>35</v>
      </c>
      <c r="C14" s="365"/>
      <c r="D14" s="432" t="s">
        <v>36</v>
      </c>
      <c r="E14" s="439" t="s">
        <v>37</v>
      </c>
      <c r="F14" s="365">
        <v>4527.41</v>
      </c>
      <c r="G14" s="429"/>
      <c r="H14" s="429"/>
    </row>
    <row r="15" spans="1:8" s="419" customFormat="1" ht="22.5" customHeight="1">
      <c r="A15" s="431" t="s">
        <v>38</v>
      </c>
      <c r="B15" s="439" t="s">
        <v>39</v>
      </c>
      <c r="C15" s="365">
        <v>99.61</v>
      </c>
      <c r="D15" s="432" t="s">
        <v>40</v>
      </c>
      <c r="E15" s="439" t="s">
        <v>41</v>
      </c>
      <c r="F15" s="365">
        <v>87.94</v>
      </c>
      <c r="G15" s="429"/>
      <c r="H15" s="429"/>
    </row>
    <row r="16" spans="1:8" s="419" customFormat="1" ht="22.5" customHeight="1">
      <c r="A16" s="433"/>
      <c r="B16" s="439" t="s">
        <v>42</v>
      </c>
      <c r="C16" s="365"/>
      <c r="D16" s="432" t="s">
        <v>43</v>
      </c>
      <c r="E16" s="439" t="s">
        <v>44</v>
      </c>
      <c r="F16" s="365">
        <v>10.02</v>
      </c>
      <c r="G16" s="429"/>
      <c r="H16" s="429"/>
    </row>
    <row r="17" spans="1:8" s="419" customFormat="1" ht="22.5" customHeight="1">
      <c r="A17" s="439" t="s">
        <v>45</v>
      </c>
      <c r="B17" s="439" t="s">
        <v>46</v>
      </c>
      <c r="C17" s="365">
        <f>SUM(C8:C15)</f>
        <v>4682.11</v>
      </c>
      <c r="D17" s="439" t="s">
        <v>47</v>
      </c>
      <c r="E17" s="439" t="s">
        <v>48</v>
      </c>
      <c r="F17" s="365">
        <f>SUM(F8:F16)</f>
        <v>4771.84</v>
      </c>
      <c r="G17" s="429"/>
      <c r="H17" s="429"/>
    </row>
    <row r="18" spans="1:8" s="419" customFormat="1" ht="22.5" customHeight="1">
      <c r="A18" s="431" t="s">
        <v>49</v>
      </c>
      <c r="B18" s="439" t="s">
        <v>50</v>
      </c>
      <c r="C18" s="365"/>
      <c r="D18" s="431" t="s">
        <v>51</v>
      </c>
      <c r="E18" s="439" t="s">
        <v>52</v>
      </c>
      <c r="F18" s="365"/>
      <c r="G18" s="429"/>
      <c r="H18" s="429"/>
    </row>
    <row r="19" spans="1:8" s="419" customFormat="1" ht="22.5" customHeight="1">
      <c r="A19" s="431" t="s">
        <v>53</v>
      </c>
      <c r="B19" s="439" t="s">
        <v>54</v>
      </c>
      <c r="C19" s="365">
        <v>89.73</v>
      </c>
      <c r="D19" s="431" t="s">
        <v>55</v>
      </c>
      <c r="E19" s="439" t="s">
        <v>56</v>
      </c>
      <c r="F19" s="365"/>
      <c r="G19" s="429"/>
      <c r="H19" s="429"/>
    </row>
    <row r="20" spans="1:6" ht="22.5" customHeight="1">
      <c r="A20" s="439" t="s">
        <v>57</v>
      </c>
      <c r="B20" s="439" t="s">
        <v>58</v>
      </c>
      <c r="C20" s="365">
        <f>SUM(C17:C19)</f>
        <v>4771.84</v>
      </c>
      <c r="D20" s="439" t="s">
        <v>57</v>
      </c>
      <c r="E20" s="439" t="s">
        <v>59</v>
      </c>
      <c r="F20" s="365">
        <v>4771.84</v>
      </c>
    </row>
    <row r="21" spans="1:6" ht="51" customHeight="1">
      <c r="A21" s="434" t="s">
        <v>60</v>
      </c>
      <c r="B21" s="435"/>
      <c r="C21" s="435"/>
      <c r="D21" s="435"/>
      <c r="E21" s="435"/>
      <c r="F21" s="43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10.xml><?xml version="1.0" encoding="utf-8"?>
<worksheet xmlns="http://schemas.openxmlformats.org/spreadsheetml/2006/main" xmlns:r="http://schemas.openxmlformats.org/officeDocument/2006/relationships">
  <dimension ref="A1:V121"/>
  <sheetViews>
    <sheetView workbookViewId="0" topLeftCell="A29">
      <selection activeCell="R32" sqref="R32:R34"/>
    </sheetView>
  </sheetViews>
  <sheetFormatPr defaultColWidth="8.75390625" defaultRowHeight="14.25"/>
  <cols>
    <col min="1" max="1" width="11.75390625" style="6" customWidth="1"/>
    <col min="2" max="2" width="0.2421875" style="6" customWidth="1"/>
    <col min="3" max="3" width="1.00390625" style="6" customWidth="1"/>
    <col min="4" max="4" width="8.125" style="6" customWidth="1"/>
    <col min="5" max="5" width="1.25" style="6" customWidth="1"/>
    <col min="6" max="6" width="8.375" style="6" customWidth="1"/>
    <col min="7" max="7" width="5.00390625" style="6" customWidth="1"/>
    <col min="8" max="8" width="7.125" style="6" customWidth="1"/>
    <col min="9" max="9" width="0.2421875" style="6" customWidth="1"/>
    <col min="10" max="10" width="0.6171875" style="6" hidden="1" customWidth="1"/>
    <col min="11" max="11" width="13.50390625" style="6" customWidth="1"/>
    <col min="12" max="12" width="0.2421875" style="6" customWidth="1"/>
    <col min="13" max="13" width="0.74609375" style="6" hidden="1" customWidth="1"/>
    <col min="14" max="14" width="4.75390625" style="6" customWidth="1"/>
    <col min="15" max="15" width="4.25390625" style="6" customWidth="1"/>
    <col min="16" max="16" width="3.125" style="6" customWidth="1"/>
    <col min="17" max="17" width="0.2421875" style="6" customWidth="1"/>
    <col min="18" max="18" width="11.375" style="6" customWidth="1"/>
    <col min="19" max="16384" width="8.75390625" style="6" customWidth="1"/>
  </cols>
  <sheetData>
    <row r="1" spans="1:18" ht="30" customHeight="1">
      <c r="A1" s="205"/>
      <c r="B1" s="205"/>
      <c r="C1" s="205"/>
      <c r="D1" s="205"/>
      <c r="E1" s="205"/>
      <c r="F1" s="205"/>
      <c r="G1" s="205"/>
      <c r="H1" s="205"/>
      <c r="I1" s="205"/>
      <c r="J1" s="205"/>
      <c r="K1" s="205"/>
      <c r="L1" s="205"/>
      <c r="M1" s="205"/>
      <c r="N1" s="205"/>
      <c r="O1" s="205"/>
      <c r="P1" s="205"/>
      <c r="Q1" s="205"/>
      <c r="R1" s="205"/>
    </row>
    <row r="2" spans="1:18" ht="138" customHeight="1">
      <c r="A2" s="206" t="s">
        <v>291</v>
      </c>
      <c r="B2" s="206"/>
      <c r="C2" s="206"/>
      <c r="D2" s="206"/>
      <c r="E2" s="206"/>
      <c r="F2" s="206"/>
      <c r="G2" s="206"/>
      <c r="H2" s="206"/>
      <c r="I2" s="206"/>
      <c r="J2" s="206"/>
      <c r="K2" s="206"/>
      <c r="L2" s="206"/>
      <c r="M2" s="206"/>
      <c r="N2" s="206"/>
      <c r="O2" s="206"/>
      <c r="P2" s="206"/>
      <c r="Q2" s="206"/>
      <c r="R2" s="206"/>
    </row>
    <row r="3" spans="1:18" ht="90" customHeight="1">
      <c r="A3" s="207"/>
      <c r="B3" s="207"/>
      <c r="C3" s="207"/>
      <c r="D3" s="207"/>
      <c r="E3" s="207"/>
      <c r="F3" s="207"/>
      <c r="G3" s="207"/>
      <c r="H3" s="207"/>
      <c r="I3" s="207"/>
      <c r="J3" s="207"/>
      <c r="K3" s="207"/>
      <c r="L3" s="207"/>
      <c r="M3" s="207"/>
      <c r="N3" s="207"/>
      <c r="O3" s="207"/>
      <c r="P3" s="207"/>
      <c r="Q3" s="207"/>
      <c r="R3" s="207"/>
    </row>
    <row r="4" spans="1:18" s="1" customFormat="1" ht="45" customHeight="1">
      <c r="A4" s="9" t="s">
        <v>292</v>
      </c>
      <c r="B4" s="9"/>
      <c r="C4" s="9"/>
      <c r="D4" s="9"/>
      <c r="E4" s="9"/>
      <c r="F4" s="9"/>
      <c r="G4" s="9"/>
      <c r="H4" s="9"/>
      <c r="I4" s="9"/>
      <c r="J4" s="9"/>
      <c r="K4" s="9"/>
      <c r="L4" s="9"/>
      <c r="M4" s="9"/>
      <c r="N4" s="9"/>
      <c r="O4" s="9"/>
      <c r="P4" s="9"/>
      <c r="Q4" s="9"/>
      <c r="R4" s="9"/>
    </row>
    <row r="5" spans="1:18" s="1" customFormat="1" ht="45" customHeight="1">
      <c r="A5" s="9" t="s">
        <v>293</v>
      </c>
      <c r="B5" s="9"/>
      <c r="C5" s="9"/>
      <c r="D5" s="9"/>
      <c r="E5" s="9"/>
      <c r="F5" s="9"/>
      <c r="G5" s="9"/>
      <c r="H5" s="9"/>
      <c r="I5" s="9"/>
      <c r="J5" s="9"/>
      <c r="K5" s="9"/>
      <c r="L5" s="9"/>
      <c r="M5" s="9"/>
      <c r="N5" s="9"/>
      <c r="O5" s="9"/>
      <c r="P5" s="9"/>
      <c r="Q5" s="9"/>
      <c r="R5" s="9"/>
    </row>
    <row r="6" spans="1:18" s="1" customFormat="1" ht="45" customHeight="1">
      <c r="A6" s="9" t="s">
        <v>294</v>
      </c>
      <c r="B6" s="9"/>
      <c r="C6" s="9"/>
      <c r="D6" s="9"/>
      <c r="E6" s="9"/>
      <c r="F6" s="9"/>
      <c r="G6" s="9"/>
      <c r="H6" s="9"/>
      <c r="I6" s="9"/>
      <c r="J6" s="9"/>
      <c r="K6" s="9"/>
      <c r="L6" s="9"/>
      <c r="M6" s="9"/>
      <c r="N6" s="9"/>
      <c r="O6" s="9"/>
      <c r="P6" s="9"/>
      <c r="Q6" s="9"/>
      <c r="R6" s="9"/>
    </row>
    <row r="7" spans="1:18" s="1" customFormat="1" ht="45" customHeight="1">
      <c r="A7" s="9" t="s">
        <v>295</v>
      </c>
      <c r="B7" s="9"/>
      <c r="C7" s="9"/>
      <c r="D7" s="9"/>
      <c r="E7" s="9"/>
      <c r="F7" s="9"/>
      <c r="G7" s="9"/>
      <c r="H7" s="9"/>
      <c r="I7" s="9"/>
      <c r="J7" s="9"/>
      <c r="K7" s="9"/>
      <c r="L7" s="9"/>
      <c r="M7" s="9"/>
      <c r="N7" s="9"/>
      <c r="O7" s="9"/>
      <c r="P7" s="9"/>
      <c r="Q7" s="9"/>
      <c r="R7" s="9"/>
    </row>
    <row r="8" spans="1:18" s="1" customFormat="1" ht="45" customHeight="1">
      <c r="A8" s="9" t="s">
        <v>296</v>
      </c>
      <c r="B8" s="9"/>
      <c r="C8" s="9"/>
      <c r="D8" s="9"/>
      <c r="E8" s="9"/>
      <c r="F8" s="9"/>
      <c r="G8" s="9"/>
      <c r="H8" s="9"/>
      <c r="I8" s="9"/>
      <c r="J8" s="9"/>
      <c r="K8" s="9"/>
      <c r="L8" s="9"/>
      <c r="M8" s="9"/>
      <c r="N8" s="9"/>
      <c r="O8" s="9"/>
      <c r="P8" s="9"/>
      <c r="Q8" s="9"/>
      <c r="R8" s="9"/>
    </row>
    <row r="9" spans="1:18" s="1" customFormat="1" ht="66.75" customHeight="1">
      <c r="A9" s="208"/>
      <c r="B9" s="208"/>
      <c r="C9" s="208"/>
      <c r="D9" s="208"/>
      <c r="E9" s="208"/>
      <c r="F9" s="208"/>
      <c r="G9" s="208"/>
      <c r="H9" s="208"/>
      <c r="I9" s="208"/>
      <c r="J9" s="208"/>
      <c r="K9" s="208"/>
      <c r="L9" s="208"/>
      <c r="M9" s="208"/>
      <c r="N9" s="208"/>
      <c r="O9" s="208"/>
      <c r="P9" s="208"/>
      <c r="Q9" s="208"/>
      <c r="R9" s="208"/>
    </row>
    <row r="10" spans="1:18" s="1" customFormat="1" ht="174.75" customHeight="1">
      <c r="A10" s="209" t="s">
        <v>297</v>
      </c>
      <c r="B10" s="209"/>
      <c r="C10" s="209"/>
      <c r="D10" s="209"/>
      <c r="E10" s="209"/>
      <c r="F10" s="209"/>
      <c r="G10" s="209"/>
      <c r="H10" s="209"/>
      <c r="I10" s="209"/>
      <c r="J10" s="209"/>
      <c r="K10" s="209"/>
      <c r="L10" s="209"/>
      <c r="M10" s="209"/>
      <c r="N10" s="209"/>
      <c r="O10" s="209"/>
      <c r="P10" s="209"/>
      <c r="Q10" s="209"/>
      <c r="R10" s="209"/>
    </row>
    <row r="11" spans="1:18" s="5" customFormat="1" ht="24.75" customHeight="1">
      <c r="A11" s="210" t="s">
        <v>298</v>
      </c>
      <c r="B11" s="210"/>
      <c r="C11" s="210"/>
      <c r="D11" s="210"/>
      <c r="E11" s="210"/>
      <c r="F11" s="210"/>
      <c r="G11" s="210"/>
      <c r="H11" s="210"/>
      <c r="I11" s="210"/>
      <c r="J11" s="210"/>
      <c r="K11" s="210"/>
      <c r="L11" s="210"/>
      <c r="M11" s="210"/>
      <c r="N11" s="210"/>
      <c r="O11" s="210"/>
      <c r="P11" s="210"/>
      <c r="Q11" s="210"/>
      <c r="R11" s="210"/>
    </row>
    <row r="12" spans="1:18" s="5" customFormat="1" ht="24.75" customHeight="1">
      <c r="A12" s="211" t="s">
        <v>299</v>
      </c>
      <c r="B12" s="211"/>
      <c r="C12" s="211"/>
      <c r="D12" s="211" t="s">
        <v>300</v>
      </c>
      <c r="E12" s="211"/>
      <c r="F12" s="211"/>
      <c r="G12" s="211"/>
      <c r="H12" s="211"/>
      <c r="I12" s="211"/>
      <c r="J12" s="211" t="s">
        <v>301</v>
      </c>
      <c r="K12" s="211"/>
      <c r="L12" s="211"/>
      <c r="M12" s="211"/>
      <c r="N12" s="211"/>
      <c r="O12" s="211"/>
      <c r="P12" s="449" t="s">
        <v>302</v>
      </c>
      <c r="Q12" s="211"/>
      <c r="R12" s="211"/>
    </row>
    <row r="13" spans="1:18" s="5" customFormat="1" ht="24.75" customHeight="1">
      <c r="A13" s="211" t="s">
        <v>303</v>
      </c>
      <c r="B13" s="211"/>
      <c r="C13" s="211"/>
      <c r="D13" s="211">
        <v>254</v>
      </c>
      <c r="E13" s="211"/>
      <c r="F13" s="211"/>
      <c r="G13" s="211"/>
      <c r="H13" s="211"/>
      <c r="I13" s="211"/>
      <c r="J13" s="211" t="s">
        <v>304</v>
      </c>
      <c r="K13" s="211"/>
      <c r="L13" s="211"/>
      <c r="M13" s="211"/>
      <c r="N13" s="211"/>
      <c r="O13" s="211"/>
      <c r="P13" s="211">
        <v>301</v>
      </c>
      <c r="Q13" s="211"/>
      <c r="R13" s="211"/>
    </row>
    <row r="14" spans="1:18" s="5" customFormat="1" ht="24.75" customHeight="1">
      <c r="A14" s="211" t="s">
        <v>305</v>
      </c>
      <c r="B14" s="211"/>
      <c r="C14" s="211"/>
      <c r="D14" s="212" t="s">
        <v>306</v>
      </c>
      <c r="E14" s="212"/>
      <c r="F14" s="212"/>
      <c r="G14" s="212"/>
      <c r="H14" s="212"/>
      <c r="I14" s="212"/>
      <c r="J14" s="212"/>
      <c r="K14" s="212"/>
      <c r="L14" s="212"/>
      <c r="M14" s="212"/>
      <c r="N14" s="212"/>
      <c r="O14" s="212"/>
      <c r="P14" s="212"/>
      <c r="Q14" s="212"/>
      <c r="R14" s="212"/>
    </row>
    <row r="15" spans="1:18" s="5" customFormat="1" ht="24.75" customHeight="1">
      <c r="A15" s="211" t="s">
        <v>307</v>
      </c>
      <c r="B15" s="211"/>
      <c r="C15" s="211"/>
      <c r="D15" s="212" t="s">
        <v>308</v>
      </c>
      <c r="E15" s="212"/>
      <c r="F15" s="212"/>
      <c r="G15" s="212"/>
      <c r="H15" s="212"/>
      <c r="I15" s="212"/>
      <c r="J15" s="212"/>
      <c r="K15" s="212"/>
      <c r="L15" s="212"/>
      <c r="M15" s="212"/>
      <c r="N15" s="212"/>
      <c r="O15" s="212"/>
      <c r="P15" s="212"/>
      <c r="Q15" s="212"/>
      <c r="R15" s="212"/>
    </row>
    <row r="16" spans="1:18" s="5" customFormat="1" ht="24.75" customHeight="1">
      <c r="A16" s="211"/>
      <c r="B16" s="211"/>
      <c r="C16" s="211"/>
      <c r="D16" s="212" t="s">
        <v>309</v>
      </c>
      <c r="E16" s="212"/>
      <c r="F16" s="212"/>
      <c r="G16" s="212"/>
      <c r="H16" s="212"/>
      <c r="I16" s="212"/>
      <c r="J16" s="212"/>
      <c r="K16" s="212"/>
      <c r="L16" s="212"/>
      <c r="M16" s="212"/>
      <c r="N16" s="212"/>
      <c r="O16" s="212"/>
      <c r="P16" s="212"/>
      <c r="Q16" s="212"/>
      <c r="R16" s="212"/>
    </row>
    <row r="17" spans="1:18" s="5" customFormat="1" ht="24.75" customHeight="1">
      <c r="A17" s="211"/>
      <c r="B17" s="211"/>
      <c r="C17" s="211"/>
      <c r="D17" s="212" t="s">
        <v>310</v>
      </c>
      <c r="E17" s="212"/>
      <c r="F17" s="212"/>
      <c r="G17" s="212"/>
      <c r="H17" s="212"/>
      <c r="I17" s="212"/>
      <c r="J17" s="212"/>
      <c r="K17" s="212"/>
      <c r="L17" s="212"/>
      <c r="M17" s="212"/>
      <c r="N17" s="212"/>
      <c r="O17" s="212"/>
      <c r="P17" s="212"/>
      <c r="Q17" s="212"/>
      <c r="R17" s="212"/>
    </row>
    <row r="18" spans="1:18" s="5" customFormat="1" ht="24.75" customHeight="1">
      <c r="A18" s="211"/>
      <c r="B18" s="211"/>
      <c r="C18" s="211"/>
      <c r="D18" s="212" t="s">
        <v>311</v>
      </c>
      <c r="E18" s="212"/>
      <c r="F18" s="212"/>
      <c r="G18" s="212"/>
      <c r="H18" s="212"/>
      <c r="I18" s="212"/>
      <c r="J18" s="212"/>
      <c r="K18" s="212"/>
      <c r="L18" s="212"/>
      <c r="M18" s="212"/>
      <c r="N18" s="212"/>
      <c r="O18" s="212"/>
      <c r="P18" s="212"/>
      <c r="Q18" s="212"/>
      <c r="R18" s="212"/>
    </row>
    <row r="19" spans="1:18" s="5" customFormat="1" ht="63.75" customHeight="1">
      <c r="A19" s="211" t="s">
        <v>312</v>
      </c>
      <c r="B19" s="211"/>
      <c r="C19" s="211"/>
      <c r="D19" s="212" t="s">
        <v>313</v>
      </c>
      <c r="E19" s="212"/>
      <c r="F19" s="212"/>
      <c r="G19" s="212"/>
      <c r="H19" s="212"/>
      <c r="I19" s="212"/>
      <c r="J19" s="212"/>
      <c r="K19" s="212"/>
      <c r="L19" s="212"/>
      <c r="M19" s="212"/>
      <c r="N19" s="212"/>
      <c r="O19" s="212"/>
      <c r="P19" s="212"/>
      <c r="Q19" s="212"/>
      <c r="R19" s="212"/>
    </row>
    <row r="20" spans="1:18" s="5" customFormat="1" ht="24.75" customHeight="1">
      <c r="A20" s="210" t="s">
        <v>314</v>
      </c>
      <c r="B20" s="210"/>
      <c r="C20" s="210"/>
      <c r="D20" s="210"/>
      <c r="E20" s="210"/>
      <c r="F20" s="210"/>
      <c r="G20" s="210"/>
      <c r="H20" s="210"/>
      <c r="I20" s="210"/>
      <c r="J20" s="210"/>
      <c r="K20" s="210"/>
      <c r="L20" s="210"/>
      <c r="M20" s="210"/>
      <c r="N20" s="210"/>
      <c r="O20" s="210"/>
      <c r="P20" s="210"/>
      <c r="Q20" s="210"/>
      <c r="R20" s="210"/>
    </row>
    <row r="21" spans="1:18" s="5" customFormat="1" ht="24.75" customHeight="1">
      <c r="A21" s="213" t="s">
        <v>315</v>
      </c>
      <c r="B21" s="213"/>
      <c r="C21" s="213"/>
      <c r="D21" s="213"/>
      <c r="E21" s="213"/>
      <c r="F21" s="213"/>
      <c r="G21" s="213"/>
      <c r="H21" s="213"/>
      <c r="I21" s="213"/>
      <c r="J21" s="213"/>
      <c r="K21" s="213"/>
      <c r="L21" s="213"/>
      <c r="M21" s="213"/>
      <c r="N21" s="213"/>
      <c r="O21" s="213"/>
      <c r="P21" s="213"/>
      <c r="Q21" s="213"/>
      <c r="R21" s="213"/>
    </row>
    <row r="22" spans="1:18" s="5" customFormat="1" ht="24.75" customHeight="1">
      <c r="A22" s="211" t="s">
        <v>316</v>
      </c>
      <c r="B22" s="211" t="s">
        <v>317</v>
      </c>
      <c r="C22" s="211"/>
      <c r="D22" s="211"/>
      <c r="E22" s="211" t="s">
        <v>318</v>
      </c>
      <c r="F22" s="211"/>
      <c r="G22" s="211"/>
      <c r="H22" s="211"/>
      <c r="I22" s="211"/>
      <c r="J22" s="211"/>
      <c r="K22" s="211"/>
      <c r="L22" s="211"/>
      <c r="M22" s="211"/>
      <c r="N22" s="211"/>
      <c r="O22" s="211"/>
      <c r="P22" s="211"/>
      <c r="Q22" s="211"/>
      <c r="R22" s="211"/>
    </row>
    <row r="23" spans="1:18" s="5" customFormat="1" ht="24.75" customHeight="1">
      <c r="A23" s="211"/>
      <c r="B23" s="211"/>
      <c r="C23" s="211"/>
      <c r="D23" s="211"/>
      <c r="E23" s="211" t="s">
        <v>319</v>
      </c>
      <c r="F23" s="211"/>
      <c r="G23" s="211" t="s">
        <v>320</v>
      </c>
      <c r="H23" s="211"/>
      <c r="I23" s="211" t="s">
        <v>321</v>
      </c>
      <c r="J23" s="211"/>
      <c r="K23" s="211"/>
      <c r="L23" s="211" t="s">
        <v>322</v>
      </c>
      <c r="M23" s="211"/>
      <c r="N23" s="211"/>
      <c r="O23" s="211"/>
      <c r="P23" s="211"/>
      <c r="Q23" s="211" t="s">
        <v>68</v>
      </c>
      <c r="R23" s="211"/>
    </row>
    <row r="24" spans="1:18" s="5" customFormat="1" ht="24.75" customHeight="1">
      <c r="A24" s="211" t="s">
        <v>323</v>
      </c>
      <c r="B24" s="211">
        <f>SUM(B25:B30)</f>
        <v>4771.84</v>
      </c>
      <c r="C24" s="211"/>
      <c r="D24" s="211"/>
      <c r="E24" s="211">
        <f>SUM(E25:E30)</f>
        <v>119.73</v>
      </c>
      <c r="F24" s="211"/>
      <c r="G24" s="211">
        <f>SUM(G25:G30)</f>
        <v>4552.5</v>
      </c>
      <c r="H24" s="211"/>
      <c r="I24" s="211"/>
      <c r="J24" s="211"/>
      <c r="K24" s="211"/>
      <c r="L24" s="211"/>
      <c r="M24" s="211"/>
      <c r="N24" s="211"/>
      <c r="O24" s="211"/>
      <c r="P24" s="211"/>
      <c r="Q24" s="211">
        <v>99.61</v>
      </c>
      <c r="R24" s="211"/>
    </row>
    <row r="25" spans="1:18" s="5" customFormat="1" ht="21.75" customHeight="1">
      <c r="A25" s="15" t="s">
        <v>324</v>
      </c>
      <c r="B25" s="211">
        <v>1464.98</v>
      </c>
      <c r="C25" s="211"/>
      <c r="D25" s="211"/>
      <c r="E25" s="211"/>
      <c r="F25" s="211"/>
      <c r="G25" s="211">
        <v>1464.98</v>
      </c>
      <c r="H25" s="211"/>
      <c r="I25" s="211"/>
      <c r="J25" s="211"/>
      <c r="K25" s="211"/>
      <c r="L25" s="211"/>
      <c r="M25" s="211"/>
      <c r="N25" s="211"/>
      <c r="O25" s="211"/>
      <c r="P25" s="211"/>
      <c r="Q25" s="211"/>
      <c r="R25" s="211"/>
    </row>
    <row r="26" spans="1:18" s="5" customFormat="1" ht="24.75" customHeight="1">
      <c r="A26" s="15" t="s">
        <v>325</v>
      </c>
      <c r="B26" s="211">
        <v>996.21</v>
      </c>
      <c r="C26" s="211"/>
      <c r="D26" s="211"/>
      <c r="E26" s="211">
        <v>77.69</v>
      </c>
      <c r="F26" s="211"/>
      <c r="G26" s="211">
        <v>918.52</v>
      </c>
      <c r="H26" s="211"/>
      <c r="I26" s="211"/>
      <c r="J26" s="211"/>
      <c r="K26" s="211"/>
      <c r="L26" s="211"/>
      <c r="M26" s="211"/>
      <c r="N26" s="211"/>
      <c r="O26" s="211"/>
      <c r="P26" s="211"/>
      <c r="Q26" s="211"/>
      <c r="R26" s="211"/>
    </row>
    <row r="27" spans="1:18" s="5" customFormat="1" ht="24.75" customHeight="1">
      <c r="A27" s="15" t="s">
        <v>326</v>
      </c>
      <c r="B27" s="211">
        <f>SUM(E27:R27)</f>
        <v>965.75</v>
      </c>
      <c r="C27" s="211"/>
      <c r="D27" s="211"/>
      <c r="E27" s="211">
        <v>30</v>
      </c>
      <c r="F27" s="211"/>
      <c r="G27" s="211">
        <v>836.14</v>
      </c>
      <c r="H27" s="211"/>
      <c r="I27" s="211"/>
      <c r="J27" s="211"/>
      <c r="K27" s="211"/>
      <c r="L27" s="211"/>
      <c r="M27" s="211"/>
      <c r="N27" s="211"/>
      <c r="O27" s="211"/>
      <c r="P27" s="211"/>
      <c r="Q27" s="211">
        <v>99.61</v>
      </c>
      <c r="R27" s="211"/>
    </row>
    <row r="28" spans="1:18" s="5" customFormat="1" ht="42" customHeight="1">
      <c r="A28" s="15" t="s">
        <v>327</v>
      </c>
      <c r="B28" s="211">
        <f>SUM(E28:G28)</f>
        <v>1052.4</v>
      </c>
      <c r="C28" s="211"/>
      <c r="D28" s="211"/>
      <c r="E28" s="211">
        <v>12.04</v>
      </c>
      <c r="F28" s="211"/>
      <c r="G28" s="211">
        <v>1040.36</v>
      </c>
      <c r="H28" s="211"/>
      <c r="I28" s="211"/>
      <c r="J28" s="211"/>
      <c r="K28" s="211"/>
      <c r="L28" s="211"/>
      <c r="M28" s="211"/>
      <c r="N28" s="211"/>
      <c r="O28" s="211"/>
      <c r="P28" s="211"/>
      <c r="Q28" s="211"/>
      <c r="R28" s="211"/>
    </row>
    <row r="29" spans="1:18" s="5" customFormat="1" ht="24.75" customHeight="1">
      <c r="A29" s="15" t="s">
        <v>328</v>
      </c>
      <c r="B29" s="211">
        <v>258.05</v>
      </c>
      <c r="C29" s="211"/>
      <c r="D29" s="211"/>
      <c r="E29" s="211"/>
      <c r="F29" s="211"/>
      <c r="G29" s="211">
        <v>258.05</v>
      </c>
      <c r="H29" s="211"/>
      <c r="I29" s="211"/>
      <c r="J29" s="211"/>
      <c r="K29" s="211"/>
      <c r="L29" s="211"/>
      <c r="M29" s="211"/>
      <c r="N29" s="211"/>
      <c r="O29" s="211"/>
      <c r="P29" s="211"/>
      <c r="Q29" s="211"/>
      <c r="R29" s="211"/>
    </row>
    <row r="30" spans="1:18" s="5" customFormat="1" ht="39" customHeight="1">
      <c r="A30" s="15" t="s">
        <v>329</v>
      </c>
      <c r="B30" s="211">
        <v>34.45</v>
      </c>
      <c r="C30" s="211"/>
      <c r="D30" s="211"/>
      <c r="E30" s="211"/>
      <c r="F30" s="211"/>
      <c r="G30" s="211">
        <v>34.45</v>
      </c>
      <c r="H30" s="211"/>
      <c r="I30" s="211"/>
      <c r="J30" s="211"/>
      <c r="K30" s="211"/>
      <c r="L30" s="211"/>
      <c r="M30" s="211"/>
      <c r="N30" s="211"/>
      <c r="O30" s="211"/>
      <c r="P30" s="211"/>
      <c r="Q30" s="211"/>
      <c r="R30" s="211"/>
    </row>
    <row r="31" spans="1:18" s="5" customFormat="1" ht="24.75" customHeight="1">
      <c r="A31" s="213" t="s">
        <v>330</v>
      </c>
      <c r="B31" s="213"/>
      <c r="C31" s="213"/>
      <c r="D31" s="213"/>
      <c r="E31" s="213"/>
      <c r="F31" s="213"/>
      <c r="G31" s="213"/>
      <c r="H31" s="213"/>
      <c r="I31" s="213"/>
      <c r="J31" s="213"/>
      <c r="K31" s="213"/>
      <c r="L31" s="213"/>
      <c r="M31" s="213"/>
      <c r="N31" s="213"/>
      <c r="O31" s="213"/>
      <c r="P31" s="213"/>
      <c r="Q31" s="213"/>
      <c r="R31" s="213"/>
    </row>
    <row r="32" spans="1:18" s="5" customFormat="1" ht="24.75" customHeight="1">
      <c r="A32" s="17" t="s">
        <v>316</v>
      </c>
      <c r="B32" s="211" t="s">
        <v>331</v>
      </c>
      <c r="C32" s="211"/>
      <c r="D32" s="211"/>
      <c r="E32" s="211" t="s">
        <v>318</v>
      </c>
      <c r="F32" s="211"/>
      <c r="G32" s="211"/>
      <c r="H32" s="211"/>
      <c r="I32" s="211"/>
      <c r="J32" s="211"/>
      <c r="K32" s="211"/>
      <c r="L32" s="211"/>
      <c r="M32" s="211"/>
      <c r="N32" s="211"/>
      <c r="O32" s="211"/>
      <c r="P32" s="211"/>
      <c r="Q32" s="211"/>
      <c r="R32" s="211" t="s">
        <v>332</v>
      </c>
    </row>
    <row r="33" spans="1:18" s="5" customFormat="1" ht="24.75" customHeight="1">
      <c r="A33" s="17"/>
      <c r="B33" s="211"/>
      <c r="C33" s="211"/>
      <c r="D33" s="211"/>
      <c r="E33" s="211" t="s">
        <v>146</v>
      </c>
      <c r="F33" s="211"/>
      <c r="G33" s="211" t="s">
        <v>318</v>
      </c>
      <c r="H33" s="211"/>
      <c r="I33" s="211"/>
      <c r="J33" s="211"/>
      <c r="K33" s="211"/>
      <c r="L33" s="211"/>
      <c r="M33" s="211"/>
      <c r="N33" s="211" t="s">
        <v>147</v>
      </c>
      <c r="O33" s="211"/>
      <c r="P33" s="211"/>
      <c r="Q33" s="211"/>
      <c r="R33" s="211"/>
    </row>
    <row r="34" spans="1:18" s="5" customFormat="1" ht="24.75" customHeight="1">
      <c r="A34" s="17"/>
      <c r="B34" s="211"/>
      <c r="C34" s="211"/>
      <c r="D34" s="211"/>
      <c r="E34" s="211"/>
      <c r="F34" s="211"/>
      <c r="G34" s="211" t="s">
        <v>333</v>
      </c>
      <c r="H34" s="211"/>
      <c r="I34" s="211"/>
      <c r="J34" s="211"/>
      <c r="K34" s="211" t="s">
        <v>334</v>
      </c>
      <c r="L34" s="211"/>
      <c r="M34" s="211"/>
      <c r="N34" s="211"/>
      <c r="O34" s="211"/>
      <c r="P34" s="211"/>
      <c r="Q34" s="211"/>
      <c r="R34" s="211"/>
    </row>
    <row r="35" spans="1:18" s="5" customFormat="1" ht="24.75" customHeight="1">
      <c r="A35" s="214" t="s">
        <v>323</v>
      </c>
      <c r="B35" s="211">
        <f>SUM(B36:B41)</f>
        <v>4771.84</v>
      </c>
      <c r="C35" s="211"/>
      <c r="D35" s="211"/>
      <c r="E35" s="211">
        <f>SUM(E36:E41)</f>
        <v>2846.55</v>
      </c>
      <c r="F35" s="211"/>
      <c r="G35" s="211">
        <f>SUM(G36:G41)</f>
        <v>2435.35</v>
      </c>
      <c r="H35" s="211"/>
      <c r="I35" s="211"/>
      <c r="J35" s="211"/>
      <c r="K35" s="211">
        <f>SUM(K36:K41)</f>
        <v>411.33</v>
      </c>
      <c r="L35" s="211"/>
      <c r="M35" s="211"/>
      <c r="N35" s="211">
        <f>SUM(N36:N41)</f>
        <v>1925.29</v>
      </c>
      <c r="O35" s="211"/>
      <c r="P35" s="211"/>
      <c r="Q35" s="211"/>
      <c r="R35" s="211"/>
    </row>
    <row r="36" spans="1:18" s="5" customFormat="1" ht="24.75" customHeight="1">
      <c r="A36" s="146" t="s">
        <v>324</v>
      </c>
      <c r="B36" s="211">
        <v>1464.98</v>
      </c>
      <c r="C36" s="211"/>
      <c r="D36" s="211"/>
      <c r="E36" s="211">
        <v>575.1</v>
      </c>
      <c r="F36" s="211"/>
      <c r="G36" s="211">
        <v>449.58</v>
      </c>
      <c r="H36" s="211"/>
      <c r="I36" s="211"/>
      <c r="J36" s="211"/>
      <c r="K36" s="211">
        <v>125.52</v>
      </c>
      <c r="L36" s="211"/>
      <c r="M36" s="211"/>
      <c r="N36" s="211">
        <v>889.88</v>
      </c>
      <c r="O36" s="211"/>
      <c r="P36" s="211"/>
      <c r="Q36" s="211"/>
      <c r="R36" s="211"/>
    </row>
    <row r="37" spans="1:18" s="5" customFormat="1" ht="24.75" customHeight="1">
      <c r="A37" s="15" t="s">
        <v>325</v>
      </c>
      <c r="B37" s="211">
        <v>996.21</v>
      </c>
      <c r="C37" s="211"/>
      <c r="D37" s="211"/>
      <c r="E37" s="211">
        <v>996.21</v>
      </c>
      <c r="F37" s="211"/>
      <c r="G37" s="211">
        <v>921.34</v>
      </c>
      <c r="H37" s="211"/>
      <c r="I37" s="211"/>
      <c r="J37" s="211"/>
      <c r="K37" s="211">
        <v>74.87</v>
      </c>
      <c r="L37" s="211"/>
      <c r="M37" s="211"/>
      <c r="N37" s="211"/>
      <c r="O37" s="211"/>
      <c r="P37" s="211"/>
      <c r="Q37" s="211"/>
      <c r="R37" s="211"/>
    </row>
    <row r="38" spans="1:18" s="5" customFormat="1" ht="24.75" customHeight="1">
      <c r="A38" s="15" t="s">
        <v>326</v>
      </c>
      <c r="B38" s="211">
        <v>965.75</v>
      </c>
      <c r="C38" s="211"/>
      <c r="D38" s="211"/>
      <c r="E38" s="211">
        <v>310.14</v>
      </c>
      <c r="F38" s="211"/>
      <c r="G38" s="211">
        <v>279.33</v>
      </c>
      <c r="H38" s="211"/>
      <c r="I38" s="211"/>
      <c r="J38" s="211"/>
      <c r="K38" s="211">
        <v>30.81</v>
      </c>
      <c r="L38" s="211"/>
      <c r="M38" s="211"/>
      <c r="N38" s="211">
        <v>655.61</v>
      </c>
      <c r="O38" s="211"/>
      <c r="P38" s="211"/>
      <c r="Q38" s="211"/>
      <c r="R38" s="211"/>
    </row>
    <row r="39" spans="1:18" s="5" customFormat="1" ht="24.75" customHeight="1">
      <c r="A39" s="15" t="s">
        <v>327</v>
      </c>
      <c r="B39" s="211">
        <v>1052.4</v>
      </c>
      <c r="C39" s="211"/>
      <c r="D39" s="211"/>
      <c r="E39" s="211">
        <f>B39-N39</f>
        <v>706.6</v>
      </c>
      <c r="F39" s="211"/>
      <c r="G39" s="211">
        <v>577.27</v>
      </c>
      <c r="H39" s="211"/>
      <c r="I39" s="211"/>
      <c r="J39" s="211"/>
      <c r="K39" s="211">
        <v>129.46</v>
      </c>
      <c r="L39" s="211"/>
      <c r="M39" s="211"/>
      <c r="N39" s="211">
        <v>345.8</v>
      </c>
      <c r="O39" s="211"/>
      <c r="P39" s="211"/>
      <c r="Q39" s="211"/>
      <c r="R39" s="211"/>
    </row>
    <row r="40" spans="1:18" s="5" customFormat="1" ht="24.75" customHeight="1">
      <c r="A40" s="15" t="s">
        <v>328</v>
      </c>
      <c r="B40" s="211">
        <v>258.05</v>
      </c>
      <c r="C40" s="211"/>
      <c r="D40" s="211"/>
      <c r="E40" s="211">
        <v>249.05</v>
      </c>
      <c r="F40" s="211"/>
      <c r="G40" s="211">
        <v>199.37</v>
      </c>
      <c r="H40" s="211"/>
      <c r="I40" s="211"/>
      <c r="J40" s="211"/>
      <c r="K40" s="211">
        <v>49.68</v>
      </c>
      <c r="L40" s="211"/>
      <c r="M40" s="211"/>
      <c r="N40" s="215">
        <v>9</v>
      </c>
      <c r="O40" s="211"/>
      <c r="P40" s="211"/>
      <c r="Q40" s="211"/>
      <c r="R40" s="211"/>
    </row>
    <row r="41" spans="1:18" s="5" customFormat="1" ht="24.75" customHeight="1">
      <c r="A41" s="15" t="s">
        <v>329</v>
      </c>
      <c r="B41" s="211">
        <v>34.45</v>
      </c>
      <c r="C41" s="211"/>
      <c r="D41" s="211"/>
      <c r="E41" s="211">
        <v>9.45</v>
      </c>
      <c r="F41" s="211"/>
      <c r="G41" s="211">
        <v>8.46</v>
      </c>
      <c r="H41" s="211"/>
      <c r="I41" s="211"/>
      <c r="J41" s="211"/>
      <c r="K41" s="211">
        <v>0.99</v>
      </c>
      <c r="L41" s="211"/>
      <c r="M41" s="211"/>
      <c r="N41" s="211">
        <v>25</v>
      </c>
      <c r="O41" s="211"/>
      <c r="P41" s="211"/>
      <c r="Q41" s="211"/>
      <c r="R41" s="211"/>
    </row>
    <row r="42" spans="1:18" s="5" customFormat="1" ht="24.75" customHeight="1">
      <c r="A42" s="17" t="s">
        <v>316</v>
      </c>
      <c r="B42" s="211" t="s">
        <v>335</v>
      </c>
      <c r="C42" s="211"/>
      <c r="D42" s="211"/>
      <c r="E42" s="211" t="s">
        <v>318</v>
      </c>
      <c r="F42" s="211"/>
      <c r="G42" s="211"/>
      <c r="H42" s="211"/>
      <c r="I42" s="211"/>
      <c r="J42" s="211"/>
      <c r="K42" s="211"/>
      <c r="L42" s="211"/>
      <c r="M42" s="211"/>
      <c r="N42" s="211"/>
      <c r="O42" s="211"/>
      <c r="P42" s="211"/>
      <c r="Q42" s="211"/>
      <c r="R42" s="211"/>
    </row>
    <row r="43" spans="1:18" s="5" customFormat="1" ht="24.75" customHeight="1">
      <c r="A43" s="17"/>
      <c r="B43" s="211" t="s">
        <v>72</v>
      </c>
      <c r="C43" s="211"/>
      <c r="D43" s="211"/>
      <c r="E43" s="211" t="s">
        <v>278</v>
      </c>
      <c r="F43" s="211"/>
      <c r="G43" s="211" t="s">
        <v>336</v>
      </c>
      <c r="H43" s="211"/>
      <c r="I43" s="211"/>
      <c r="J43" s="211"/>
      <c r="K43" s="211" t="s">
        <v>337</v>
      </c>
      <c r="L43" s="211"/>
      <c r="M43" s="211"/>
      <c r="N43" s="211" t="s">
        <v>338</v>
      </c>
      <c r="O43" s="211"/>
      <c r="P43" s="211"/>
      <c r="Q43" s="211"/>
      <c r="R43" s="211" t="s">
        <v>339</v>
      </c>
    </row>
    <row r="44" spans="1:18" s="5" customFormat="1" ht="24.75" customHeight="1">
      <c r="A44" s="214" t="s">
        <v>323</v>
      </c>
      <c r="B44" s="211">
        <f>SUM(B45:B50)</f>
        <v>62.64</v>
      </c>
      <c r="C44" s="211"/>
      <c r="D44" s="211"/>
      <c r="E44" s="211">
        <f>SUM(E45:E50)</f>
        <v>17.35</v>
      </c>
      <c r="F44" s="211"/>
      <c r="G44" s="211">
        <f>SUM(G45:G50)</f>
        <v>43.76</v>
      </c>
      <c r="H44" s="211"/>
      <c r="I44" s="211"/>
      <c r="J44" s="211"/>
      <c r="K44" s="211"/>
      <c r="L44" s="211"/>
      <c r="M44" s="211"/>
      <c r="N44" s="211"/>
      <c r="O44" s="211"/>
      <c r="P44" s="211"/>
      <c r="Q44" s="211"/>
      <c r="R44" s="211">
        <f>SUM(R45:R50)</f>
        <v>8.93</v>
      </c>
    </row>
    <row r="45" spans="1:18" s="5" customFormat="1" ht="24.75" customHeight="1">
      <c r="A45" s="146" t="s">
        <v>324</v>
      </c>
      <c r="B45" s="211">
        <v>4.73</v>
      </c>
      <c r="C45" s="211"/>
      <c r="D45" s="211"/>
      <c r="E45" s="211">
        <v>4.53</v>
      </c>
      <c r="F45" s="211"/>
      <c r="G45" s="211"/>
      <c r="H45" s="211"/>
      <c r="I45" s="211"/>
      <c r="J45" s="211"/>
      <c r="K45" s="211"/>
      <c r="L45" s="211"/>
      <c r="M45" s="211"/>
      <c r="N45" s="211"/>
      <c r="O45" s="211"/>
      <c r="P45" s="211"/>
      <c r="Q45" s="211"/>
      <c r="R45" s="211">
        <v>0.2</v>
      </c>
    </row>
    <row r="46" spans="1:18" s="5" customFormat="1" ht="24.75" customHeight="1">
      <c r="A46" s="15" t="s">
        <v>325</v>
      </c>
      <c r="B46" s="211">
        <v>1.12</v>
      </c>
      <c r="C46" s="211"/>
      <c r="D46" s="211"/>
      <c r="E46" s="211">
        <v>1.12</v>
      </c>
      <c r="F46" s="211"/>
      <c r="G46" s="211"/>
      <c r="H46" s="211"/>
      <c r="I46" s="211"/>
      <c r="J46" s="211"/>
      <c r="K46" s="211"/>
      <c r="L46" s="211"/>
      <c r="M46" s="211"/>
      <c r="N46" s="211"/>
      <c r="O46" s="211"/>
      <c r="P46" s="211"/>
      <c r="Q46" s="211"/>
      <c r="R46" s="211">
        <v>7.4</v>
      </c>
    </row>
    <row r="47" spans="1:18" s="5" customFormat="1" ht="24.75" customHeight="1">
      <c r="A47" s="15" t="s">
        <v>326</v>
      </c>
      <c r="B47" s="211">
        <f>SUM(E47:J47)</f>
        <v>9.1</v>
      </c>
      <c r="C47" s="211"/>
      <c r="D47" s="211"/>
      <c r="E47" s="211">
        <v>1.39</v>
      </c>
      <c r="F47" s="211"/>
      <c r="G47" s="211">
        <v>7.71</v>
      </c>
      <c r="H47" s="211"/>
      <c r="I47" s="211"/>
      <c r="J47" s="211"/>
      <c r="K47" s="211"/>
      <c r="L47" s="211"/>
      <c r="M47" s="211"/>
      <c r="N47" s="211"/>
      <c r="O47" s="211"/>
      <c r="P47" s="211"/>
      <c r="Q47" s="211"/>
      <c r="R47" s="211"/>
    </row>
    <row r="48" spans="1:18" s="5" customFormat="1" ht="24.75" customHeight="1">
      <c r="A48" s="15" t="s">
        <v>327</v>
      </c>
      <c r="B48" s="211">
        <v>42.71</v>
      </c>
      <c r="C48" s="211"/>
      <c r="D48" s="211"/>
      <c r="E48" s="43">
        <v>8</v>
      </c>
      <c r="F48" s="43"/>
      <c r="G48" s="43">
        <v>33.91</v>
      </c>
      <c r="H48" s="43"/>
      <c r="I48" s="43"/>
      <c r="J48" s="43"/>
      <c r="K48" s="43"/>
      <c r="L48" s="43"/>
      <c r="M48" s="43"/>
      <c r="N48" s="43"/>
      <c r="O48" s="43"/>
      <c r="P48" s="43"/>
      <c r="Q48" s="43"/>
      <c r="R48" s="43">
        <v>0.8</v>
      </c>
    </row>
    <row r="49" spans="1:18" s="5" customFormat="1" ht="24.75" customHeight="1">
      <c r="A49" s="15" t="s">
        <v>328</v>
      </c>
      <c r="B49" s="211">
        <v>4.33</v>
      </c>
      <c r="C49" s="211"/>
      <c r="D49" s="211"/>
      <c r="E49" s="211">
        <v>1.69</v>
      </c>
      <c r="F49" s="211"/>
      <c r="G49" s="211">
        <v>2.14</v>
      </c>
      <c r="H49" s="211"/>
      <c r="I49" s="211"/>
      <c r="J49" s="211"/>
      <c r="K49" s="211"/>
      <c r="L49" s="211"/>
      <c r="M49" s="211"/>
      <c r="N49" s="211"/>
      <c r="O49" s="211"/>
      <c r="P49" s="211"/>
      <c r="Q49" s="211"/>
      <c r="R49" s="211">
        <v>0.5</v>
      </c>
    </row>
    <row r="50" spans="1:18" s="5" customFormat="1" ht="24.75" customHeight="1">
      <c r="A50" s="15" t="s">
        <v>329</v>
      </c>
      <c r="B50" s="211">
        <v>0.65</v>
      </c>
      <c r="C50" s="211"/>
      <c r="D50" s="211"/>
      <c r="E50" s="211">
        <v>0.62</v>
      </c>
      <c r="F50" s="211"/>
      <c r="G50" s="211"/>
      <c r="H50" s="211"/>
      <c r="I50" s="211"/>
      <c r="J50" s="211"/>
      <c r="K50" s="211"/>
      <c r="L50" s="211"/>
      <c r="M50" s="211"/>
      <c r="N50" s="211"/>
      <c r="O50" s="211"/>
      <c r="P50" s="211"/>
      <c r="Q50" s="211"/>
      <c r="R50" s="211">
        <v>0.03</v>
      </c>
    </row>
    <row r="51" spans="1:18" s="5" customFormat="1" ht="24.75" customHeight="1">
      <c r="A51" s="17" t="s">
        <v>316</v>
      </c>
      <c r="B51" s="211" t="s">
        <v>340</v>
      </c>
      <c r="C51" s="211"/>
      <c r="D51" s="211"/>
      <c r="E51" s="211" t="s">
        <v>318</v>
      </c>
      <c r="F51" s="211"/>
      <c r="G51" s="211"/>
      <c r="H51" s="211"/>
      <c r="I51" s="211"/>
      <c r="J51" s="211"/>
      <c r="K51" s="211"/>
      <c r="L51" s="211"/>
      <c r="M51" s="211"/>
      <c r="N51" s="211"/>
      <c r="O51" s="211"/>
      <c r="P51" s="211"/>
      <c r="Q51" s="211"/>
      <c r="R51" s="211" t="s">
        <v>341</v>
      </c>
    </row>
    <row r="52" spans="1:18" s="5" customFormat="1" ht="24.75" customHeight="1">
      <c r="A52" s="17"/>
      <c r="B52" s="211" t="s">
        <v>72</v>
      </c>
      <c r="C52" s="211"/>
      <c r="D52" s="211"/>
      <c r="E52" s="211" t="s">
        <v>342</v>
      </c>
      <c r="F52" s="211"/>
      <c r="G52" s="211"/>
      <c r="H52" s="211"/>
      <c r="I52" s="211"/>
      <c r="J52" s="211"/>
      <c r="K52" s="211" t="s">
        <v>343</v>
      </c>
      <c r="L52" s="211"/>
      <c r="M52" s="211"/>
      <c r="N52" s="211"/>
      <c r="O52" s="211"/>
      <c r="P52" s="211"/>
      <c r="Q52" s="211"/>
      <c r="R52" s="211"/>
    </row>
    <row r="53" spans="1:18" s="5" customFormat="1" ht="24.75" customHeight="1">
      <c r="A53" s="214" t="s">
        <v>323</v>
      </c>
      <c r="B53" s="211">
        <v>2046.82</v>
      </c>
      <c r="C53" s="211"/>
      <c r="D53" s="211"/>
      <c r="E53" s="211">
        <v>2046.82</v>
      </c>
      <c r="F53" s="211"/>
      <c r="G53" s="211"/>
      <c r="H53" s="211"/>
      <c r="I53" s="211"/>
      <c r="J53" s="211"/>
      <c r="K53" s="211"/>
      <c r="L53" s="211"/>
      <c r="M53" s="211"/>
      <c r="N53" s="211"/>
      <c r="O53" s="211"/>
      <c r="P53" s="211"/>
      <c r="Q53" s="211"/>
      <c r="R53" s="211"/>
    </row>
    <row r="54" spans="1:18" s="5" customFormat="1" ht="24.75" customHeight="1">
      <c r="A54" s="146" t="s">
        <v>324</v>
      </c>
      <c r="B54" s="211">
        <v>220.41</v>
      </c>
      <c r="C54" s="211"/>
      <c r="D54" s="211"/>
      <c r="E54" s="211">
        <v>220.41</v>
      </c>
      <c r="F54" s="211"/>
      <c r="G54" s="211"/>
      <c r="H54" s="211"/>
      <c r="I54" s="211"/>
      <c r="J54" s="211"/>
      <c r="K54" s="211"/>
      <c r="L54" s="211"/>
      <c r="M54" s="211"/>
      <c r="N54" s="211"/>
      <c r="O54" s="211"/>
      <c r="P54" s="211"/>
      <c r="Q54" s="211"/>
      <c r="R54" s="211"/>
    </row>
    <row r="55" spans="1:18" s="5" customFormat="1" ht="24.75" customHeight="1">
      <c r="A55" s="15" t="s">
        <v>325</v>
      </c>
      <c r="B55" s="211">
        <v>653.21</v>
      </c>
      <c r="C55" s="211"/>
      <c r="D55" s="211"/>
      <c r="E55" s="211">
        <v>653.21</v>
      </c>
      <c r="F55" s="211"/>
      <c r="G55" s="211"/>
      <c r="H55" s="211"/>
      <c r="I55" s="211"/>
      <c r="J55" s="211"/>
      <c r="K55" s="211"/>
      <c r="L55" s="211"/>
      <c r="M55" s="211"/>
      <c r="N55" s="211"/>
      <c r="O55" s="211"/>
      <c r="P55" s="211"/>
      <c r="Q55" s="211"/>
      <c r="R55" s="211"/>
    </row>
    <row r="56" spans="1:18" s="5" customFormat="1" ht="24.75" customHeight="1">
      <c r="A56" s="15" t="s">
        <v>326</v>
      </c>
      <c r="B56" s="211">
        <v>241.3</v>
      </c>
      <c r="C56" s="211"/>
      <c r="D56" s="211"/>
      <c r="E56" s="211">
        <v>241.3</v>
      </c>
      <c r="F56" s="211"/>
      <c r="G56" s="211"/>
      <c r="H56" s="211"/>
      <c r="I56" s="211"/>
      <c r="J56" s="211"/>
      <c r="K56" s="211"/>
      <c r="L56" s="211"/>
      <c r="M56" s="211"/>
      <c r="N56" s="211"/>
      <c r="O56" s="211"/>
      <c r="P56" s="211"/>
      <c r="Q56" s="211"/>
      <c r="R56" s="211"/>
    </row>
    <row r="57" spans="1:18" s="5" customFormat="1" ht="24.75" customHeight="1">
      <c r="A57" s="15" t="s">
        <v>327</v>
      </c>
      <c r="B57" s="211">
        <v>268.79</v>
      </c>
      <c r="C57" s="211"/>
      <c r="D57" s="211"/>
      <c r="E57" s="211">
        <v>268.79</v>
      </c>
      <c r="F57" s="211"/>
      <c r="G57" s="211"/>
      <c r="H57" s="211"/>
      <c r="I57" s="211"/>
      <c r="J57" s="211"/>
      <c r="K57" s="211"/>
      <c r="L57" s="211"/>
      <c r="M57" s="211"/>
      <c r="N57" s="211"/>
      <c r="O57" s="211"/>
      <c r="P57" s="211"/>
      <c r="Q57" s="211"/>
      <c r="R57" s="211"/>
    </row>
    <row r="58" spans="1:18" s="5" customFormat="1" ht="24.75" customHeight="1">
      <c r="A58" s="15" t="s">
        <v>328</v>
      </c>
      <c r="B58" s="211">
        <v>627.33</v>
      </c>
      <c r="C58" s="211"/>
      <c r="D58" s="211"/>
      <c r="E58" s="211">
        <v>627.33</v>
      </c>
      <c r="F58" s="211"/>
      <c r="G58" s="211"/>
      <c r="H58" s="211"/>
      <c r="I58" s="211"/>
      <c r="J58" s="211"/>
      <c r="K58" s="211"/>
      <c r="L58" s="211"/>
      <c r="M58" s="211"/>
      <c r="N58" s="211"/>
      <c r="O58" s="211"/>
      <c r="P58" s="211"/>
      <c r="Q58" s="211"/>
      <c r="R58" s="211"/>
    </row>
    <row r="59" spans="1:18" s="5" customFormat="1" ht="24.75" customHeight="1">
      <c r="A59" s="15" t="s">
        <v>329</v>
      </c>
      <c r="B59" s="211">
        <v>35.78</v>
      </c>
      <c r="C59" s="211"/>
      <c r="D59" s="211"/>
      <c r="E59" s="211">
        <v>35.78</v>
      </c>
      <c r="F59" s="211"/>
      <c r="G59" s="211"/>
      <c r="H59" s="211"/>
      <c r="I59" s="211"/>
      <c r="J59" s="211"/>
      <c r="K59" s="211"/>
      <c r="L59" s="211"/>
      <c r="M59" s="211"/>
      <c r="N59" s="211"/>
      <c r="O59" s="211"/>
      <c r="P59" s="211"/>
      <c r="Q59" s="211"/>
      <c r="R59" s="211"/>
    </row>
    <row r="60" spans="1:18" s="5" customFormat="1" ht="24.75" customHeight="1">
      <c r="A60" s="210" t="s">
        <v>344</v>
      </c>
      <c r="B60" s="210"/>
      <c r="C60" s="210"/>
      <c r="D60" s="210"/>
      <c r="E60" s="210"/>
      <c r="F60" s="210"/>
      <c r="G60" s="210"/>
      <c r="H60" s="210"/>
      <c r="I60" s="210"/>
      <c r="J60" s="210"/>
      <c r="K60" s="210"/>
      <c r="L60" s="210"/>
      <c r="M60" s="210"/>
      <c r="N60" s="210"/>
      <c r="O60" s="210"/>
      <c r="P60" s="210"/>
      <c r="Q60" s="210"/>
      <c r="R60" s="210"/>
    </row>
    <row r="61" spans="1:18" s="5" customFormat="1" ht="24.75" customHeight="1">
      <c r="A61" s="211" t="s">
        <v>345</v>
      </c>
      <c r="B61" s="211"/>
      <c r="C61" s="211" t="s">
        <v>346</v>
      </c>
      <c r="D61" s="211"/>
      <c r="E61" s="211"/>
      <c r="F61" s="211"/>
      <c r="G61" s="211"/>
      <c r="H61" s="211"/>
      <c r="I61" s="211"/>
      <c r="J61" s="211" t="s">
        <v>347</v>
      </c>
      <c r="K61" s="211"/>
      <c r="L61" s="211"/>
      <c r="M61" s="211"/>
      <c r="N61" s="211"/>
      <c r="O61" s="211"/>
      <c r="P61" s="211"/>
      <c r="Q61" s="211"/>
      <c r="R61" s="211"/>
    </row>
    <row r="62" spans="1:18" s="5" customFormat="1" ht="24.75" customHeight="1">
      <c r="A62" s="211"/>
      <c r="B62" s="211"/>
      <c r="C62" s="212" t="s">
        <v>348</v>
      </c>
      <c r="D62" s="212"/>
      <c r="E62" s="212"/>
      <c r="F62" s="212"/>
      <c r="G62" s="212"/>
      <c r="H62" s="212"/>
      <c r="I62" s="212"/>
      <c r="J62" s="212" t="s">
        <v>313</v>
      </c>
      <c r="K62" s="212"/>
      <c r="L62" s="212"/>
      <c r="M62" s="212"/>
      <c r="N62" s="212"/>
      <c r="O62" s="212"/>
      <c r="P62" s="212"/>
      <c r="Q62" s="212"/>
      <c r="R62" s="212"/>
    </row>
    <row r="63" spans="1:18" s="5" customFormat="1" ht="24.75" customHeight="1">
      <c r="A63" s="211"/>
      <c r="B63" s="211"/>
      <c r="C63" s="212" t="s">
        <v>349</v>
      </c>
      <c r="D63" s="212"/>
      <c r="E63" s="212"/>
      <c r="F63" s="212"/>
      <c r="G63" s="212"/>
      <c r="H63" s="212"/>
      <c r="I63" s="212"/>
      <c r="J63" s="212"/>
      <c r="K63" s="212"/>
      <c r="L63" s="212"/>
      <c r="M63" s="212"/>
      <c r="N63" s="212"/>
      <c r="O63" s="212"/>
      <c r="P63" s="212"/>
      <c r="Q63" s="212"/>
      <c r="R63" s="212"/>
    </row>
    <row r="64" spans="1:18" s="5" customFormat="1" ht="24.75" customHeight="1">
      <c r="A64" s="211"/>
      <c r="B64" s="211"/>
      <c r="C64" s="212" t="s">
        <v>350</v>
      </c>
      <c r="D64" s="212"/>
      <c r="E64" s="212"/>
      <c r="F64" s="212"/>
      <c r="G64" s="212"/>
      <c r="H64" s="212"/>
      <c r="I64" s="212"/>
      <c r="J64" s="212"/>
      <c r="K64" s="212"/>
      <c r="L64" s="212"/>
      <c r="M64" s="212"/>
      <c r="N64" s="212"/>
      <c r="O64" s="212"/>
      <c r="P64" s="212"/>
      <c r="Q64" s="212"/>
      <c r="R64" s="212"/>
    </row>
    <row r="65" spans="1:18" s="5" customFormat="1" ht="24.75" customHeight="1">
      <c r="A65" s="211"/>
      <c r="B65" s="211"/>
      <c r="C65" s="211" t="s">
        <v>351</v>
      </c>
      <c r="D65" s="211"/>
      <c r="E65" s="211"/>
      <c r="F65" s="211"/>
      <c r="G65" s="211"/>
      <c r="H65" s="211" t="s">
        <v>352</v>
      </c>
      <c r="I65" s="211"/>
      <c r="J65" s="211"/>
      <c r="K65" s="211"/>
      <c r="L65" s="211"/>
      <c r="M65" s="243" t="s">
        <v>353</v>
      </c>
      <c r="N65" s="244"/>
      <c r="O65" s="211" t="s">
        <v>354</v>
      </c>
      <c r="P65" s="211"/>
      <c r="Q65" s="211"/>
      <c r="R65" s="211"/>
    </row>
    <row r="66" spans="1:18" s="5" customFormat="1" ht="24.75" customHeight="1">
      <c r="A66" s="211"/>
      <c r="B66" s="211"/>
      <c r="C66" s="211"/>
      <c r="D66" s="211"/>
      <c r="E66" s="211"/>
      <c r="F66" s="211"/>
      <c r="G66" s="211"/>
      <c r="H66" s="211"/>
      <c r="I66" s="211"/>
      <c r="J66" s="211"/>
      <c r="K66" s="211"/>
      <c r="L66" s="211"/>
      <c r="M66" s="245"/>
      <c r="N66" s="246"/>
      <c r="O66" s="211"/>
      <c r="P66" s="211"/>
      <c r="Q66" s="211"/>
      <c r="R66" s="211"/>
    </row>
    <row r="67" spans="1:18" s="5" customFormat="1" ht="24.75" customHeight="1">
      <c r="A67" s="211"/>
      <c r="B67" s="211"/>
      <c r="C67" s="211" t="s">
        <v>355</v>
      </c>
      <c r="D67" s="211"/>
      <c r="E67" s="211"/>
      <c r="F67" s="211" t="s">
        <v>356</v>
      </c>
      <c r="G67" s="211"/>
      <c r="H67" s="216" t="s">
        <v>357</v>
      </c>
      <c r="I67" s="234"/>
      <c r="J67" s="234"/>
      <c r="K67" s="234"/>
      <c r="L67" s="247"/>
      <c r="M67" s="248"/>
      <c r="N67" s="249">
        <v>1</v>
      </c>
      <c r="O67" s="250">
        <v>1</v>
      </c>
      <c r="P67" s="234"/>
      <c r="Q67" s="234"/>
      <c r="R67" s="247"/>
    </row>
    <row r="68" spans="1:18" s="5" customFormat="1" ht="24.75" customHeight="1">
      <c r="A68" s="211"/>
      <c r="B68" s="211"/>
      <c r="C68" s="211"/>
      <c r="D68" s="211"/>
      <c r="E68" s="211"/>
      <c r="F68" s="211"/>
      <c r="G68" s="211"/>
      <c r="H68" s="217"/>
      <c r="I68" s="236"/>
      <c r="J68" s="236"/>
      <c r="K68" s="236"/>
      <c r="L68" s="251"/>
      <c r="M68" s="248"/>
      <c r="N68" s="252"/>
      <c r="O68" s="217"/>
      <c r="P68" s="236"/>
      <c r="Q68" s="236"/>
      <c r="R68" s="251"/>
    </row>
    <row r="69" spans="1:18" s="5" customFormat="1" ht="24.75" customHeight="1">
      <c r="A69" s="211"/>
      <c r="B69" s="211"/>
      <c r="C69" s="211"/>
      <c r="D69" s="211"/>
      <c r="E69" s="211"/>
      <c r="F69" s="218" t="s">
        <v>358</v>
      </c>
      <c r="G69" s="219"/>
      <c r="H69" s="211" t="s">
        <v>359</v>
      </c>
      <c r="I69" s="253"/>
      <c r="J69" s="253"/>
      <c r="K69" s="253"/>
      <c r="L69" s="253"/>
      <c r="M69" s="254" t="s">
        <v>360</v>
      </c>
      <c r="N69" s="211"/>
      <c r="O69" s="254" t="s">
        <v>361</v>
      </c>
      <c r="P69" s="211"/>
      <c r="Q69" s="211"/>
      <c r="R69" s="211"/>
    </row>
    <row r="70" spans="1:18" s="5" customFormat="1" ht="42.75" customHeight="1">
      <c r="A70" s="211"/>
      <c r="B70" s="211"/>
      <c r="C70" s="211"/>
      <c r="D70" s="211"/>
      <c r="E70" s="211"/>
      <c r="F70" s="220"/>
      <c r="G70" s="221"/>
      <c r="H70" s="211" t="s">
        <v>362</v>
      </c>
      <c r="I70" s="253"/>
      <c r="J70" s="253"/>
      <c r="K70" s="253"/>
      <c r="L70" s="253"/>
      <c r="M70" s="254" t="s">
        <v>360</v>
      </c>
      <c r="N70" s="211"/>
      <c r="O70" s="254" t="s">
        <v>363</v>
      </c>
      <c r="P70" s="211"/>
      <c r="Q70" s="211"/>
      <c r="R70" s="211"/>
    </row>
    <row r="71" spans="1:18" s="5" customFormat="1" ht="42.75" customHeight="1">
      <c r="A71" s="211"/>
      <c r="B71" s="211"/>
      <c r="C71" s="211"/>
      <c r="D71" s="211"/>
      <c r="E71" s="211"/>
      <c r="F71" s="220"/>
      <c r="G71" s="221"/>
      <c r="H71" s="222" t="s">
        <v>364</v>
      </c>
      <c r="I71" s="255"/>
      <c r="J71" s="255"/>
      <c r="K71" s="256"/>
      <c r="L71" s="211"/>
      <c r="M71" s="254"/>
      <c r="N71" s="254" t="s">
        <v>365</v>
      </c>
      <c r="O71" s="257" t="s">
        <v>366</v>
      </c>
      <c r="P71" s="258"/>
      <c r="Q71" s="258"/>
      <c r="R71" s="267"/>
    </row>
    <row r="72" spans="1:18" s="5" customFormat="1" ht="13.5" customHeight="1">
      <c r="A72" s="211"/>
      <c r="B72" s="211"/>
      <c r="C72" s="211"/>
      <c r="D72" s="211"/>
      <c r="E72" s="211"/>
      <c r="F72" s="220"/>
      <c r="G72" s="221"/>
      <c r="H72" s="222" t="s">
        <v>367</v>
      </c>
      <c r="I72" s="255"/>
      <c r="J72" s="255"/>
      <c r="K72" s="256"/>
      <c r="L72" s="211"/>
      <c r="M72" s="254"/>
      <c r="N72" s="254" t="s">
        <v>368</v>
      </c>
      <c r="O72" s="259" t="s">
        <v>369</v>
      </c>
      <c r="P72" s="260"/>
      <c r="Q72" s="260"/>
      <c r="R72" s="268"/>
    </row>
    <row r="73" spans="1:18" s="5" customFormat="1" ht="27" customHeight="1">
      <c r="A73" s="211"/>
      <c r="B73" s="211"/>
      <c r="C73" s="211"/>
      <c r="D73" s="211"/>
      <c r="E73" s="211"/>
      <c r="F73" s="220"/>
      <c r="G73" s="221"/>
      <c r="H73" s="223" t="s">
        <v>370</v>
      </c>
      <c r="I73" s="261"/>
      <c r="J73" s="261"/>
      <c r="K73" s="262"/>
      <c r="L73" s="226"/>
      <c r="M73" s="226"/>
      <c r="N73" s="226" t="s">
        <v>371</v>
      </c>
      <c r="O73" s="223" t="s">
        <v>372</v>
      </c>
      <c r="P73" s="261"/>
      <c r="Q73" s="261"/>
      <c r="R73" s="262"/>
    </row>
    <row r="74" spans="1:18" s="5" customFormat="1" ht="12" customHeight="1">
      <c r="A74" s="211"/>
      <c r="B74" s="211"/>
      <c r="C74" s="211"/>
      <c r="D74" s="211"/>
      <c r="E74" s="211"/>
      <c r="F74" s="220"/>
      <c r="G74" s="221"/>
      <c r="H74" s="223" t="s">
        <v>373</v>
      </c>
      <c r="I74" s="261"/>
      <c r="J74" s="261"/>
      <c r="K74" s="262"/>
      <c r="L74" s="226"/>
      <c r="M74" s="226"/>
      <c r="N74" s="254" t="s">
        <v>368</v>
      </c>
      <c r="O74" s="223" t="s">
        <v>374</v>
      </c>
      <c r="P74" s="261"/>
      <c r="Q74" s="261"/>
      <c r="R74" s="262"/>
    </row>
    <row r="75" spans="1:18" s="5" customFormat="1" ht="54" customHeight="1">
      <c r="A75" s="211"/>
      <c r="B75" s="211"/>
      <c r="C75" s="211"/>
      <c r="D75" s="211"/>
      <c r="E75" s="211"/>
      <c r="F75" s="220"/>
      <c r="G75" s="221"/>
      <c r="H75" s="223" t="s">
        <v>375</v>
      </c>
      <c r="I75" s="261"/>
      <c r="J75" s="261"/>
      <c r="K75" s="262"/>
      <c r="L75" s="226"/>
      <c r="M75" s="226"/>
      <c r="N75" s="254" t="s">
        <v>365</v>
      </c>
      <c r="O75" s="223" t="s">
        <v>376</v>
      </c>
      <c r="P75" s="261"/>
      <c r="Q75" s="261"/>
      <c r="R75" s="262"/>
    </row>
    <row r="76" spans="1:18" s="5" customFormat="1" ht="42.75" customHeight="1">
      <c r="A76" s="211"/>
      <c r="B76" s="211"/>
      <c r="C76" s="211"/>
      <c r="D76" s="211"/>
      <c r="E76" s="211"/>
      <c r="F76" s="220"/>
      <c r="G76" s="221"/>
      <c r="H76" s="17" t="s">
        <v>377</v>
      </c>
      <c r="I76" s="17"/>
      <c r="J76" s="17"/>
      <c r="K76" s="17"/>
      <c r="L76" s="17"/>
      <c r="M76" s="17"/>
      <c r="N76" s="226" t="s">
        <v>378</v>
      </c>
      <c r="O76" s="263" t="s">
        <v>378</v>
      </c>
      <c r="P76" s="264"/>
      <c r="Q76" s="264"/>
      <c r="R76" s="269"/>
    </row>
    <row r="77" spans="1:18" s="5" customFormat="1" ht="39" customHeight="1">
      <c r="A77" s="211"/>
      <c r="B77" s="211"/>
      <c r="C77" s="211"/>
      <c r="D77" s="211"/>
      <c r="E77" s="211"/>
      <c r="F77" s="220"/>
      <c r="G77" s="221"/>
      <c r="H77" s="17" t="s">
        <v>379</v>
      </c>
      <c r="I77" s="17"/>
      <c r="J77" s="17"/>
      <c r="K77" s="17"/>
      <c r="L77" s="17"/>
      <c r="M77" s="17"/>
      <c r="N77" s="226" t="s">
        <v>380</v>
      </c>
      <c r="O77" s="263" t="s">
        <v>380</v>
      </c>
      <c r="P77" s="264"/>
      <c r="Q77" s="264"/>
      <c r="R77" s="269"/>
    </row>
    <row r="78" spans="1:18" s="5" customFormat="1" ht="39" customHeight="1">
      <c r="A78" s="211"/>
      <c r="B78" s="211"/>
      <c r="C78" s="211"/>
      <c r="D78" s="211"/>
      <c r="E78" s="211"/>
      <c r="F78" s="224"/>
      <c r="G78" s="225"/>
      <c r="H78" s="17" t="s">
        <v>381</v>
      </c>
      <c r="I78" s="17"/>
      <c r="J78" s="17"/>
      <c r="K78" s="17"/>
      <c r="L78" s="17"/>
      <c r="M78" s="17"/>
      <c r="N78" s="226" t="s">
        <v>382</v>
      </c>
      <c r="O78" s="263" t="s">
        <v>382</v>
      </c>
      <c r="P78" s="264"/>
      <c r="Q78" s="264"/>
      <c r="R78" s="269"/>
    </row>
    <row r="79" spans="1:18" s="5" customFormat="1" ht="87.75" customHeight="1">
      <c r="A79" s="211"/>
      <c r="B79" s="211"/>
      <c r="C79" s="211"/>
      <c r="D79" s="211"/>
      <c r="E79" s="211"/>
      <c r="F79" s="211" t="s">
        <v>383</v>
      </c>
      <c r="G79" s="211"/>
      <c r="H79" s="226" t="s">
        <v>384</v>
      </c>
      <c r="I79" s="226"/>
      <c r="J79" s="226"/>
      <c r="K79" s="226"/>
      <c r="L79" s="226"/>
      <c r="M79" s="226" t="s">
        <v>385</v>
      </c>
      <c r="N79" s="226"/>
      <c r="O79" s="226" t="s">
        <v>386</v>
      </c>
      <c r="P79" s="226"/>
      <c r="Q79" s="226"/>
      <c r="R79" s="226"/>
    </row>
    <row r="80" spans="1:18" s="5" customFormat="1" ht="24.75" customHeight="1">
      <c r="A80" s="211"/>
      <c r="B80" s="211"/>
      <c r="C80" s="211"/>
      <c r="D80" s="211"/>
      <c r="E80" s="211"/>
      <c r="F80" s="211" t="s">
        <v>387</v>
      </c>
      <c r="G80" s="211"/>
      <c r="H80" s="216" t="s">
        <v>388</v>
      </c>
      <c r="I80" s="234"/>
      <c r="J80" s="234"/>
      <c r="K80" s="234"/>
      <c r="L80" s="247"/>
      <c r="M80" s="250">
        <v>1</v>
      </c>
      <c r="N80" s="247"/>
      <c r="O80" s="250">
        <v>1</v>
      </c>
      <c r="P80" s="234"/>
      <c r="Q80" s="234"/>
      <c r="R80" s="247"/>
    </row>
    <row r="81" spans="1:18" s="5" customFormat="1" ht="3.75" customHeight="1">
      <c r="A81" s="211"/>
      <c r="B81" s="211"/>
      <c r="C81" s="211"/>
      <c r="D81" s="211"/>
      <c r="E81" s="211"/>
      <c r="F81" s="211"/>
      <c r="G81" s="211"/>
      <c r="H81" s="217"/>
      <c r="I81" s="236"/>
      <c r="J81" s="236"/>
      <c r="K81" s="236"/>
      <c r="L81" s="251"/>
      <c r="M81" s="217"/>
      <c r="N81" s="251"/>
      <c r="O81" s="217"/>
      <c r="P81" s="236"/>
      <c r="Q81" s="236"/>
      <c r="R81" s="251"/>
    </row>
    <row r="82" spans="1:18" s="5" customFormat="1" ht="24.75" customHeight="1">
      <c r="A82" s="211"/>
      <c r="B82" s="211"/>
      <c r="C82" s="211" t="s">
        <v>389</v>
      </c>
      <c r="D82" s="211"/>
      <c r="E82" s="211"/>
      <c r="F82" s="211" t="s">
        <v>390</v>
      </c>
      <c r="G82" s="211"/>
      <c r="H82" s="223" t="s">
        <v>391</v>
      </c>
      <c r="I82" s="261"/>
      <c r="J82" s="261"/>
      <c r="K82" s="262"/>
      <c r="L82" s="265"/>
      <c r="M82" s="265"/>
      <c r="N82" s="226" t="s">
        <v>392</v>
      </c>
      <c r="O82" s="223" t="s">
        <v>392</v>
      </c>
      <c r="P82" s="261"/>
      <c r="Q82" s="261"/>
      <c r="R82" s="262"/>
    </row>
    <row r="83" spans="1:18" s="5" customFormat="1" ht="24.75" customHeight="1">
      <c r="A83" s="211"/>
      <c r="B83" s="211"/>
      <c r="C83" s="211"/>
      <c r="D83" s="211"/>
      <c r="E83" s="211"/>
      <c r="F83" s="211"/>
      <c r="G83" s="211"/>
      <c r="H83" s="223" t="s">
        <v>393</v>
      </c>
      <c r="I83" s="261"/>
      <c r="J83" s="261"/>
      <c r="K83" s="262"/>
      <c r="L83" s="265"/>
      <c r="M83" s="265"/>
      <c r="N83" s="226" t="s">
        <v>392</v>
      </c>
      <c r="O83" s="223" t="s">
        <v>394</v>
      </c>
      <c r="P83" s="261"/>
      <c r="Q83" s="261"/>
      <c r="R83" s="262"/>
    </row>
    <row r="84" spans="1:18" s="5" customFormat="1" ht="24.75" customHeight="1">
      <c r="A84" s="211"/>
      <c r="B84" s="211"/>
      <c r="C84" s="211"/>
      <c r="D84" s="211"/>
      <c r="E84" s="211"/>
      <c r="F84" s="211" t="s">
        <v>395</v>
      </c>
      <c r="G84" s="211"/>
      <c r="H84" s="226" t="s">
        <v>396</v>
      </c>
      <c r="I84" s="226"/>
      <c r="J84" s="226"/>
      <c r="K84" s="226"/>
      <c r="L84" s="226"/>
      <c r="M84" s="226" t="s">
        <v>397</v>
      </c>
      <c r="N84" s="226"/>
      <c r="O84" s="226" t="s">
        <v>397</v>
      </c>
      <c r="P84" s="226"/>
      <c r="Q84" s="226"/>
      <c r="R84" s="226"/>
    </row>
    <row r="85" spans="1:18" s="5" customFormat="1" ht="24.75" customHeight="1">
      <c r="A85" s="211"/>
      <c r="B85" s="211"/>
      <c r="C85" s="211"/>
      <c r="D85" s="211"/>
      <c r="E85" s="211"/>
      <c r="F85" s="211"/>
      <c r="G85" s="211"/>
      <c r="H85" s="226"/>
      <c r="I85" s="226"/>
      <c r="J85" s="226"/>
      <c r="K85" s="226"/>
      <c r="L85" s="226"/>
      <c r="M85" s="226"/>
      <c r="N85" s="226"/>
      <c r="O85" s="226"/>
      <c r="P85" s="226"/>
      <c r="Q85" s="226"/>
      <c r="R85" s="226"/>
    </row>
    <row r="86" spans="1:18" s="5" customFormat="1" ht="24.75" customHeight="1">
      <c r="A86" s="211"/>
      <c r="B86" s="211"/>
      <c r="C86" s="211"/>
      <c r="D86" s="211"/>
      <c r="E86" s="211"/>
      <c r="F86" s="211" t="s">
        <v>398</v>
      </c>
      <c r="G86" s="211"/>
      <c r="H86" s="226" t="s">
        <v>399</v>
      </c>
      <c r="I86" s="226"/>
      <c r="J86" s="226"/>
      <c r="K86" s="226"/>
      <c r="L86" s="226"/>
      <c r="M86" s="226" t="s">
        <v>400</v>
      </c>
      <c r="N86" s="226"/>
      <c r="O86" s="226" t="s">
        <v>400</v>
      </c>
      <c r="P86" s="226"/>
      <c r="Q86" s="226"/>
      <c r="R86" s="226"/>
    </row>
    <row r="87" spans="1:18" s="5" customFormat="1" ht="24.75" customHeight="1">
      <c r="A87" s="211"/>
      <c r="B87" s="211"/>
      <c r="C87" s="211"/>
      <c r="D87" s="211"/>
      <c r="E87" s="211"/>
      <c r="F87" s="211"/>
      <c r="G87" s="211"/>
      <c r="H87" s="226"/>
      <c r="I87" s="226"/>
      <c r="J87" s="226"/>
      <c r="K87" s="226"/>
      <c r="L87" s="226"/>
      <c r="M87" s="226"/>
      <c r="N87" s="226"/>
      <c r="O87" s="226"/>
      <c r="P87" s="226"/>
      <c r="Q87" s="226"/>
      <c r="R87" s="226"/>
    </row>
    <row r="88" spans="1:18" s="5" customFormat="1" ht="24.75" customHeight="1">
      <c r="A88" s="211"/>
      <c r="B88" s="211"/>
      <c r="C88" s="211"/>
      <c r="D88" s="211"/>
      <c r="E88" s="211"/>
      <c r="F88" s="211" t="s">
        <v>401</v>
      </c>
      <c r="G88" s="211"/>
      <c r="H88" s="226" t="s">
        <v>402</v>
      </c>
      <c r="I88" s="226"/>
      <c r="J88" s="226"/>
      <c r="K88" s="226"/>
      <c r="L88" s="226"/>
      <c r="M88" s="226" t="s">
        <v>403</v>
      </c>
      <c r="N88" s="226"/>
      <c r="O88" s="266">
        <v>0.97</v>
      </c>
      <c r="P88" s="226"/>
      <c r="Q88" s="226"/>
      <c r="R88" s="226"/>
    </row>
    <row r="89" spans="1:18" s="5" customFormat="1" ht="24.75" customHeight="1">
      <c r="A89" s="211"/>
      <c r="B89" s="211"/>
      <c r="C89" s="211"/>
      <c r="D89" s="211"/>
      <c r="E89" s="211"/>
      <c r="F89" s="211"/>
      <c r="G89" s="211"/>
      <c r="H89" s="226"/>
      <c r="I89" s="226"/>
      <c r="J89" s="226"/>
      <c r="K89" s="226"/>
      <c r="L89" s="226"/>
      <c r="M89" s="226"/>
      <c r="N89" s="226"/>
      <c r="O89" s="226"/>
      <c r="P89" s="226"/>
      <c r="Q89" s="226"/>
      <c r="R89" s="226"/>
    </row>
    <row r="90" spans="1:18" s="5" customFormat="1" ht="24.75" customHeight="1">
      <c r="A90" s="211" t="s">
        <v>404</v>
      </c>
      <c r="B90" s="211"/>
      <c r="C90" s="211"/>
      <c r="D90" s="211"/>
      <c r="E90" s="211"/>
      <c r="F90" s="211" t="s">
        <v>405</v>
      </c>
      <c r="G90" s="211"/>
      <c r="H90" s="211"/>
      <c r="I90" s="211"/>
      <c r="J90" s="211"/>
      <c r="K90" s="211"/>
      <c r="L90" s="211"/>
      <c r="M90" s="211"/>
      <c r="N90" s="211"/>
      <c r="O90" s="211"/>
      <c r="P90" s="211"/>
      <c r="Q90" s="211"/>
      <c r="R90" s="211"/>
    </row>
    <row r="91" spans="1:18" s="5" customFormat="1" ht="24.75" customHeight="1">
      <c r="A91" s="211" t="s">
        <v>406</v>
      </c>
      <c r="B91" s="211"/>
      <c r="C91" s="211"/>
      <c r="D91" s="211"/>
      <c r="E91" s="211"/>
      <c r="F91" s="211" t="s">
        <v>407</v>
      </c>
      <c r="G91" s="211"/>
      <c r="H91" s="211"/>
      <c r="I91" s="211"/>
      <c r="J91" s="211"/>
      <c r="K91" s="211"/>
      <c r="L91" s="211"/>
      <c r="M91" s="211"/>
      <c r="N91" s="211"/>
      <c r="O91" s="211"/>
      <c r="P91" s="211"/>
      <c r="Q91" s="211"/>
      <c r="R91" s="211"/>
    </row>
    <row r="92" spans="1:18" s="5" customFormat="1" ht="24.75" customHeight="1">
      <c r="A92" s="210" t="s">
        <v>408</v>
      </c>
      <c r="B92" s="210"/>
      <c r="C92" s="210"/>
      <c r="D92" s="210"/>
      <c r="E92" s="210"/>
      <c r="F92" s="210"/>
      <c r="G92" s="210"/>
      <c r="H92" s="210"/>
      <c r="I92" s="210"/>
      <c r="J92" s="210"/>
      <c r="K92" s="210"/>
      <c r="L92" s="210"/>
      <c r="M92" s="210"/>
      <c r="N92" s="210"/>
      <c r="O92" s="210"/>
      <c r="P92" s="210"/>
      <c r="Q92" s="210"/>
      <c r="R92" s="210"/>
    </row>
    <row r="93" spans="1:18" s="5" customFormat="1" ht="24.75" customHeight="1">
      <c r="A93" s="211" t="s">
        <v>409</v>
      </c>
      <c r="B93" s="211"/>
      <c r="C93" s="211"/>
      <c r="D93" s="211" t="s">
        <v>410</v>
      </c>
      <c r="E93" s="211"/>
      <c r="F93" s="211"/>
      <c r="G93" s="211"/>
      <c r="H93" s="211"/>
      <c r="I93" s="211"/>
      <c r="J93" s="211" t="s">
        <v>411</v>
      </c>
      <c r="K93" s="211"/>
      <c r="L93" s="211"/>
      <c r="M93" s="211"/>
      <c r="N93" s="211"/>
      <c r="O93" s="211"/>
      <c r="P93" s="211" t="s">
        <v>412</v>
      </c>
      <c r="Q93" s="211"/>
      <c r="R93" s="211"/>
    </row>
    <row r="94" spans="1:18" s="5" customFormat="1" ht="24.75" customHeight="1">
      <c r="A94" s="211" t="s">
        <v>413</v>
      </c>
      <c r="B94" s="211"/>
      <c r="C94" s="211"/>
      <c r="D94" s="211" t="s">
        <v>414</v>
      </c>
      <c r="E94" s="211"/>
      <c r="F94" s="211"/>
      <c r="G94" s="211"/>
      <c r="H94" s="211"/>
      <c r="I94" s="211"/>
      <c r="J94" s="211" t="s">
        <v>415</v>
      </c>
      <c r="K94" s="211"/>
      <c r="L94" s="211"/>
      <c r="M94" s="211"/>
      <c r="N94" s="211"/>
      <c r="O94" s="211"/>
      <c r="P94" s="211"/>
      <c r="Q94" s="211"/>
      <c r="R94" s="211"/>
    </row>
    <row r="95" spans="1:18" s="5" customFormat="1" ht="24.75" customHeight="1">
      <c r="A95" s="211" t="s">
        <v>416</v>
      </c>
      <c r="B95" s="211"/>
      <c r="C95" s="211"/>
      <c r="D95" s="211" t="s">
        <v>417</v>
      </c>
      <c r="E95" s="211"/>
      <c r="F95" s="211"/>
      <c r="G95" s="211"/>
      <c r="H95" s="211"/>
      <c r="I95" s="211"/>
      <c r="J95" s="211" t="s">
        <v>415</v>
      </c>
      <c r="K95" s="211"/>
      <c r="L95" s="211"/>
      <c r="M95" s="211"/>
      <c r="N95" s="211"/>
      <c r="O95" s="211"/>
      <c r="P95" s="211"/>
      <c r="Q95" s="211"/>
      <c r="R95" s="211"/>
    </row>
    <row r="96" spans="1:18" s="5" customFormat="1" ht="24.75" customHeight="1">
      <c r="A96" s="211" t="s">
        <v>418</v>
      </c>
      <c r="B96" s="211"/>
      <c r="C96" s="211"/>
      <c r="D96" s="211" t="s">
        <v>419</v>
      </c>
      <c r="E96" s="211"/>
      <c r="F96" s="211"/>
      <c r="G96" s="211"/>
      <c r="H96" s="211"/>
      <c r="I96" s="211"/>
      <c r="J96" s="211" t="s">
        <v>415</v>
      </c>
      <c r="K96" s="211"/>
      <c r="L96" s="211"/>
      <c r="M96" s="211"/>
      <c r="N96" s="211"/>
      <c r="O96" s="211"/>
      <c r="P96" s="211"/>
      <c r="Q96" s="211"/>
      <c r="R96" s="211"/>
    </row>
    <row r="97" spans="1:18" s="5" customFormat="1" ht="24.75" customHeight="1">
      <c r="A97" s="227" t="s">
        <v>420</v>
      </c>
      <c r="B97" s="228"/>
      <c r="C97" s="228"/>
      <c r="D97" s="228"/>
      <c r="E97" s="228"/>
      <c r="F97" s="228"/>
      <c r="G97" s="228"/>
      <c r="H97" s="228"/>
      <c r="I97" s="228"/>
      <c r="J97" s="228"/>
      <c r="K97" s="228"/>
      <c r="L97" s="228"/>
      <c r="M97" s="228"/>
      <c r="N97" s="228"/>
      <c r="O97" s="228"/>
      <c r="P97" s="228"/>
      <c r="Q97" s="228"/>
      <c r="R97" s="270"/>
    </row>
    <row r="98" spans="1:18" s="5" customFormat="1" ht="24.75" customHeight="1">
      <c r="A98" s="229"/>
      <c r="B98" s="230"/>
      <c r="C98" s="230"/>
      <c r="D98" s="230"/>
      <c r="E98" s="230"/>
      <c r="F98" s="230"/>
      <c r="G98" s="230"/>
      <c r="H98" s="230"/>
      <c r="I98" s="230"/>
      <c r="J98" s="230"/>
      <c r="K98" s="230"/>
      <c r="L98" s="230"/>
      <c r="M98" s="230"/>
      <c r="N98" s="230"/>
      <c r="O98" s="230"/>
      <c r="P98" s="230"/>
      <c r="Q98" s="230"/>
      <c r="R98" s="271"/>
    </row>
    <row r="99" spans="1:18" s="5" customFormat="1" ht="24.75" customHeight="1">
      <c r="A99" s="229"/>
      <c r="B99" s="230"/>
      <c r="C99" s="230"/>
      <c r="D99" s="230"/>
      <c r="E99" s="230"/>
      <c r="F99" s="230"/>
      <c r="G99" s="230"/>
      <c r="H99" s="230"/>
      <c r="I99" s="230"/>
      <c r="J99" s="230"/>
      <c r="K99" s="230"/>
      <c r="L99" s="230"/>
      <c r="M99" s="230"/>
      <c r="N99" s="230"/>
      <c r="O99" s="230"/>
      <c r="P99" s="230"/>
      <c r="Q99" s="230"/>
      <c r="R99" s="271"/>
    </row>
    <row r="100" spans="1:18" s="5" customFormat="1" ht="24.75" customHeight="1">
      <c r="A100" s="229"/>
      <c r="B100" s="230"/>
      <c r="C100" s="230"/>
      <c r="D100" s="230"/>
      <c r="E100" s="230"/>
      <c r="F100" s="230"/>
      <c r="G100" s="230"/>
      <c r="H100" s="230"/>
      <c r="I100" s="230"/>
      <c r="J100" s="230"/>
      <c r="K100" s="230"/>
      <c r="L100" s="230"/>
      <c r="M100" s="230"/>
      <c r="N100" s="230"/>
      <c r="O100" s="230"/>
      <c r="P100" s="230"/>
      <c r="Q100" s="230"/>
      <c r="R100" s="271"/>
    </row>
    <row r="101" spans="1:18" s="5" customFormat="1" ht="24.75" customHeight="1">
      <c r="A101" s="229"/>
      <c r="B101" s="230"/>
      <c r="C101" s="230"/>
      <c r="D101" s="230"/>
      <c r="E101" s="230"/>
      <c r="F101" s="230"/>
      <c r="G101" s="230"/>
      <c r="H101" s="230"/>
      <c r="I101" s="230"/>
      <c r="J101" s="230"/>
      <c r="K101" s="230"/>
      <c r="L101" s="230"/>
      <c r="M101" s="230"/>
      <c r="N101" s="230"/>
      <c r="O101" s="230"/>
      <c r="P101" s="230"/>
      <c r="Q101" s="230"/>
      <c r="R101" s="271"/>
    </row>
    <row r="102" spans="1:18" s="5" customFormat="1" ht="24.75" customHeight="1">
      <c r="A102" s="231" t="s">
        <v>421</v>
      </c>
      <c r="B102" s="232"/>
      <c r="C102" s="232"/>
      <c r="D102" s="232"/>
      <c r="E102" s="232"/>
      <c r="F102" s="232"/>
      <c r="G102" s="232"/>
      <c r="H102" s="232"/>
      <c r="I102" s="232"/>
      <c r="J102" s="232"/>
      <c r="K102" s="232"/>
      <c r="L102" s="232"/>
      <c r="M102" s="232"/>
      <c r="N102" s="232"/>
      <c r="O102" s="232"/>
      <c r="P102" s="232"/>
      <c r="Q102" s="232"/>
      <c r="R102" s="272"/>
    </row>
    <row r="103" spans="1:18" s="5" customFormat="1" ht="24.75" customHeight="1">
      <c r="A103" s="233" t="s">
        <v>422</v>
      </c>
      <c r="B103" s="233"/>
      <c r="C103" s="233"/>
      <c r="D103" s="233"/>
      <c r="E103" s="233"/>
      <c r="F103" s="233"/>
      <c r="G103" s="233"/>
      <c r="H103" s="233"/>
      <c r="I103" s="233"/>
      <c r="J103" s="233"/>
      <c r="K103" s="233"/>
      <c r="L103" s="233"/>
      <c r="M103" s="233"/>
      <c r="N103" s="233"/>
      <c r="O103" s="233"/>
      <c r="P103" s="233"/>
      <c r="Q103" s="233"/>
      <c r="R103" s="233"/>
    </row>
    <row r="104" spans="1:18" s="5" customFormat="1" ht="24.75" customHeight="1">
      <c r="A104" s="216" t="s">
        <v>423</v>
      </c>
      <c r="B104" s="234"/>
      <c r="C104" s="234"/>
      <c r="D104" s="234"/>
      <c r="E104" s="234"/>
      <c r="F104" s="234"/>
      <c r="G104" s="234"/>
      <c r="H104" s="234"/>
      <c r="I104" s="234"/>
      <c r="J104" s="234"/>
      <c r="K104" s="234"/>
      <c r="L104" s="234"/>
      <c r="M104" s="234"/>
      <c r="N104" s="234"/>
      <c r="O104" s="234"/>
      <c r="P104" s="234"/>
      <c r="Q104" s="234"/>
      <c r="R104" s="247"/>
    </row>
    <row r="105" spans="1:22" s="5" customFormat="1" ht="24.75" customHeight="1">
      <c r="A105" s="231"/>
      <c r="B105" s="232"/>
      <c r="C105" s="232"/>
      <c r="D105" s="232"/>
      <c r="E105" s="232"/>
      <c r="F105" s="232"/>
      <c r="G105" s="232"/>
      <c r="H105" s="232"/>
      <c r="I105" s="232"/>
      <c r="J105" s="232"/>
      <c r="K105" s="232"/>
      <c r="L105" s="232"/>
      <c r="M105" s="232"/>
      <c r="N105" s="232"/>
      <c r="O105" s="232"/>
      <c r="P105" s="232"/>
      <c r="Q105" s="232"/>
      <c r="R105" s="272"/>
      <c r="V105" s="4"/>
    </row>
    <row r="106" spans="1:20" s="5" customFormat="1" ht="24.75" customHeight="1">
      <c r="A106" s="231"/>
      <c r="B106" s="232"/>
      <c r="C106" s="232"/>
      <c r="D106" s="232"/>
      <c r="E106" s="232"/>
      <c r="F106" s="232"/>
      <c r="G106" s="232"/>
      <c r="H106" s="232"/>
      <c r="I106" s="232"/>
      <c r="J106" s="232"/>
      <c r="K106" s="232"/>
      <c r="L106" s="232"/>
      <c r="M106" s="232"/>
      <c r="N106" s="232"/>
      <c r="O106" s="232"/>
      <c r="P106" s="232"/>
      <c r="Q106" s="232"/>
      <c r="R106" s="272"/>
      <c r="T106" s="4"/>
    </row>
    <row r="107" spans="1:18" s="5" customFormat="1" ht="24.75" customHeight="1">
      <c r="A107" s="231"/>
      <c r="B107" s="232"/>
      <c r="C107" s="232"/>
      <c r="D107" s="232"/>
      <c r="E107" s="232"/>
      <c r="F107" s="232"/>
      <c r="G107" s="232"/>
      <c r="H107" s="232"/>
      <c r="I107" s="232"/>
      <c r="J107" s="232"/>
      <c r="K107" s="232"/>
      <c r="L107" s="232"/>
      <c r="M107" s="232"/>
      <c r="N107" s="232"/>
      <c r="O107" s="232"/>
      <c r="P107" s="232"/>
      <c r="Q107" s="232"/>
      <c r="R107" s="272"/>
    </row>
    <row r="108" spans="1:18" s="5" customFormat="1" ht="24.75" customHeight="1">
      <c r="A108" s="231"/>
      <c r="B108" s="232"/>
      <c r="C108" s="232"/>
      <c r="D108" s="232"/>
      <c r="E108" s="232"/>
      <c r="F108" s="232"/>
      <c r="G108" s="232"/>
      <c r="H108" s="232"/>
      <c r="I108" s="232"/>
      <c r="J108" s="232"/>
      <c r="K108" s="232"/>
      <c r="L108" s="232"/>
      <c r="M108" s="232"/>
      <c r="N108" s="232"/>
      <c r="O108" s="232"/>
      <c r="P108" s="232"/>
      <c r="Q108" s="232"/>
      <c r="R108" s="272"/>
    </row>
    <row r="109" spans="1:18" s="5" customFormat="1" ht="18.75" customHeight="1">
      <c r="A109" s="231"/>
      <c r="B109" s="232"/>
      <c r="C109" s="232"/>
      <c r="D109" s="232"/>
      <c r="E109" s="232"/>
      <c r="F109" s="232"/>
      <c r="G109" s="232"/>
      <c r="H109" s="232"/>
      <c r="I109" s="232"/>
      <c r="J109" s="232"/>
      <c r="K109" s="232"/>
      <c r="L109" s="232"/>
      <c r="M109" s="232"/>
      <c r="N109" s="232"/>
      <c r="O109" s="232"/>
      <c r="P109" s="232"/>
      <c r="Q109" s="232"/>
      <c r="R109" s="272"/>
    </row>
    <row r="110" spans="1:18" s="5" customFormat="1" ht="18.75" customHeight="1">
      <c r="A110" s="231" t="s">
        <v>424</v>
      </c>
      <c r="B110" s="235"/>
      <c r="C110" s="235"/>
      <c r="D110" s="235"/>
      <c r="E110" s="235"/>
      <c r="F110" s="235"/>
      <c r="G110" s="235"/>
      <c r="H110" s="235"/>
      <c r="I110" s="235"/>
      <c r="J110" s="235"/>
      <c r="K110" s="235"/>
      <c r="L110" s="235"/>
      <c r="M110" s="235"/>
      <c r="N110" s="235"/>
      <c r="O110" s="235"/>
      <c r="P110" s="235"/>
      <c r="Q110" s="235"/>
      <c r="R110" s="272"/>
    </row>
    <row r="111" spans="1:18" s="5" customFormat="1" ht="18.75" customHeight="1">
      <c r="A111" s="217" t="s">
        <v>425</v>
      </c>
      <c r="B111" s="236"/>
      <c r="C111" s="236"/>
      <c r="D111" s="236"/>
      <c r="E111" s="236"/>
      <c r="F111" s="236"/>
      <c r="G111" s="236"/>
      <c r="H111" s="236"/>
      <c r="I111" s="236"/>
      <c r="J111" s="236"/>
      <c r="K111" s="236"/>
      <c r="L111" s="236"/>
      <c r="M111" s="236"/>
      <c r="N111" s="236"/>
      <c r="O111" s="236"/>
      <c r="P111" s="236"/>
      <c r="Q111" s="236"/>
      <c r="R111" s="251"/>
    </row>
    <row r="112" spans="1:18" s="5" customFormat="1" ht="21" customHeight="1">
      <c r="A112" s="56" t="s">
        <v>426</v>
      </c>
      <c r="B112" s="56"/>
      <c r="C112" s="56"/>
      <c r="D112" s="56"/>
      <c r="E112" s="56"/>
      <c r="F112" s="56"/>
      <c r="G112" s="56"/>
      <c r="H112" s="56"/>
      <c r="I112" s="56"/>
      <c r="J112" s="56"/>
      <c r="K112" s="56"/>
      <c r="L112" s="56"/>
      <c r="M112" s="56"/>
      <c r="N112" s="56"/>
      <c r="O112" s="56"/>
      <c r="P112" s="56"/>
      <c r="Q112" s="56"/>
      <c r="R112" s="56"/>
    </row>
    <row r="113" spans="1:18" s="5" customFormat="1" ht="45.75" customHeight="1">
      <c r="A113" s="56"/>
      <c r="B113" s="56"/>
      <c r="C113" s="56"/>
      <c r="D113" s="56"/>
      <c r="E113" s="56"/>
      <c r="F113" s="56"/>
      <c r="G113" s="56"/>
      <c r="H113" s="56"/>
      <c r="I113" s="56"/>
      <c r="J113" s="56"/>
      <c r="K113" s="56"/>
      <c r="L113" s="56"/>
      <c r="M113" s="56"/>
      <c r="N113" s="56"/>
      <c r="O113" s="56"/>
      <c r="P113" s="56"/>
      <c r="Q113" s="56"/>
      <c r="R113" s="56"/>
    </row>
    <row r="114" spans="1:18" s="5" customFormat="1" ht="69" customHeight="1">
      <c r="A114" s="237" t="s">
        <v>427</v>
      </c>
      <c r="B114" s="238"/>
      <c r="C114" s="238"/>
      <c r="D114" s="238"/>
      <c r="E114" s="238"/>
      <c r="F114" s="238"/>
      <c r="G114" s="238"/>
      <c r="H114" s="238"/>
      <c r="I114" s="238"/>
      <c r="J114" s="238"/>
      <c r="K114" s="238"/>
      <c r="L114" s="238"/>
      <c r="M114" s="238"/>
      <c r="N114" s="238"/>
      <c r="O114" s="238"/>
      <c r="P114" s="238"/>
      <c r="Q114" s="238"/>
      <c r="R114" s="273"/>
    </row>
    <row r="115" spans="1:18" s="5" customFormat="1" ht="12">
      <c r="A115" s="239"/>
      <c r="B115" s="240"/>
      <c r="C115" s="240"/>
      <c r="D115" s="240"/>
      <c r="E115" s="240"/>
      <c r="F115" s="240"/>
      <c r="G115" s="240"/>
      <c r="H115" s="240"/>
      <c r="I115" s="240"/>
      <c r="J115" s="240"/>
      <c r="K115" s="240"/>
      <c r="L115" s="240"/>
      <c r="M115" s="240"/>
      <c r="N115" s="240"/>
      <c r="O115" s="240"/>
      <c r="P115" s="240"/>
      <c r="Q115" s="240"/>
      <c r="R115" s="274"/>
    </row>
    <row r="116" spans="1:18" s="5" customFormat="1" ht="51.75" customHeight="1">
      <c r="A116" s="239"/>
      <c r="B116" s="240"/>
      <c r="C116" s="240"/>
      <c r="D116" s="240"/>
      <c r="E116" s="240"/>
      <c r="F116" s="240"/>
      <c r="G116" s="240"/>
      <c r="H116" s="240"/>
      <c r="I116" s="240"/>
      <c r="J116" s="240"/>
      <c r="K116" s="240"/>
      <c r="L116" s="240"/>
      <c r="M116" s="240"/>
      <c r="N116" s="240"/>
      <c r="O116" s="240"/>
      <c r="P116" s="240"/>
      <c r="Q116" s="240"/>
      <c r="R116" s="274"/>
    </row>
    <row r="117" spans="1:18" s="5" customFormat="1" ht="69" customHeight="1">
      <c r="A117" s="239"/>
      <c r="B117" s="240"/>
      <c r="C117" s="240"/>
      <c r="D117" s="240"/>
      <c r="E117" s="240"/>
      <c r="F117" s="240"/>
      <c r="G117" s="240"/>
      <c r="H117" s="240"/>
      <c r="I117" s="240"/>
      <c r="J117" s="240"/>
      <c r="K117" s="240"/>
      <c r="L117" s="240"/>
      <c r="M117" s="240"/>
      <c r="N117" s="240"/>
      <c r="O117" s="240"/>
      <c r="P117" s="240"/>
      <c r="Q117" s="240"/>
      <c r="R117" s="274"/>
    </row>
    <row r="118" spans="1:18" ht="138.75" customHeight="1">
      <c r="A118" s="239"/>
      <c r="B118" s="240"/>
      <c r="C118" s="240"/>
      <c r="D118" s="240"/>
      <c r="E118" s="240"/>
      <c r="F118" s="240"/>
      <c r="G118" s="240"/>
      <c r="H118" s="240"/>
      <c r="I118" s="240"/>
      <c r="J118" s="240"/>
      <c r="K118" s="240"/>
      <c r="L118" s="240"/>
      <c r="M118" s="240"/>
      <c r="N118" s="240"/>
      <c r="O118" s="240"/>
      <c r="P118" s="240"/>
      <c r="Q118" s="240"/>
      <c r="R118" s="274"/>
    </row>
    <row r="119" spans="1:18" ht="87" customHeight="1">
      <c r="A119" s="239"/>
      <c r="B119" s="240"/>
      <c r="C119" s="240"/>
      <c r="D119" s="240"/>
      <c r="E119" s="240"/>
      <c r="F119" s="240"/>
      <c r="G119" s="240"/>
      <c r="H119" s="240"/>
      <c r="I119" s="240"/>
      <c r="J119" s="240"/>
      <c r="K119" s="240"/>
      <c r="L119" s="240"/>
      <c r="M119" s="240"/>
      <c r="N119" s="240"/>
      <c r="O119" s="240"/>
      <c r="P119" s="240"/>
      <c r="Q119" s="240"/>
      <c r="R119" s="274"/>
    </row>
    <row r="120" spans="1:18" ht="34.5" customHeight="1">
      <c r="A120" s="239"/>
      <c r="B120" s="240"/>
      <c r="C120" s="240"/>
      <c r="D120" s="240"/>
      <c r="E120" s="240"/>
      <c r="F120" s="240"/>
      <c r="G120" s="240"/>
      <c r="H120" s="240"/>
      <c r="I120" s="240"/>
      <c r="J120" s="240"/>
      <c r="K120" s="240"/>
      <c r="L120" s="240"/>
      <c r="M120" s="240"/>
      <c r="N120" s="240"/>
      <c r="O120" s="240"/>
      <c r="P120" s="240"/>
      <c r="Q120" s="240"/>
      <c r="R120" s="274"/>
    </row>
    <row r="121" spans="1:18" ht="14.25">
      <c r="A121" s="241"/>
      <c r="B121" s="242"/>
      <c r="C121" s="242"/>
      <c r="D121" s="242"/>
      <c r="E121" s="242"/>
      <c r="F121" s="242"/>
      <c r="G121" s="242"/>
      <c r="H121" s="242"/>
      <c r="I121" s="242"/>
      <c r="J121" s="242"/>
      <c r="K121" s="242"/>
      <c r="L121" s="242"/>
      <c r="M121" s="242"/>
      <c r="N121" s="242"/>
      <c r="O121" s="242"/>
      <c r="P121" s="242"/>
      <c r="Q121" s="242"/>
      <c r="R121" s="275"/>
    </row>
  </sheetData>
  <sheetProtection/>
  <mergeCells count="291">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B28:D28"/>
    <mergeCell ref="E28:F28"/>
    <mergeCell ref="G28:H28"/>
    <mergeCell ref="I28:K28"/>
    <mergeCell ref="L28:P28"/>
    <mergeCell ref="Q28:R28"/>
    <mergeCell ref="B29:D29"/>
    <mergeCell ref="E29:F29"/>
    <mergeCell ref="G29:H29"/>
    <mergeCell ref="I29:K29"/>
    <mergeCell ref="L29:P29"/>
    <mergeCell ref="Q29:R29"/>
    <mergeCell ref="B30:D30"/>
    <mergeCell ref="E30:F30"/>
    <mergeCell ref="G30:H30"/>
    <mergeCell ref="I30:K30"/>
    <mergeCell ref="L30:P30"/>
    <mergeCell ref="Q30:R30"/>
    <mergeCell ref="A31:R31"/>
    <mergeCell ref="E32:Q32"/>
    <mergeCell ref="G33:M33"/>
    <mergeCell ref="G34:J34"/>
    <mergeCell ref="K34:M34"/>
    <mergeCell ref="B35:D35"/>
    <mergeCell ref="E35:F35"/>
    <mergeCell ref="G35:J35"/>
    <mergeCell ref="K35:M35"/>
    <mergeCell ref="N35:Q35"/>
    <mergeCell ref="B36:D36"/>
    <mergeCell ref="E36:F36"/>
    <mergeCell ref="G36:J36"/>
    <mergeCell ref="K36:M36"/>
    <mergeCell ref="N36:Q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R42"/>
    <mergeCell ref="B43:D43"/>
    <mergeCell ref="E43:F43"/>
    <mergeCell ref="G43:J43"/>
    <mergeCell ref="K43:M43"/>
    <mergeCell ref="N43:Q43"/>
    <mergeCell ref="B44:D44"/>
    <mergeCell ref="E44:F44"/>
    <mergeCell ref="G44:J44"/>
    <mergeCell ref="K44:M44"/>
    <mergeCell ref="N44:Q44"/>
    <mergeCell ref="B45:D45"/>
    <mergeCell ref="E45:F45"/>
    <mergeCell ref="G45:J45"/>
    <mergeCell ref="K45:M45"/>
    <mergeCell ref="N45:Q45"/>
    <mergeCell ref="B46:D46"/>
    <mergeCell ref="E46:F46"/>
    <mergeCell ref="G46:J46"/>
    <mergeCell ref="K46:M46"/>
    <mergeCell ref="N46:Q46"/>
    <mergeCell ref="B47:D47"/>
    <mergeCell ref="E47:F47"/>
    <mergeCell ref="G47:J47"/>
    <mergeCell ref="K47:M47"/>
    <mergeCell ref="N47:Q47"/>
    <mergeCell ref="B48:D48"/>
    <mergeCell ref="E48:F48"/>
    <mergeCell ref="G48:J48"/>
    <mergeCell ref="K48:M48"/>
    <mergeCell ref="N48:Q48"/>
    <mergeCell ref="B49:D49"/>
    <mergeCell ref="E49:F49"/>
    <mergeCell ref="G49:J49"/>
    <mergeCell ref="K49:M49"/>
    <mergeCell ref="N49:Q49"/>
    <mergeCell ref="B50:D50"/>
    <mergeCell ref="E50:F50"/>
    <mergeCell ref="G50:J50"/>
    <mergeCell ref="K50:M50"/>
    <mergeCell ref="N50:Q50"/>
    <mergeCell ref="B51:D51"/>
    <mergeCell ref="E51:Q51"/>
    <mergeCell ref="B52:D52"/>
    <mergeCell ref="E52:J52"/>
    <mergeCell ref="K52:Q52"/>
    <mergeCell ref="B53:D53"/>
    <mergeCell ref="E53:J53"/>
    <mergeCell ref="K53:Q53"/>
    <mergeCell ref="B54:D54"/>
    <mergeCell ref="E54:J54"/>
    <mergeCell ref="K54:Q54"/>
    <mergeCell ref="B55:D55"/>
    <mergeCell ref="E55:J55"/>
    <mergeCell ref="K55:Q55"/>
    <mergeCell ref="B56:D56"/>
    <mergeCell ref="E56:J56"/>
    <mergeCell ref="K56:Q56"/>
    <mergeCell ref="B57:D57"/>
    <mergeCell ref="E57:J57"/>
    <mergeCell ref="K57:Q57"/>
    <mergeCell ref="B58:D58"/>
    <mergeCell ref="E58:J58"/>
    <mergeCell ref="K58:Q58"/>
    <mergeCell ref="B59:D59"/>
    <mergeCell ref="E59:J59"/>
    <mergeCell ref="K59:Q59"/>
    <mergeCell ref="A60:R60"/>
    <mergeCell ref="C61:I61"/>
    <mergeCell ref="J61:R61"/>
    <mergeCell ref="C62:I62"/>
    <mergeCell ref="C63:I63"/>
    <mergeCell ref="C64:I64"/>
    <mergeCell ref="H69:L69"/>
    <mergeCell ref="M69:N69"/>
    <mergeCell ref="O69:R69"/>
    <mergeCell ref="H70:L70"/>
    <mergeCell ref="M70:N70"/>
    <mergeCell ref="O70:R70"/>
    <mergeCell ref="H71:K71"/>
    <mergeCell ref="O71:R71"/>
    <mergeCell ref="H72:K72"/>
    <mergeCell ref="O72:R72"/>
    <mergeCell ref="H73:K73"/>
    <mergeCell ref="O73:R73"/>
    <mergeCell ref="H74:K74"/>
    <mergeCell ref="O74:R74"/>
    <mergeCell ref="H75:K75"/>
    <mergeCell ref="O75:R75"/>
    <mergeCell ref="H76:M76"/>
    <mergeCell ref="O76:R76"/>
    <mergeCell ref="H77:M77"/>
    <mergeCell ref="O77:R77"/>
    <mergeCell ref="H78:M78"/>
    <mergeCell ref="O78:R78"/>
    <mergeCell ref="F79:G79"/>
    <mergeCell ref="H79:L79"/>
    <mergeCell ref="M79:N79"/>
    <mergeCell ref="O79:R79"/>
    <mergeCell ref="H82:K82"/>
    <mergeCell ref="O82:R82"/>
    <mergeCell ref="H83:K83"/>
    <mergeCell ref="O83:R83"/>
    <mergeCell ref="A90:E90"/>
    <mergeCell ref="F90:R90"/>
    <mergeCell ref="A91:E91"/>
    <mergeCell ref="F91:R91"/>
    <mergeCell ref="A92:R92"/>
    <mergeCell ref="A93:C93"/>
    <mergeCell ref="D93:I93"/>
    <mergeCell ref="J93:O93"/>
    <mergeCell ref="P93:R93"/>
    <mergeCell ref="A94:C94"/>
    <mergeCell ref="D94:I94"/>
    <mergeCell ref="J94:O94"/>
    <mergeCell ref="P94:R94"/>
    <mergeCell ref="A95:C95"/>
    <mergeCell ref="D95:I95"/>
    <mergeCell ref="J95:O95"/>
    <mergeCell ref="P95:R95"/>
    <mergeCell ref="A96:C96"/>
    <mergeCell ref="D96:I96"/>
    <mergeCell ref="J96:O96"/>
    <mergeCell ref="P96:R96"/>
    <mergeCell ref="A102:R102"/>
    <mergeCell ref="A103:R103"/>
    <mergeCell ref="A110:R110"/>
    <mergeCell ref="A111:R111"/>
    <mergeCell ref="A112:R112"/>
    <mergeCell ref="A22:A23"/>
    <mergeCell ref="A32:A34"/>
    <mergeCell ref="A42:A43"/>
    <mergeCell ref="A51:A52"/>
    <mergeCell ref="N67:N68"/>
    <mergeCell ref="R32:R34"/>
    <mergeCell ref="R51:R52"/>
    <mergeCell ref="A15:C18"/>
    <mergeCell ref="B22:D23"/>
    <mergeCell ref="B32:D34"/>
    <mergeCell ref="E33:F34"/>
    <mergeCell ref="N33:Q34"/>
    <mergeCell ref="M65:N66"/>
    <mergeCell ref="J62:R64"/>
    <mergeCell ref="C65:G66"/>
    <mergeCell ref="H65:L66"/>
    <mergeCell ref="F67:G68"/>
    <mergeCell ref="H67:L68"/>
    <mergeCell ref="O67:R68"/>
    <mergeCell ref="O65:R66"/>
    <mergeCell ref="F80:G81"/>
    <mergeCell ref="F82:G83"/>
    <mergeCell ref="H80:L81"/>
    <mergeCell ref="M80:N81"/>
    <mergeCell ref="O80:R81"/>
    <mergeCell ref="H84:L85"/>
    <mergeCell ref="M84:N85"/>
    <mergeCell ref="O84:R85"/>
    <mergeCell ref="F84:G85"/>
    <mergeCell ref="A104:R109"/>
    <mergeCell ref="A114:R121"/>
    <mergeCell ref="A61:B89"/>
    <mergeCell ref="C67:E81"/>
    <mergeCell ref="C82:E89"/>
    <mergeCell ref="F86:G87"/>
    <mergeCell ref="F88:G89"/>
    <mergeCell ref="H86:L87"/>
    <mergeCell ref="M86:N87"/>
    <mergeCell ref="O86:R87"/>
    <mergeCell ref="H88:L89"/>
    <mergeCell ref="M88:N89"/>
    <mergeCell ref="O88:R89"/>
    <mergeCell ref="A97:R101"/>
    <mergeCell ref="F69:G78"/>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U109"/>
  <sheetViews>
    <sheetView zoomScaleSheetLayoutView="100" workbookViewId="0" topLeftCell="A85">
      <selection activeCell="A80" sqref="A80:U109"/>
    </sheetView>
  </sheetViews>
  <sheetFormatPr defaultColWidth="8.75390625" defaultRowHeight="14.25"/>
  <sheetData>
    <row r="1" spans="1:21" ht="31.5">
      <c r="A1" s="161" t="s">
        <v>428</v>
      </c>
      <c r="B1" s="161"/>
      <c r="C1" s="161"/>
      <c r="D1" s="161"/>
      <c r="E1" s="161"/>
      <c r="F1" s="161"/>
      <c r="G1" s="161"/>
      <c r="H1" s="161"/>
      <c r="I1" s="161"/>
      <c r="J1" s="161"/>
      <c r="K1" s="161"/>
      <c r="L1" s="161"/>
      <c r="M1" s="161"/>
      <c r="N1" s="161"/>
      <c r="O1" s="161"/>
      <c r="P1" s="161"/>
      <c r="Q1" s="161"/>
      <c r="R1" s="161"/>
      <c r="S1" s="161"/>
      <c r="T1" s="161"/>
      <c r="U1" s="161"/>
    </row>
    <row r="2" spans="1:21" ht="14.25">
      <c r="A2" s="162" t="s">
        <v>429</v>
      </c>
      <c r="B2" s="163"/>
      <c r="C2" s="163"/>
      <c r="D2" s="163"/>
      <c r="E2" s="163"/>
      <c r="F2" s="163"/>
      <c r="G2" s="163"/>
      <c r="H2" s="163"/>
      <c r="I2" s="163"/>
      <c r="J2" s="163"/>
      <c r="K2" s="163"/>
      <c r="L2" s="163"/>
      <c r="M2" s="163"/>
      <c r="N2" s="163"/>
      <c r="O2" s="163"/>
      <c r="P2" s="163"/>
      <c r="Q2" s="163"/>
      <c r="R2" s="163"/>
      <c r="S2" s="163"/>
      <c r="T2" s="163"/>
      <c r="U2" s="163"/>
    </row>
    <row r="3" spans="1:21" ht="14.25">
      <c r="A3" s="162" t="s">
        <v>430</v>
      </c>
      <c r="B3" s="162"/>
      <c r="C3" s="162"/>
      <c r="D3" s="162"/>
      <c r="E3" s="162"/>
      <c r="F3" s="162"/>
      <c r="G3" s="162"/>
      <c r="H3" s="162"/>
      <c r="I3" s="162"/>
      <c r="J3" s="162"/>
      <c r="K3" s="162"/>
      <c r="L3" s="162"/>
      <c r="M3" s="162"/>
      <c r="N3" s="162"/>
      <c r="O3" s="162"/>
      <c r="P3" s="162"/>
      <c r="Q3" s="162"/>
      <c r="R3" s="162"/>
      <c r="S3" s="162"/>
      <c r="T3" s="162"/>
      <c r="U3" s="162"/>
    </row>
    <row r="4" spans="1:21" ht="14.25">
      <c r="A4" s="162" t="s">
        <v>431</v>
      </c>
      <c r="B4" s="162"/>
      <c r="C4" s="162"/>
      <c r="D4" s="162"/>
      <c r="E4" s="162"/>
      <c r="F4" s="162"/>
      <c r="G4" s="162"/>
      <c r="H4" s="162"/>
      <c r="I4" s="162"/>
      <c r="J4" s="162"/>
      <c r="K4" s="162"/>
      <c r="L4" s="162"/>
      <c r="M4" s="162"/>
      <c r="N4" s="162"/>
      <c r="O4" s="162"/>
      <c r="P4" s="162"/>
      <c r="Q4" s="162"/>
      <c r="R4" s="162"/>
      <c r="S4" s="162"/>
      <c r="T4" s="162"/>
      <c r="U4" s="162"/>
    </row>
    <row r="5" spans="1:21" ht="14.25">
      <c r="A5" s="162" t="s">
        <v>432</v>
      </c>
      <c r="B5" s="162"/>
      <c r="C5" s="162"/>
      <c r="D5" s="162"/>
      <c r="E5" s="162"/>
      <c r="F5" s="162"/>
      <c r="G5" s="162"/>
      <c r="H5" s="162"/>
      <c r="I5" s="162"/>
      <c r="J5" s="162"/>
      <c r="K5" s="162"/>
      <c r="L5" s="162"/>
      <c r="M5" s="162"/>
      <c r="N5" s="162"/>
      <c r="O5" s="162"/>
      <c r="P5" s="162"/>
      <c r="Q5" s="162"/>
      <c r="R5" s="162"/>
      <c r="S5" s="162"/>
      <c r="T5" s="162"/>
      <c r="U5" s="162"/>
    </row>
    <row r="6" spans="1:21" ht="14.25">
      <c r="A6" s="162" t="s">
        <v>433</v>
      </c>
      <c r="B6" s="162"/>
      <c r="C6" s="162"/>
      <c r="D6" s="162"/>
      <c r="E6" s="162"/>
      <c r="F6" s="162"/>
      <c r="G6" s="162"/>
      <c r="H6" s="162"/>
      <c r="I6" s="162"/>
      <c r="J6" s="162"/>
      <c r="K6" s="162"/>
      <c r="L6" s="162"/>
      <c r="M6" s="162"/>
      <c r="N6" s="162"/>
      <c r="O6" s="162"/>
      <c r="P6" s="162"/>
      <c r="Q6" s="162"/>
      <c r="R6" s="162"/>
      <c r="S6" s="162"/>
      <c r="T6" s="162"/>
      <c r="U6" s="162"/>
    </row>
    <row r="7" spans="1:21" ht="14.25">
      <c r="A7" s="162" t="s">
        <v>434</v>
      </c>
      <c r="B7" s="162"/>
      <c r="C7" s="162"/>
      <c r="D7" s="162"/>
      <c r="E7" s="162"/>
      <c r="F7" s="162"/>
      <c r="G7" s="162"/>
      <c r="H7" s="162"/>
      <c r="I7" s="162"/>
      <c r="J7" s="162"/>
      <c r="K7" s="162"/>
      <c r="L7" s="162"/>
      <c r="M7" s="162"/>
      <c r="N7" s="162"/>
      <c r="O7" s="162"/>
      <c r="P7" s="162"/>
      <c r="Q7" s="162"/>
      <c r="R7" s="162"/>
      <c r="S7" s="162"/>
      <c r="T7" s="162"/>
      <c r="U7" s="162"/>
    </row>
    <row r="8" spans="1:21" ht="14.25">
      <c r="A8" s="162" t="s">
        <v>435</v>
      </c>
      <c r="B8" s="162"/>
      <c r="C8" s="162"/>
      <c r="D8" s="162"/>
      <c r="E8" s="162"/>
      <c r="F8" s="162"/>
      <c r="G8" s="162"/>
      <c r="H8" s="162"/>
      <c r="I8" s="162"/>
      <c r="J8" s="162"/>
      <c r="K8" s="162"/>
      <c r="L8" s="162"/>
      <c r="M8" s="162"/>
      <c r="N8" s="162"/>
      <c r="O8" s="162"/>
      <c r="P8" s="162"/>
      <c r="Q8" s="162"/>
      <c r="R8" s="162"/>
      <c r="S8" s="162"/>
      <c r="T8" s="162"/>
      <c r="U8" s="162"/>
    </row>
    <row r="9" spans="1:21" ht="14.25">
      <c r="A9" s="164"/>
      <c r="B9" s="164"/>
      <c r="C9" s="164"/>
      <c r="D9" s="164"/>
      <c r="E9" s="164"/>
      <c r="F9" s="164"/>
      <c r="G9" s="164"/>
      <c r="H9" s="164"/>
      <c r="I9" s="164"/>
      <c r="J9" s="164"/>
      <c r="K9" s="164"/>
      <c r="L9" s="164"/>
      <c r="M9" s="164"/>
      <c r="N9" s="164"/>
      <c r="O9" s="164"/>
      <c r="P9" s="164"/>
      <c r="Q9" s="164"/>
      <c r="R9" s="164"/>
      <c r="S9" s="164"/>
      <c r="T9" s="164"/>
      <c r="U9" s="164"/>
    </row>
    <row r="10" spans="1:21" ht="14.25">
      <c r="A10" s="164"/>
      <c r="B10" s="164"/>
      <c r="C10" s="164"/>
      <c r="D10" s="164"/>
      <c r="E10" s="164"/>
      <c r="F10" s="164"/>
      <c r="G10" s="164"/>
      <c r="H10" s="164"/>
      <c r="I10" s="164"/>
      <c r="J10" s="164"/>
      <c r="K10" s="164"/>
      <c r="L10" s="164"/>
      <c r="M10" s="164"/>
      <c r="N10" s="164"/>
      <c r="O10" s="164"/>
      <c r="P10" s="164"/>
      <c r="Q10" s="164"/>
      <c r="R10" s="164"/>
      <c r="S10" s="164"/>
      <c r="T10" s="164"/>
      <c r="U10" s="164"/>
    </row>
    <row r="11" spans="1:21" ht="14.25">
      <c r="A11" s="165" t="s">
        <v>297</v>
      </c>
      <c r="B11" s="165"/>
      <c r="C11" s="165"/>
      <c r="D11" s="165"/>
      <c r="E11" s="165"/>
      <c r="F11" s="165"/>
      <c r="G11" s="165"/>
      <c r="H11" s="165"/>
      <c r="I11" s="165"/>
      <c r="J11" s="165"/>
      <c r="K11" s="165"/>
      <c r="L11" s="165"/>
      <c r="M11" s="165"/>
      <c r="N11" s="165"/>
      <c r="O11" s="165"/>
      <c r="P11" s="165"/>
      <c r="Q11" s="165"/>
      <c r="R11" s="165"/>
      <c r="S11" s="165"/>
      <c r="T11" s="165"/>
      <c r="U11" s="165"/>
    </row>
    <row r="12" spans="1:21" ht="14.25">
      <c r="A12" s="140" t="s">
        <v>436</v>
      </c>
      <c r="B12" s="140"/>
      <c r="C12" s="140"/>
      <c r="D12" s="140"/>
      <c r="E12" s="140"/>
      <c r="F12" s="140"/>
      <c r="G12" s="140"/>
      <c r="H12" s="140"/>
      <c r="I12" s="140"/>
      <c r="J12" s="140"/>
      <c r="K12" s="140"/>
      <c r="L12" s="140"/>
      <c r="M12" s="140"/>
      <c r="N12" s="140"/>
      <c r="O12" s="140"/>
      <c r="P12" s="140"/>
      <c r="Q12" s="140"/>
      <c r="R12" s="140"/>
      <c r="S12" s="140"/>
      <c r="T12" s="140"/>
      <c r="U12" s="140"/>
    </row>
    <row r="13" spans="1:21" ht="14.25">
      <c r="A13" s="63" t="s">
        <v>437</v>
      </c>
      <c r="B13" s="63"/>
      <c r="C13" s="63" t="s">
        <v>438</v>
      </c>
      <c r="D13" s="63"/>
      <c r="E13" s="63"/>
      <c r="F13" s="63"/>
      <c r="G13" s="63"/>
      <c r="H13" s="63"/>
      <c r="I13" s="63"/>
      <c r="J13" s="63"/>
      <c r="K13" s="63"/>
      <c r="L13" s="63" t="s">
        <v>439</v>
      </c>
      <c r="M13" s="63"/>
      <c r="N13" s="63" t="s">
        <v>440</v>
      </c>
      <c r="O13" s="63"/>
      <c r="P13" s="63"/>
      <c r="Q13" s="63"/>
      <c r="R13" s="63"/>
      <c r="S13" s="63"/>
      <c r="T13" s="63"/>
      <c r="U13" s="63"/>
    </row>
    <row r="14" spans="1:21" ht="14.25">
      <c r="A14" s="63" t="s">
        <v>441</v>
      </c>
      <c r="B14" s="63"/>
      <c r="C14" s="63" t="s">
        <v>442</v>
      </c>
      <c r="D14" s="63"/>
      <c r="E14" s="63"/>
      <c r="F14" s="63"/>
      <c r="G14" s="63"/>
      <c r="H14" s="63"/>
      <c r="I14" s="63"/>
      <c r="J14" s="63"/>
      <c r="K14" s="63"/>
      <c r="L14" s="63" t="s">
        <v>443</v>
      </c>
      <c r="M14" s="63"/>
      <c r="N14" s="63">
        <v>414400</v>
      </c>
      <c r="O14" s="63"/>
      <c r="P14" s="63"/>
      <c r="Q14" s="63"/>
      <c r="R14" s="63"/>
      <c r="S14" s="63"/>
      <c r="T14" s="63"/>
      <c r="U14" s="63"/>
    </row>
    <row r="15" spans="1:21" ht="14.25">
      <c r="A15" s="63" t="s">
        <v>444</v>
      </c>
      <c r="B15" s="63"/>
      <c r="C15" s="63" t="s">
        <v>445</v>
      </c>
      <c r="D15" s="63"/>
      <c r="E15" s="63"/>
      <c r="F15" s="63"/>
      <c r="G15" s="63"/>
      <c r="H15" s="63"/>
      <c r="I15" s="63"/>
      <c r="J15" s="63"/>
      <c r="K15" s="63"/>
      <c r="L15" s="63"/>
      <c r="M15" s="63"/>
      <c r="N15" s="63"/>
      <c r="O15" s="63"/>
      <c r="P15" s="63"/>
      <c r="Q15" s="63"/>
      <c r="R15" s="63"/>
      <c r="S15" s="63"/>
      <c r="T15" s="63"/>
      <c r="U15" s="63"/>
    </row>
    <row r="16" spans="1:21" ht="14.25">
      <c r="A16" s="16" t="s">
        <v>446</v>
      </c>
      <c r="B16" s="16"/>
      <c r="C16" s="16">
        <v>160</v>
      </c>
      <c r="D16" s="16"/>
      <c r="E16" s="16"/>
      <c r="F16" s="16" t="s">
        <v>447</v>
      </c>
      <c r="G16" s="16"/>
      <c r="H16" s="16"/>
      <c r="I16" s="16">
        <v>160</v>
      </c>
      <c r="J16" s="16"/>
      <c r="K16" s="16" t="s">
        <v>448</v>
      </c>
      <c r="L16" s="16"/>
      <c r="M16" s="16"/>
      <c r="N16" s="16"/>
      <c r="O16" s="16"/>
      <c r="P16" s="16">
        <v>160</v>
      </c>
      <c r="Q16" s="16"/>
      <c r="R16" s="16"/>
      <c r="S16" s="16"/>
      <c r="T16" s="16" t="s">
        <v>449</v>
      </c>
      <c r="U16" s="16">
        <v>0</v>
      </c>
    </row>
    <row r="17" spans="1:21" ht="14.25">
      <c r="A17" s="16"/>
      <c r="B17" s="16"/>
      <c r="C17" s="16"/>
      <c r="D17" s="16"/>
      <c r="E17" s="16"/>
      <c r="F17" s="16"/>
      <c r="G17" s="16"/>
      <c r="H17" s="16"/>
      <c r="I17" s="16"/>
      <c r="J17" s="16"/>
      <c r="K17" s="16" t="s">
        <v>450</v>
      </c>
      <c r="L17" s="16"/>
      <c r="M17" s="16"/>
      <c r="N17" s="16"/>
      <c r="O17" s="16"/>
      <c r="P17" s="16"/>
      <c r="Q17" s="16"/>
      <c r="R17" s="16"/>
      <c r="S17" s="16"/>
      <c r="T17" s="16"/>
      <c r="U17" s="16"/>
    </row>
    <row r="18" spans="1:21" ht="24">
      <c r="A18" s="63" t="s">
        <v>451</v>
      </c>
      <c r="B18" s="63"/>
      <c r="C18" s="16"/>
      <c r="D18" s="16"/>
      <c r="E18" s="16"/>
      <c r="F18" s="63" t="s">
        <v>451</v>
      </c>
      <c r="G18" s="63"/>
      <c r="H18" s="63"/>
      <c r="I18" s="16"/>
      <c r="J18" s="16"/>
      <c r="K18" s="63" t="s">
        <v>451</v>
      </c>
      <c r="L18" s="63"/>
      <c r="M18" s="63"/>
      <c r="N18" s="63"/>
      <c r="O18" s="63"/>
      <c r="P18" s="16"/>
      <c r="Q18" s="16"/>
      <c r="R18" s="16"/>
      <c r="S18" s="16"/>
      <c r="T18" s="63" t="s">
        <v>451</v>
      </c>
      <c r="U18" s="16"/>
    </row>
    <row r="19" spans="1:21" ht="14.25">
      <c r="A19" s="63" t="s">
        <v>452</v>
      </c>
      <c r="B19" s="63"/>
      <c r="C19" s="16"/>
      <c r="D19" s="16"/>
      <c r="E19" s="16"/>
      <c r="F19" s="63" t="s">
        <v>452</v>
      </c>
      <c r="G19" s="63"/>
      <c r="H19" s="63"/>
      <c r="I19" s="16"/>
      <c r="J19" s="16"/>
      <c r="K19" s="63" t="s">
        <v>452</v>
      </c>
      <c r="L19" s="63"/>
      <c r="M19" s="63"/>
      <c r="N19" s="63"/>
      <c r="O19" s="63"/>
      <c r="P19" s="16"/>
      <c r="Q19" s="16"/>
      <c r="R19" s="16"/>
      <c r="S19" s="16"/>
      <c r="T19" s="63" t="s">
        <v>452</v>
      </c>
      <c r="U19" s="16"/>
    </row>
    <row r="20" spans="1:21" ht="14.25">
      <c r="A20" s="63" t="s">
        <v>453</v>
      </c>
      <c r="B20" s="63"/>
      <c r="C20" s="16"/>
      <c r="D20" s="16"/>
      <c r="E20" s="16"/>
      <c r="F20" s="63" t="s">
        <v>453</v>
      </c>
      <c r="G20" s="63"/>
      <c r="H20" s="63"/>
      <c r="I20" s="16"/>
      <c r="J20" s="16"/>
      <c r="K20" s="63" t="s">
        <v>453</v>
      </c>
      <c r="L20" s="63"/>
      <c r="M20" s="63"/>
      <c r="N20" s="63"/>
      <c r="O20" s="63"/>
      <c r="P20" s="16"/>
      <c r="Q20" s="16"/>
      <c r="R20" s="16"/>
      <c r="S20" s="16"/>
      <c r="T20" s="63" t="s">
        <v>453</v>
      </c>
      <c r="U20" s="16"/>
    </row>
    <row r="21" spans="1:21" ht="24">
      <c r="A21" s="63" t="s">
        <v>454</v>
      </c>
      <c r="B21" s="63"/>
      <c r="C21" s="16">
        <v>160</v>
      </c>
      <c r="D21" s="16"/>
      <c r="E21" s="16"/>
      <c r="F21" s="63" t="s">
        <v>454</v>
      </c>
      <c r="G21" s="63"/>
      <c r="H21" s="63"/>
      <c r="I21" s="16">
        <v>160</v>
      </c>
      <c r="J21" s="16"/>
      <c r="K21" s="63" t="s">
        <v>454</v>
      </c>
      <c r="L21" s="63"/>
      <c r="M21" s="63"/>
      <c r="N21" s="63"/>
      <c r="O21" s="63"/>
      <c r="P21" s="16">
        <v>160</v>
      </c>
      <c r="Q21" s="16"/>
      <c r="R21" s="16"/>
      <c r="S21" s="16"/>
      <c r="T21" s="63" t="s">
        <v>454</v>
      </c>
      <c r="U21" s="16">
        <v>0</v>
      </c>
    </row>
    <row r="22" spans="1:21" ht="14.25">
      <c r="A22" s="63" t="s">
        <v>455</v>
      </c>
      <c r="B22" s="63"/>
      <c r="C22" s="63"/>
      <c r="D22" s="63"/>
      <c r="E22" s="63"/>
      <c r="F22" s="63" t="s">
        <v>455</v>
      </c>
      <c r="G22" s="63"/>
      <c r="H22" s="63"/>
      <c r="I22" s="63"/>
      <c r="J22" s="63"/>
      <c r="K22" s="63" t="s">
        <v>455</v>
      </c>
      <c r="L22" s="63"/>
      <c r="M22" s="63"/>
      <c r="N22" s="63"/>
      <c r="O22" s="63"/>
      <c r="P22" s="63"/>
      <c r="Q22" s="63"/>
      <c r="R22" s="63"/>
      <c r="S22" s="63"/>
      <c r="T22" s="63" t="s">
        <v>455</v>
      </c>
      <c r="U22" s="63"/>
    </row>
    <row r="23" spans="1:21" ht="14.25">
      <c r="A23" s="19" t="s">
        <v>456</v>
      </c>
      <c r="B23" s="19"/>
      <c r="C23" s="19"/>
      <c r="D23" s="19"/>
      <c r="E23" s="19"/>
      <c r="F23" s="19"/>
      <c r="G23" s="19"/>
      <c r="H23" s="19"/>
      <c r="I23" s="19"/>
      <c r="J23" s="19"/>
      <c r="K23" s="19"/>
      <c r="L23" s="19"/>
      <c r="M23" s="19"/>
      <c r="N23" s="19"/>
      <c r="O23" s="19"/>
      <c r="P23" s="19"/>
      <c r="Q23" s="19"/>
      <c r="R23" s="19"/>
      <c r="S23" s="19"/>
      <c r="T23" s="19"/>
      <c r="U23" s="19"/>
    </row>
    <row r="24" spans="1:21" ht="14.25">
      <c r="A24" s="16" t="s">
        <v>457</v>
      </c>
      <c r="B24" s="16"/>
      <c r="C24" s="16"/>
      <c r="D24" s="16"/>
      <c r="E24" s="16"/>
      <c r="F24" s="16" t="s">
        <v>458</v>
      </c>
      <c r="G24" s="16"/>
      <c r="H24" s="16" t="s">
        <v>459</v>
      </c>
      <c r="I24" s="16"/>
      <c r="J24" s="16"/>
      <c r="K24" s="16"/>
      <c r="L24" s="16"/>
      <c r="M24" s="16"/>
      <c r="N24" s="16"/>
      <c r="O24" s="16"/>
      <c r="P24" s="16"/>
      <c r="Q24" s="16"/>
      <c r="R24" s="16" t="s">
        <v>460</v>
      </c>
      <c r="S24" s="16"/>
      <c r="T24" s="16"/>
      <c r="U24" s="16"/>
    </row>
    <row r="25" spans="1:21" ht="14.25">
      <c r="A25" s="16" t="s">
        <v>461</v>
      </c>
      <c r="B25" s="16"/>
      <c r="C25" s="16"/>
      <c r="D25" s="16"/>
      <c r="E25" s="16"/>
      <c r="F25" s="16" t="s">
        <v>462</v>
      </c>
      <c r="G25" s="16"/>
      <c r="H25" s="16" t="s">
        <v>463</v>
      </c>
      <c r="I25" s="16"/>
      <c r="J25" s="16"/>
      <c r="K25" s="16"/>
      <c r="L25" s="16"/>
      <c r="M25" s="16"/>
      <c r="N25" s="16"/>
      <c r="O25" s="16"/>
      <c r="P25" s="16"/>
      <c r="Q25" s="16"/>
      <c r="R25" s="16"/>
      <c r="S25" s="16"/>
      <c r="T25" s="16"/>
      <c r="U25" s="16"/>
    </row>
    <row r="26" spans="1:21" ht="14.25">
      <c r="A26" s="16" t="s">
        <v>464</v>
      </c>
      <c r="B26" s="16"/>
      <c r="C26" s="16"/>
      <c r="D26" s="16"/>
      <c r="E26" s="16"/>
      <c r="F26" s="16" t="s">
        <v>465</v>
      </c>
      <c r="G26" s="16"/>
      <c r="H26" s="16" t="s">
        <v>466</v>
      </c>
      <c r="I26" s="16"/>
      <c r="J26" s="16"/>
      <c r="K26" s="16"/>
      <c r="L26" s="16"/>
      <c r="M26" s="16"/>
      <c r="N26" s="16"/>
      <c r="O26" s="16"/>
      <c r="P26" s="16"/>
      <c r="Q26" s="16"/>
      <c r="R26" s="16"/>
      <c r="S26" s="16"/>
      <c r="T26" s="16"/>
      <c r="U26" s="16"/>
    </row>
    <row r="27" spans="1:21" ht="14.25">
      <c r="A27" s="16" t="s">
        <v>467</v>
      </c>
      <c r="B27" s="16"/>
      <c r="C27" s="16"/>
      <c r="D27" s="16"/>
      <c r="E27" s="16"/>
      <c r="F27" s="16" t="s">
        <v>468</v>
      </c>
      <c r="G27" s="16"/>
      <c r="H27" s="16" t="s">
        <v>469</v>
      </c>
      <c r="I27" s="16"/>
      <c r="J27" s="16"/>
      <c r="K27" s="16"/>
      <c r="L27" s="16"/>
      <c r="M27" s="16"/>
      <c r="N27" s="16"/>
      <c r="O27" s="16"/>
      <c r="P27" s="16"/>
      <c r="Q27" s="16"/>
      <c r="R27" s="16"/>
      <c r="S27" s="16"/>
      <c r="T27" s="16"/>
      <c r="U27" s="16"/>
    </row>
    <row r="28" spans="1:21" ht="14.25">
      <c r="A28" s="16" t="s">
        <v>470</v>
      </c>
      <c r="B28" s="16"/>
      <c r="C28" s="16"/>
      <c r="D28" s="16"/>
      <c r="E28" s="16"/>
      <c r="F28" s="16" t="s">
        <v>471</v>
      </c>
      <c r="G28" s="16"/>
      <c r="H28" s="16" t="s">
        <v>472</v>
      </c>
      <c r="I28" s="16"/>
      <c r="J28" s="16"/>
      <c r="K28" s="16"/>
      <c r="L28" s="16"/>
      <c r="M28" s="16"/>
      <c r="N28" s="16"/>
      <c r="O28" s="16"/>
      <c r="P28" s="16"/>
      <c r="Q28" s="16"/>
      <c r="R28" s="16"/>
      <c r="S28" s="16"/>
      <c r="T28" s="16"/>
      <c r="U28" s="16"/>
    </row>
    <row r="29" spans="1:21" ht="14.25">
      <c r="A29" s="16" t="s">
        <v>473</v>
      </c>
      <c r="B29" s="16"/>
      <c r="C29" s="16"/>
      <c r="D29" s="16"/>
      <c r="E29" s="16"/>
      <c r="F29" s="16" t="s">
        <v>462</v>
      </c>
      <c r="G29" s="16"/>
      <c r="H29" s="16" t="s">
        <v>474</v>
      </c>
      <c r="I29" s="16"/>
      <c r="J29" s="16"/>
      <c r="K29" s="16"/>
      <c r="L29" s="16"/>
      <c r="M29" s="16"/>
      <c r="N29" s="16"/>
      <c r="O29" s="16"/>
      <c r="P29" s="16"/>
      <c r="Q29" s="16"/>
      <c r="R29" s="16"/>
      <c r="S29" s="16"/>
      <c r="T29" s="16"/>
      <c r="U29" s="16"/>
    </row>
    <row r="30" spans="1:21" ht="14.25">
      <c r="A30" s="16" t="s">
        <v>475</v>
      </c>
      <c r="B30" s="16"/>
      <c r="C30" s="16"/>
      <c r="D30" s="16"/>
      <c r="E30" s="16"/>
      <c r="F30" s="16" t="s">
        <v>468</v>
      </c>
      <c r="G30" s="16"/>
      <c r="H30" s="16" t="s">
        <v>476</v>
      </c>
      <c r="I30" s="16"/>
      <c r="J30" s="16"/>
      <c r="K30" s="16"/>
      <c r="L30" s="16"/>
      <c r="M30" s="16"/>
      <c r="N30" s="16"/>
      <c r="O30" s="16"/>
      <c r="P30" s="16"/>
      <c r="Q30" s="16"/>
      <c r="R30" s="16"/>
      <c r="S30" s="16"/>
      <c r="T30" s="16"/>
      <c r="U30" s="16"/>
    </row>
    <row r="31" spans="1:21" ht="14.25">
      <c r="A31" s="16" t="s">
        <v>477</v>
      </c>
      <c r="B31" s="16"/>
      <c r="C31" s="16"/>
      <c r="D31" s="16"/>
      <c r="E31" s="16"/>
      <c r="F31" s="16" t="s">
        <v>462</v>
      </c>
      <c r="G31" s="16"/>
      <c r="H31" s="16" t="s">
        <v>478</v>
      </c>
      <c r="I31" s="16"/>
      <c r="J31" s="16"/>
      <c r="K31" s="16"/>
      <c r="L31" s="16"/>
      <c r="M31" s="16"/>
      <c r="N31" s="16"/>
      <c r="O31" s="16"/>
      <c r="P31" s="16"/>
      <c r="Q31" s="16"/>
      <c r="R31" s="16"/>
      <c r="S31" s="16"/>
      <c r="T31" s="16"/>
      <c r="U31" s="16"/>
    </row>
    <row r="32" spans="1:21" ht="14.25">
      <c r="A32" s="16" t="s">
        <v>479</v>
      </c>
      <c r="B32" s="16"/>
      <c r="C32" s="16"/>
      <c r="D32" s="16"/>
      <c r="E32" s="16"/>
      <c r="F32" s="16" t="s">
        <v>462</v>
      </c>
      <c r="G32" s="16"/>
      <c r="H32" s="16" t="s">
        <v>480</v>
      </c>
      <c r="I32" s="16"/>
      <c r="J32" s="16"/>
      <c r="K32" s="16"/>
      <c r="L32" s="16"/>
      <c r="M32" s="16"/>
      <c r="N32" s="16"/>
      <c r="O32" s="16"/>
      <c r="P32" s="16"/>
      <c r="Q32" s="16"/>
      <c r="R32" s="16"/>
      <c r="S32" s="16"/>
      <c r="T32" s="16"/>
      <c r="U32" s="16"/>
    </row>
    <row r="33" spans="1:21" ht="14.25">
      <c r="A33" s="16" t="s">
        <v>481</v>
      </c>
      <c r="B33" s="16"/>
      <c r="C33" s="16"/>
      <c r="D33" s="16"/>
      <c r="E33" s="16"/>
      <c r="F33" s="16" t="s">
        <v>471</v>
      </c>
      <c r="G33" s="16"/>
      <c r="H33" s="16" t="s">
        <v>482</v>
      </c>
      <c r="I33" s="16"/>
      <c r="J33" s="16"/>
      <c r="K33" s="16"/>
      <c r="L33" s="16"/>
      <c r="M33" s="16"/>
      <c r="N33" s="16"/>
      <c r="O33" s="16"/>
      <c r="P33" s="16"/>
      <c r="Q33" s="16"/>
      <c r="R33" s="16"/>
      <c r="S33" s="16"/>
      <c r="T33" s="16"/>
      <c r="U33" s="16"/>
    </row>
    <row r="34" spans="1:21" ht="14.25">
      <c r="A34" s="16" t="s">
        <v>483</v>
      </c>
      <c r="B34" s="16"/>
      <c r="C34" s="16"/>
      <c r="D34" s="16"/>
      <c r="E34" s="16"/>
      <c r="F34" s="16" t="s">
        <v>471</v>
      </c>
      <c r="G34" s="16"/>
      <c r="H34" s="16" t="s">
        <v>484</v>
      </c>
      <c r="I34" s="16"/>
      <c r="J34" s="16"/>
      <c r="K34" s="16"/>
      <c r="L34" s="16"/>
      <c r="M34" s="16"/>
      <c r="N34" s="16"/>
      <c r="O34" s="16"/>
      <c r="P34" s="16"/>
      <c r="Q34" s="16"/>
      <c r="R34" s="16"/>
      <c r="S34" s="16"/>
      <c r="T34" s="16"/>
      <c r="U34" s="16"/>
    </row>
    <row r="35" spans="1:21" ht="14.25">
      <c r="A35" s="16" t="s">
        <v>485</v>
      </c>
      <c r="B35" s="16"/>
      <c r="C35" s="16"/>
      <c r="D35" s="16"/>
      <c r="E35" s="16"/>
      <c r="F35" s="16" t="s">
        <v>462</v>
      </c>
      <c r="G35" s="16"/>
      <c r="H35" s="16" t="s">
        <v>486</v>
      </c>
      <c r="I35" s="16"/>
      <c r="J35" s="16"/>
      <c r="K35" s="16"/>
      <c r="L35" s="16"/>
      <c r="M35" s="16"/>
      <c r="N35" s="16"/>
      <c r="O35" s="16"/>
      <c r="P35" s="16"/>
      <c r="Q35" s="16"/>
      <c r="R35" s="16"/>
      <c r="S35" s="16"/>
      <c r="T35" s="16"/>
      <c r="U35" s="16"/>
    </row>
    <row r="36" spans="1:21" ht="14.25">
      <c r="A36" s="16"/>
      <c r="B36" s="16"/>
      <c r="C36" s="16"/>
      <c r="D36" s="16"/>
      <c r="E36" s="16"/>
      <c r="F36" s="16"/>
      <c r="G36" s="16"/>
      <c r="H36" s="16"/>
      <c r="I36" s="34"/>
      <c r="J36" s="34"/>
      <c r="K36" s="34"/>
      <c r="L36" s="34"/>
      <c r="M36" s="34"/>
      <c r="N36" s="34"/>
      <c r="O36" s="34"/>
      <c r="P36" s="34"/>
      <c r="Q36" s="34"/>
      <c r="R36" s="16"/>
      <c r="S36" s="16"/>
      <c r="T36" s="16"/>
      <c r="U36" s="16"/>
    </row>
    <row r="37" spans="1:21" ht="14.25">
      <c r="A37" s="16" t="s">
        <v>331</v>
      </c>
      <c r="B37" s="16"/>
      <c r="C37" s="16"/>
      <c r="D37" s="16"/>
      <c r="E37" s="16"/>
      <c r="F37" s="19" t="s">
        <v>487</v>
      </c>
      <c r="G37" s="19"/>
      <c r="H37" s="166"/>
      <c r="I37" s="175"/>
      <c r="J37" s="175"/>
      <c r="K37" s="175"/>
      <c r="L37" s="175"/>
      <c r="M37" s="175"/>
      <c r="N37" s="175"/>
      <c r="O37" s="175"/>
      <c r="P37" s="175"/>
      <c r="Q37" s="184"/>
      <c r="R37" s="19"/>
      <c r="S37" s="19"/>
      <c r="T37" s="19"/>
      <c r="U37" s="19"/>
    </row>
    <row r="38" spans="1:21" ht="14.25">
      <c r="A38" s="19" t="s">
        <v>488</v>
      </c>
      <c r="B38" s="19"/>
      <c r="C38" s="19"/>
      <c r="D38" s="19"/>
      <c r="E38" s="19"/>
      <c r="F38" s="19"/>
      <c r="G38" s="19"/>
      <c r="H38" s="19"/>
      <c r="I38" s="176"/>
      <c r="J38" s="176"/>
      <c r="K38" s="176"/>
      <c r="L38" s="176"/>
      <c r="M38" s="176"/>
      <c r="N38" s="176"/>
      <c r="O38" s="176"/>
      <c r="P38" s="176"/>
      <c r="Q38" s="176"/>
      <c r="R38" s="19"/>
      <c r="S38" s="19"/>
      <c r="T38" s="19"/>
      <c r="U38" s="19"/>
    </row>
    <row r="39" spans="1:21" ht="14.25">
      <c r="A39" s="16" t="s">
        <v>489</v>
      </c>
      <c r="B39" s="19" t="s">
        <v>490</v>
      </c>
      <c r="C39" s="19"/>
      <c r="D39" s="19"/>
      <c r="E39" s="19"/>
      <c r="F39" s="19"/>
      <c r="G39" s="19"/>
      <c r="H39" s="19"/>
      <c r="I39" s="19"/>
      <c r="J39" s="19"/>
      <c r="K39" s="19"/>
      <c r="L39" s="19"/>
      <c r="M39" s="19"/>
      <c r="N39" s="19"/>
      <c r="O39" s="19"/>
      <c r="P39" s="19"/>
      <c r="Q39" s="19" t="s">
        <v>347</v>
      </c>
      <c r="R39" s="19"/>
      <c r="S39" s="19"/>
      <c r="T39" s="19"/>
      <c r="U39" s="19"/>
    </row>
    <row r="40" spans="1:21" ht="67.5" customHeight="1">
      <c r="A40" s="16"/>
      <c r="B40" s="19" t="s">
        <v>491</v>
      </c>
      <c r="C40" s="19"/>
      <c r="D40" s="19"/>
      <c r="E40" s="19"/>
      <c r="F40" s="19"/>
      <c r="G40" s="19"/>
      <c r="H40" s="19"/>
      <c r="I40" s="19"/>
      <c r="J40" s="19"/>
      <c r="K40" s="19"/>
      <c r="L40" s="19"/>
      <c r="M40" s="19"/>
      <c r="N40" s="19"/>
      <c r="O40" s="19"/>
      <c r="P40" s="19"/>
      <c r="Q40" s="185">
        <v>1</v>
      </c>
      <c r="R40" s="19"/>
      <c r="S40" s="19"/>
      <c r="T40" s="19"/>
      <c r="U40" s="19"/>
    </row>
    <row r="41" spans="1:21" ht="14.25">
      <c r="A41" s="16" t="s">
        <v>492</v>
      </c>
      <c r="B41" s="16" t="s">
        <v>493</v>
      </c>
      <c r="C41" s="16"/>
      <c r="D41" s="16"/>
      <c r="E41" s="16" t="s">
        <v>494</v>
      </c>
      <c r="F41" s="16"/>
      <c r="G41" s="16" t="s">
        <v>495</v>
      </c>
      <c r="H41" s="16"/>
      <c r="I41" s="16"/>
      <c r="J41" s="16"/>
      <c r="K41" s="16"/>
      <c r="L41" s="16"/>
      <c r="M41" s="16" t="s">
        <v>496</v>
      </c>
      <c r="N41" s="16"/>
      <c r="O41" s="16"/>
      <c r="P41" s="16"/>
      <c r="Q41" s="16" t="s">
        <v>497</v>
      </c>
      <c r="R41" s="16"/>
      <c r="S41" s="16"/>
      <c r="T41" s="16"/>
      <c r="U41" s="16"/>
    </row>
    <row r="42" spans="1:21" ht="14.25">
      <c r="A42" s="16"/>
      <c r="B42" s="16" t="s">
        <v>498</v>
      </c>
      <c r="C42" s="16"/>
      <c r="D42" s="16"/>
      <c r="E42" s="149" t="s">
        <v>358</v>
      </c>
      <c r="F42" s="151"/>
      <c r="G42" s="16" t="s">
        <v>359</v>
      </c>
      <c r="H42" s="16"/>
      <c r="I42" s="16"/>
      <c r="J42" s="16"/>
      <c r="K42" s="16"/>
      <c r="L42" s="16"/>
      <c r="M42" s="177" t="s">
        <v>360</v>
      </c>
      <c r="N42" s="16"/>
      <c r="O42" s="16"/>
      <c r="P42" s="16"/>
      <c r="Q42" s="177" t="s">
        <v>361</v>
      </c>
      <c r="R42" s="16"/>
      <c r="S42" s="16"/>
      <c r="T42" s="16"/>
      <c r="U42" s="16"/>
    </row>
    <row r="43" spans="1:21" ht="14.25">
      <c r="A43" s="16"/>
      <c r="B43" s="16"/>
      <c r="C43" s="16"/>
      <c r="D43" s="16"/>
      <c r="E43" s="152"/>
      <c r="F43" s="154"/>
      <c r="G43" s="16" t="s">
        <v>362</v>
      </c>
      <c r="H43" s="16"/>
      <c r="I43" s="16"/>
      <c r="J43" s="16"/>
      <c r="K43" s="16"/>
      <c r="L43" s="16"/>
      <c r="M43" s="177" t="s">
        <v>360</v>
      </c>
      <c r="N43" s="16"/>
      <c r="O43" s="16"/>
      <c r="P43" s="16"/>
      <c r="Q43" s="177" t="s">
        <v>363</v>
      </c>
      <c r="R43" s="16"/>
      <c r="S43" s="16"/>
      <c r="T43" s="16"/>
      <c r="U43" s="16"/>
    </row>
    <row r="44" spans="1:21" ht="14.25">
      <c r="A44" s="16"/>
      <c r="B44" s="16"/>
      <c r="C44" s="16"/>
      <c r="D44" s="16"/>
      <c r="E44" s="152"/>
      <c r="F44" s="154"/>
      <c r="G44" s="149" t="s">
        <v>364</v>
      </c>
      <c r="H44" s="150"/>
      <c r="I44" s="150"/>
      <c r="J44" s="150"/>
      <c r="K44" s="150"/>
      <c r="L44" s="151"/>
      <c r="M44" s="178" t="s">
        <v>365</v>
      </c>
      <c r="N44" s="179"/>
      <c r="O44" s="179"/>
      <c r="P44" s="180"/>
      <c r="Q44" s="178" t="s">
        <v>366</v>
      </c>
      <c r="R44" s="179"/>
      <c r="S44" s="179"/>
      <c r="T44" s="179"/>
      <c r="U44" s="180"/>
    </row>
    <row r="45" spans="1:21" ht="14.25">
      <c r="A45" s="16"/>
      <c r="B45" s="16"/>
      <c r="C45" s="16"/>
      <c r="D45" s="16"/>
      <c r="E45" s="16" t="s">
        <v>356</v>
      </c>
      <c r="F45" s="16"/>
      <c r="G45" s="149" t="s">
        <v>499</v>
      </c>
      <c r="H45" s="150"/>
      <c r="I45" s="150"/>
      <c r="J45" s="150"/>
      <c r="K45" s="150"/>
      <c r="L45" s="151"/>
      <c r="M45" s="178" t="s">
        <v>500</v>
      </c>
      <c r="N45" s="179"/>
      <c r="O45" s="179"/>
      <c r="P45" s="180"/>
      <c r="Q45" s="178" t="s">
        <v>500</v>
      </c>
      <c r="R45" s="179"/>
      <c r="S45" s="179"/>
      <c r="T45" s="179"/>
      <c r="U45" s="180"/>
    </row>
    <row r="46" spans="1:21" ht="14.25">
      <c r="A46" s="16"/>
      <c r="B46" s="16"/>
      <c r="C46" s="16"/>
      <c r="D46" s="16"/>
      <c r="E46" s="16"/>
      <c r="F46" s="16"/>
      <c r="G46" s="155"/>
      <c r="H46" s="156"/>
      <c r="I46" s="156"/>
      <c r="J46" s="156"/>
      <c r="K46" s="156"/>
      <c r="L46" s="157"/>
      <c r="M46" s="181"/>
      <c r="N46" s="182"/>
      <c r="O46" s="182"/>
      <c r="P46" s="183"/>
      <c r="Q46" s="181"/>
      <c r="R46" s="182"/>
      <c r="S46" s="182"/>
      <c r="T46" s="182"/>
      <c r="U46" s="183"/>
    </row>
    <row r="47" spans="1:21" ht="14.25">
      <c r="A47" s="16"/>
      <c r="B47" s="16"/>
      <c r="C47" s="16"/>
      <c r="D47" s="16"/>
      <c r="E47" s="16" t="s">
        <v>383</v>
      </c>
      <c r="F47" s="16"/>
      <c r="G47" s="149" t="s">
        <v>384</v>
      </c>
      <c r="H47" s="150"/>
      <c r="I47" s="150"/>
      <c r="J47" s="150"/>
      <c r="K47" s="150"/>
      <c r="L47" s="151"/>
      <c r="M47" s="178" t="s">
        <v>385</v>
      </c>
      <c r="N47" s="179"/>
      <c r="O47" s="179"/>
      <c r="P47" s="180"/>
      <c r="Q47" s="177" t="s">
        <v>501</v>
      </c>
      <c r="R47" s="16"/>
      <c r="S47" s="16"/>
      <c r="T47" s="16"/>
      <c r="U47" s="16"/>
    </row>
    <row r="48" spans="1:21" ht="24.75" customHeight="1">
      <c r="A48" s="16"/>
      <c r="B48" s="16"/>
      <c r="C48" s="16"/>
      <c r="D48" s="16"/>
      <c r="E48" s="16"/>
      <c r="F48" s="16"/>
      <c r="G48" s="155"/>
      <c r="H48" s="156"/>
      <c r="I48" s="156"/>
      <c r="J48" s="156"/>
      <c r="K48" s="156"/>
      <c r="L48" s="157"/>
      <c r="M48" s="181"/>
      <c r="N48" s="182"/>
      <c r="O48" s="182"/>
      <c r="P48" s="183"/>
      <c r="Q48" s="16" t="s">
        <v>502</v>
      </c>
      <c r="R48" s="16"/>
      <c r="S48" s="16"/>
      <c r="T48" s="16"/>
      <c r="U48" s="16"/>
    </row>
    <row r="49" spans="1:21" ht="14.25">
      <c r="A49" s="16"/>
      <c r="B49" s="16"/>
      <c r="C49" s="16"/>
      <c r="D49" s="16"/>
      <c r="E49" s="16" t="s">
        <v>387</v>
      </c>
      <c r="F49" s="16"/>
      <c r="G49" s="149" t="s">
        <v>503</v>
      </c>
      <c r="H49" s="150"/>
      <c r="I49" s="150"/>
      <c r="J49" s="150"/>
      <c r="K49" s="150"/>
      <c r="L49" s="151"/>
      <c r="M49" s="178" t="s">
        <v>487</v>
      </c>
      <c r="N49" s="179"/>
      <c r="O49" s="179"/>
      <c r="P49" s="180"/>
      <c r="Q49" s="178" t="s">
        <v>487</v>
      </c>
      <c r="R49" s="179"/>
      <c r="S49" s="179"/>
      <c r="T49" s="179"/>
      <c r="U49" s="180"/>
    </row>
    <row r="50" spans="1:21" ht="14.25">
      <c r="A50" s="16"/>
      <c r="B50" s="16"/>
      <c r="C50" s="16"/>
      <c r="D50" s="16"/>
      <c r="E50" s="16"/>
      <c r="F50" s="16"/>
      <c r="G50" s="155"/>
      <c r="H50" s="156"/>
      <c r="I50" s="156"/>
      <c r="J50" s="156"/>
      <c r="K50" s="156"/>
      <c r="L50" s="157"/>
      <c r="M50" s="181"/>
      <c r="N50" s="182"/>
      <c r="O50" s="182"/>
      <c r="P50" s="183"/>
      <c r="Q50" s="181"/>
      <c r="R50" s="182"/>
      <c r="S50" s="182"/>
      <c r="T50" s="182"/>
      <c r="U50" s="183"/>
    </row>
    <row r="51" spans="1:21" ht="14.25">
      <c r="A51" s="16"/>
      <c r="B51" s="16" t="s">
        <v>504</v>
      </c>
      <c r="C51" s="16"/>
      <c r="D51" s="16"/>
      <c r="E51" s="167" t="s">
        <v>505</v>
      </c>
      <c r="F51" s="168"/>
      <c r="G51" s="149" t="s">
        <v>506</v>
      </c>
      <c r="H51" s="150"/>
      <c r="I51" s="150"/>
      <c r="J51" s="150"/>
      <c r="K51" s="150"/>
      <c r="L51" s="151"/>
      <c r="M51" s="178" t="s">
        <v>400</v>
      </c>
      <c r="N51" s="179"/>
      <c r="O51" s="179"/>
      <c r="P51" s="180"/>
      <c r="Q51" s="178" t="s">
        <v>400</v>
      </c>
      <c r="R51" s="179"/>
      <c r="S51" s="179"/>
      <c r="T51" s="179"/>
      <c r="U51" s="180"/>
    </row>
    <row r="52" spans="1:21" ht="14.25">
      <c r="A52" s="16"/>
      <c r="B52" s="16"/>
      <c r="C52" s="16"/>
      <c r="D52" s="16"/>
      <c r="E52" s="169"/>
      <c r="F52" s="170"/>
      <c r="G52" s="155"/>
      <c r="H52" s="156"/>
      <c r="I52" s="156"/>
      <c r="J52" s="156"/>
      <c r="K52" s="156"/>
      <c r="L52" s="157"/>
      <c r="M52" s="181"/>
      <c r="N52" s="182"/>
      <c r="O52" s="182"/>
      <c r="P52" s="183"/>
      <c r="Q52" s="181"/>
      <c r="R52" s="182"/>
      <c r="S52" s="182"/>
      <c r="T52" s="182"/>
      <c r="U52" s="183"/>
    </row>
    <row r="53" spans="1:21" ht="14.25">
      <c r="A53" s="16"/>
      <c r="B53" s="16"/>
      <c r="C53" s="16"/>
      <c r="D53" s="16"/>
      <c r="E53" s="167" t="s">
        <v>507</v>
      </c>
      <c r="F53" s="168"/>
      <c r="G53" s="149" t="s">
        <v>508</v>
      </c>
      <c r="H53" s="150"/>
      <c r="I53" s="150"/>
      <c r="J53" s="150"/>
      <c r="K53" s="150"/>
      <c r="L53" s="151"/>
      <c r="M53" s="178" t="s">
        <v>400</v>
      </c>
      <c r="N53" s="179"/>
      <c r="O53" s="179"/>
      <c r="P53" s="180"/>
      <c r="Q53" s="178" t="s">
        <v>400</v>
      </c>
      <c r="R53" s="179"/>
      <c r="S53" s="179"/>
      <c r="T53" s="179"/>
      <c r="U53" s="180"/>
    </row>
    <row r="54" spans="1:21" ht="14.25">
      <c r="A54" s="16"/>
      <c r="B54" s="16"/>
      <c r="C54" s="16"/>
      <c r="D54" s="16"/>
      <c r="E54" s="169"/>
      <c r="F54" s="170"/>
      <c r="G54" s="155"/>
      <c r="H54" s="156"/>
      <c r="I54" s="156"/>
      <c r="J54" s="156"/>
      <c r="K54" s="156"/>
      <c r="L54" s="157"/>
      <c r="M54" s="181"/>
      <c r="N54" s="182"/>
      <c r="O54" s="182"/>
      <c r="P54" s="183"/>
      <c r="Q54" s="181"/>
      <c r="R54" s="182"/>
      <c r="S54" s="182"/>
      <c r="T54" s="182"/>
      <c r="U54" s="183"/>
    </row>
    <row r="55" spans="1:21" ht="14.25">
      <c r="A55" s="16"/>
      <c r="B55" s="16"/>
      <c r="C55" s="16"/>
      <c r="D55" s="16"/>
      <c r="E55" s="167" t="s">
        <v>509</v>
      </c>
      <c r="F55" s="168"/>
      <c r="G55" s="149" t="s">
        <v>510</v>
      </c>
      <c r="H55" s="150"/>
      <c r="I55" s="150"/>
      <c r="J55" s="150"/>
      <c r="K55" s="150"/>
      <c r="L55" s="151"/>
      <c r="M55" s="178" t="s">
        <v>511</v>
      </c>
      <c r="N55" s="179"/>
      <c r="O55" s="179"/>
      <c r="P55" s="180"/>
      <c r="Q55" s="178" t="s">
        <v>511</v>
      </c>
      <c r="R55" s="179"/>
      <c r="S55" s="179"/>
      <c r="T55" s="179"/>
      <c r="U55" s="180"/>
    </row>
    <row r="56" spans="1:21" ht="14.25">
      <c r="A56" s="16"/>
      <c r="B56" s="16"/>
      <c r="C56" s="16"/>
      <c r="D56" s="16"/>
      <c r="E56" s="169"/>
      <c r="F56" s="170"/>
      <c r="G56" s="155"/>
      <c r="H56" s="156"/>
      <c r="I56" s="156"/>
      <c r="J56" s="156"/>
      <c r="K56" s="156"/>
      <c r="L56" s="157"/>
      <c r="M56" s="181"/>
      <c r="N56" s="182"/>
      <c r="O56" s="182"/>
      <c r="P56" s="183"/>
      <c r="Q56" s="181"/>
      <c r="R56" s="182"/>
      <c r="S56" s="182"/>
      <c r="T56" s="182"/>
      <c r="U56" s="183"/>
    </row>
    <row r="57" spans="1:21" ht="14.25">
      <c r="A57" s="16"/>
      <c r="B57" s="16"/>
      <c r="C57" s="16"/>
      <c r="D57" s="16"/>
      <c r="E57" s="171" t="s">
        <v>512</v>
      </c>
      <c r="F57" s="172"/>
      <c r="G57" s="149" t="s">
        <v>513</v>
      </c>
      <c r="H57" s="150"/>
      <c r="I57" s="150"/>
      <c r="J57" s="150"/>
      <c r="K57" s="150"/>
      <c r="L57" s="151"/>
      <c r="M57" s="178" t="s">
        <v>394</v>
      </c>
      <c r="N57" s="179"/>
      <c r="O57" s="179"/>
      <c r="P57" s="180"/>
      <c r="Q57" s="178">
        <v>0.97</v>
      </c>
      <c r="R57" s="179"/>
      <c r="S57" s="179"/>
      <c r="T57" s="179"/>
      <c r="U57" s="180"/>
    </row>
    <row r="58" spans="1:21" ht="14.25">
      <c r="A58" s="16"/>
      <c r="B58" s="16"/>
      <c r="C58" s="16"/>
      <c r="D58" s="16"/>
      <c r="E58" s="173"/>
      <c r="F58" s="174"/>
      <c r="G58" s="155"/>
      <c r="H58" s="156"/>
      <c r="I58" s="156"/>
      <c r="J58" s="156"/>
      <c r="K58" s="156"/>
      <c r="L58" s="157"/>
      <c r="M58" s="181"/>
      <c r="N58" s="182"/>
      <c r="O58" s="182"/>
      <c r="P58" s="183"/>
      <c r="Q58" s="181"/>
      <c r="R58" s="182"/>
      <c r="S58" s="182"/>
      <c r="T58" s="182"/>
      <c r="U58" s="183"/>
    </row>
    <row r="59" spans="1:21" ht="14.25">
      <c r="A59" s="16" t="s">
        <v>404</v>
      </c>
      <c r="B59" s="16"/>
      <c r="C59" s="16"/>
      <c r="D59" s="16"/>
      <c r="E59" s="16" t="s">
        <v>405</v>
      </c>
      <c r="F59" s="16"/>
      <c r="G59" s="16"/>
      <c r="H59" s="16"/>
      <c r="I59" s="16"/>
      <c r="J59" s="16"/>
      <c r="K59" s="16"/>
      <c r="L59" s="16"/>
      <c r="M59" s="16"/>
      <c r="N59" s="16"/>
      <c r="O59" s="16"/>
      <c r="P59" s="16"/>
      <c r="Q59" s="16"/>
      <c r="R59" s="16"/>
      <c r="S59" s="16"/>
      <c r="T59" s="16"/>
      <c r="U59" s="16"/>
    </row>
    <row r="60" spans="1:21" ht="14.25">
      <c r="A60" s="16" t="s">
        <v>406</v>
      </c>
      <c r="B60" s="16"/>
      <c r="C60" s="16"/>
      <c r="D60" s="16"/>
      <c r="E60" s="16" t="s">
        <v>407</v>
      </c>
      <c r="F60" s="16"/>
      <c r="G60" s="16"/>
      <c r="H60" s="16"/>
      <c r="I60" s="16"/>
      <c r="J60" s="16"/>
      <c r="K60" s="16"/>
      <c r="L60" s="16"/>
      <c r="M60" s="16"/>
      <c r="N60" s="16"/>
      <c r="O60" s="16"/>
      <c r="P60" s="16"/>
      <c r="Q60" s="16"/>
      <c r="R60" s="16"/>
      <c r="S60" s="16"/>
      <c r="T60" s="16"/>
      <c r="U60" s="16"/>
    </row>
    <row r="61" spans="1:21" ht="14.25">
      <c r="A61" s="19" t="s">
        <v>408</v>
      </c>
      <c r="B61" s="19"/>
      <c r="C61" s="19"/>
      <c r="D61" s="19"/>
      <c r="E61" s="19"/>
      <c r="F61" s="19"/>
      <c r="G61" s="19"/>
      <c r="H61" s="19"/>
      <c r="I61" s="19"/>
      <c r="J61" s="19"/>
      <c r="K61" s="19"/>
      <c r="L61" s="19"/>
      <c r="M61" s="19"/>
      <c r="N61" s="19"/>
      <c r="O61" s="19"/>
      <c r="P61" s="19"/>
      <c r="Q61" s="19"/>
      <c r="R61" s="19"/>
      <c r="S61" s="19"/>
      <c r="T61" s="19"/>
      <c r="U61" s="19"/>
    </row>
    <row r="62" spans="1:21" ht="14.25">
      <c r="A62" s="16" t="s">
        <v>514</v>
      </c>
      <c r="B62" s="16"/>
      <c r="C62" s="16"/>
      <c r="D62" s="16" t="s">
        <v>515</v>
      </c>
      <c r="E62" s="16"/>
      <c r="F62" s="16"/>
      <c r="G62" s="16"/>
      <c r="H62" s="16"/>
      <c r="I62" s="16"/>
      <c r="J62" s="16" t="s">
        <v>411</v>
      </c>
      <c r="K62" s="16"/>
      <c r="L62" s="16"/>
      <c r="M62" s="16"/>
      <c r="N62" s="16"/>
      <c r="O62" s="16" t="s">
        <v>516</v>
      </c>
      <c r="P62" s="16"/>
      <c r="Q62" s="16"/>
      <c r="R62" s="16"/>
      <c r="S62" s="16"/>
      <c r="T62" s="16"/>
      <c r="U62" s="16"/>
    </row>
    <row r="63" spans="1:21" ht="14.25">
      <c r="A63" s="16" t="s">
        <v>438</v>
      </c>
      <c r="B63" s="16"/>
      <c r="C63" s="16"/>
      <c r="D63" s="16" t="s">
        <v>417</v>
      </c>
      <c r="E63" s="16"/>
      <c r="F63" s="16"/>
      <c r="G63" s="16"/>
      <c r="H63" s="16"/>
      <c r="I63" s="16"/>
      <c r="J63" s="16" t="s">
        <v>415</v>
      </c>
      <c r="K63" s="16"/>
      <c r="L63" s="16"/>
      <c r="M63" s="16"/>
      <c r="N63" s="16"/>
      <c r="O63" s="63"/>
      <c r="P63" s="63"/>
      <c r="Q63" s="63"/>
      <c r="R63" s="63"/>
      <c r="S63" s="63"/>
      <c r="T63" s="63"/>
      <c r="U63" s="63"/>
    </row>
    <row r="64" spans="1:21" ht="14.25">
      <c r="A64" s="16" t="s">
        <v>517</v>
      </c>
      <c r="B64" s="16"/>
      <c r="C64" s="16"/>
      <c r="D64" s="16" t="s">
        <v>518</v>
      </c>
      <c r="E64" s="16"/>
      <c r="F64" s="16"/>
      <c r="G64" s="16"/>
      <c r="H64" s="16"/>
      <c r="I64" s="16"/>
      <c r="J64" s="16" t="s">
        <v>415</v>
      </c>
      <c r="K64" s="16"/>
      <c r="L64" s="16"/>
      <c r="M64" s="16"/>
      <c r="N64" s="16"/>
      <c r="O64" s="63"/>
      <c r="P64" s="63"/>
      <c r="Q64" s="63"/>
      <c r="R64" s="63"/>
      <c r="S64" s="63"/>
      <c r="T64" s="63"/>
      <c r="U64" s="63"/>
    </row>
    <row r="65" spans="1:21" ht="14.25">
      <c r="A65" s="186"/>
      <c r="B65" s="186"/>
      <c r="C65" s="186"/>
      <c r="D65" s="186"/>
      <c r="E65" s="186"/>
      <c r="F65" s="186"/>
      <c r="G65" s="186"/>
      <c r="H65" s="186"/>
      <c r="I65" s="186"/>
      <c r="J65" s="186"/>
      <c r="K65" s="186"/>
      <c r="L65" s="186"/>
      <c r="M65" s="186"/>
      <c r="N65" s="186"/>
      <c r="O65" s="186"/>
      <c r="P65" s="186"/>
      <c r="Q65" s="186"/>
      <c r="R65" s="186"/>
      <c r="S65" s="186"/>
      <c r="T65" s="186"/>
      <c r="U65" s="186"/>
    </row>
    <row r="66" spans="1:21" ht="14.25">
      <c r="A66" s="149"/>
      <c r="B66" s="187"/>
      <c r="C66" s="187"/>
      <c r="D66" s="187"/>
      <c r="E66" s="187"/>
      <c r="F66" s="187"/>
      <c r="G66" s="187"/>
      <c r="H66" s="187"/>
      <c r="I66" s="187"/>
      <c r="J66" s="187"/>
      <c r="K66" s="187"/>
      <c r="L66" s="187"/>
      <c r="M66" s="187"/>
      <c r="N66" s="187"/>
      <c r="O66" s="187"/>
      <c r="P66" s="187"/>
      <c r="Q66" s="187"/>
      <c r="R66" s="187"/>
      <c r="S66" s="187"/>
      <c r="T66" s="187"/>
      <c r="U66" s="200"/>
    </row>
    <row r="67" spans="1:21" ht="14.25">
      <c r="A67" s="188"/>
      <c r="B67" s="189"/>
      <c r="C67" s="189"/>
      <c r="D67" s="189"/>
      <c r="E67" s="189"/>
      <c r="F67" s="189"/>
      <c r="G67" s="189"/>
      <c r="H67" s="189"/>
      <c r="I67" s="189"/>
      <c r="J67" s="189"/>
      <c r="K67" s="189"/>
      <c r="L67" s="189"/>
      <c r="M67" s="189"/>
      <c r="N67" s="189"/>
      <c r="O67" s="189"/>
      <c r="P67" s="189"/>
      <c r="Q67" s="189"/>
      <c r="R67" s="189"/>
      <c r="S67" s="189"/>
      <c r="T67" s="189"/>
      <c r="U67" s="201"/>
    </row>
    <row r="68" spans="1:21" ht="14.25">
      <c r="A68" s="152" t="s">
        <v>519</v>
      </c>
      <c r="B68" s="190"/>
      <c r="C68" s="190"/>
      <c r="D68" s="190"/>
      <c r="E68" s="190"/>
      <c r="F68" s="190"/>
      <c r="G68" s="190"/>
      <c r="H68" s="190"/>
      <c r="I68" s="190"/>
      <c r="J68" s="190"/>
      <c r="K68" s="190"/>
      <c r="L68" s="190"/>
      <c r="M68" s="190"/>
      <c r="N68" s="190"/>
      <c r="O68" s="190"/>
      <c r="P68" s="190"/>
      <c r="Q68" s="190"/>
      <c r="R68" s="190"/>
      <c r="S68" s="190"/>
      <c r="T68" s="190"/>
      <c r="U68" s="154"/>
    </row>
    <row r="69" spans="1:21" ht="14.25">
      <c r="A69" s="152" t="s">
        <v>520</v>
      </c>
      <c r="B69" s="190"/>
      <c r="C69" s="190"/>
      <c r="D69" s="190"/>
      <c r="E69" s="190"/>
      <c r="F69" s="190"/>
      <c r="G69" s="190"/>
      <c r="H69" s="190"/>
      <c r="I69" s="190"/>
      <c r="J69" s="190"/>
      <c r="K69" s="190"/>
      <c r="L69" s="190"/>
      <c r="M69" s="190"/>
      <c r="N69" s="190"/>
      <c r="O69" s="190"/>
      <c r="P69" s="190"/>
      <c r="Q69" s="190"/>
      <c r="R69" s="190"/>
      <c r="S69" s="190"/>
      <c r="T69" s="190"/>
      <c r="U69" s="154"/>
    </row>
    <row r="70" spans="1:21" ht="14.25">
      <c r="A70" s="191" t="s">
        <v>521</v>
      </c>
      <c r="B70" s="192"/>
      <c r="C70" s="192"/>
      <c r="D70" s="192"/>
      <c r="E70" s="192"/>
      <c r="F70" s="192"/>
      <c r="G70" s="192"/>
      <c r="H70" s="192"/>
      <c r="I70" s="192"/>
      <c r="J70" s="192"/>
      <c r="K70" s="192"/>
      <c r="L70" s="192"/>
      <c r="M70" s="192"/>
      <c r="N70" s="192"/>
      <c r="O70" s="192"/>
      <c r="P70" s="192"/>
      <c r="Q70" s="192"/>
      <c r="R70" s="192"/>
      <c r="S70" s="192"/>
      <c r="T70" s="192"/>
      <c r="U70" s="202"/>
    </row>
    <row r="71" spans="1:21" ht="14.25">
      <c r="A71" s="193" t="s">
        <v>522</v>
      </c>
      <c r="B71" s="194"/>
      <c r="C71" s="194"/>
      <c r="D71" s="194"/>
      <c r="E71" s="194"/>
      <c r="F71" s="194"/>
      <c r="G71" s="194"/>
      <c r="H71" s="194"/>
      <c r="I71" s="194"/>
      <c r="J71" s="194"/>
      <c r="K71" s="194"/>
      <c r="L71" s="194"/>
      <c r="M71" s="194"/>
      <c r="N71" s="194"/>
      <c r="O71" s="194"/>
      <c r="P71" s="194"/>
      <c r="Q71" s="194"/>
      <c r="R71" s="194"/>
      <c r="S71" s="194"/>
      <c r="T71" s="194"/>
      <c r="U71" s="203"/>
    </row>
    <row r="72" spans="1:21" ht="14.25">
      <c r="A72" s="193" t="s">
        <v>523</v>
      </c>
      <c r="B72" s="194"/>
      <c r="C72" s="194"/>
      <c r="D72" s="194"/>
      <c r="E72" s="194"/>
      <c r="F72" s="194"/>
      <c r="G72" s="194"/>
      <c r="H72" s="194"/>
      <c r="I72" s="194"/>
      <c r="J72" s="194"/>
      <c r="K72" s="194"/>
      <c r="L72" s="194"/>
      <c r="M72" s="194"/>
      <c r="N72" s="194"/>
      <c r="O72" s="194"/>
      <c r="P72" s="194"/>
      <c r="Q72" s="194"/>
      <c r="R72" s="194"/>
      <c r="S72" s="194"/>
      <c r="T72" s="194"/>
      <c r="U72" s="203"/>
    </row>
    <row r="73" spans="1:21" ht="14.25">
      <c r="A73" s="191" t="s">
        <v>524</v>
      </c>
      <c r="B73" s="192"/>
      <c r="C73" s="192"/>
      <c r="D73" s="192"/>
      <c r="E73" s="192"/>
      <c r="F73" s="192"/>
      <c r="G73" s="192"/>
      <c r="H73" s="192"/>
      <c r="I73" s="192"/>
      <c r="J73" s="192"/>
      <c r="K73" s="192"/>
      <c r="L73" s="192"/>
      <c r="M73" s="192"/>
      <c r="N73" s="192"/>
      <c r="O73" s="192"/>
      <c r="P73" s="192"/>
      <c r="Q73" s="192"/>
      <c r="R73" s="192"/>
      <c r="S73" s="192"/>
      <c r="T73" s="192"/>
      <c r="U73" s="202"/>
    </row>
    <row r="74" spans="1:21" ht="14.25">
      <c r="A74" s="193" t="s">
        <v>525</v>
      </c>
      <c r="B74" s="194"/>
      <c r="C74" s="194"/>
      <c r="D74" s="194"/>
      <c r="E74" s="194"/>
      <c r="F74" s="194"/>
      <c r="G74" s="194"/>
      <c r="H74" s="194"/>
      <c r="I74" s="194"/>
      <c r="J74" s="194"/>
      <c r="K74" s="194"/>
      <c r="L74" s="194"/>
      <c r="M74" s="194"/>
      <c r="N74" s="194"/>
      <c r="O74" s="194"/>
      <c r="P74" s="194"/>
      <c r="Q74" s="194"/>
      <c r="R74" s="194"/>
      <c r="S74" s="194"/>
      <c r="T74" s="194"/>
      <c r="U74" s="203"/>
    </row>
    <row r="75" spans="1:21" ht="14.25">
      <c r="A75" s="193" t="s">
        <v>526</v>
      </c>
      <c r="B75" s="194"/>
      <c r="C75" s="194"/>
      <c r="D75" s="194"/>
      <c r="E75" s="194"/>
      <c r="F75" s="194"/>
      <c r="G75" s="194"/>
      <c r="H75" s="194"/>
      <c r="I75" s="194"/>
      <c r="J75" s="194"/>
      <c r="K75" s="194"/>
      <c r="L75" s="194"/>
      <c r="M75" s="194"/>
      <c r="N75" s="194"/>
      <c r="O75" s="194"/>
      <c r="P75" s="194"/>
      <c r="Q75" s="194"/>
      <c r="R75" s="194"/>
      <c r="S75" s="194"/>
      <c r="T75" s="194"/>
      <c r="U75" s="203"/>
    </row>
    <row r="76" spans="1:21" ht="14.25">
      <c r="A76" s="191" t="s">
        <v>527</v>
      </c>
      <c r="B76" s="192"/>
      <c r="C76" s="192"/>
      <c r="D76" s="192"/>
      <c r="E76" s="192"/>
      <c r="F76" s="192"/>
      <c r="G76" s="192"/>
      <c r="H76" s="192"/>
      <c r="I76" s="192"/>
      <c r="J76" s="192"/>
      <c r="K76" s="192"/>
      <c r="L76" s="192"/>
      <c r="M76" s="192"/>
      <c r="N76" s="192"/>
      <c r="O76" s="192"/>
      <c r="P76" s="192"/>
      <c r="Q76" s="192"/>
      <c r="R76" s="192"/>
      <c r="S76" s="192"/>
      <c r="T76" s="192"/>
      <c r="U76" s="202"/>
    </row>
    <row r="77" spans="1:21" ht="14.25">
      <c r="A77" s="193" t="s">
        <v>528</v>
      </c>
      <c r="B77" s="194"/>
      <c r="C77" s="194"/>
      <c r="D77" s="194"/>
      <c r="E77" s="194"/>
      <c r="F77" s="194"/>
      <c r="G77" s="194"/>
      <c r="H77" s="194"/>
      <c r="I77" s="194"/>
      <c r="J77" s="194"/>
      <c r="K77" s="194"/>
      <c r="L77" s="194"/>
      <c r="M77" s="194"/>
      <c r="N77" s="194"/>
      <c r="O77" s="194"/>
      <c r="P77" s="194"/>
      <c r="Q77" s="194"/>
      <c r="R77" s="194"/>
      <c r="S77" s="194"/>
      <c r="T77" s="194"/>
      <c r="U77" s="203"/>
    </row>
    <row r="78" spans="1:21" ht="14.25">
      <c r="A78" s="195" t="s">
        <v>526</v>
      </c>
      <c r="B78" s="196"/>
      <c r="C78" s="196"/>
      <c r="D78" s="196"/>
      <c r="E78" s="196"/>
      <c r="F78" s="196"/>
      <c r="G78" s="196"/>
      <c r="H78" s="196"/>
      <c r="I78" s="196"/>
      <c r="J78" s="196"/>
      <c r="K78" s="196"/>
      <c r="L78" s="196"/>
      <c r="M78" s="196"/>
      <c r="N78" s="196"/>
      <c r="O78" s="196"/>
      <c r="P78" s="196"/>
      <c r="Q78" s="196"/>
      <c r="R78" s="196"/>
      <c r="S78" s="196"/>
      <c r="T78" s="196"/>
      <c r="U78" s="204"/>
    </row>
    <row r="79" spans="1:21" ht="14.25">
      <c r="A79" s="197" t="s">
        <v>529</v>
      </c>
      <c r="B79" s="197"/>
      <c r="C79" s="197"/>
      <c r="D79" s="197"/>
      <c r="E79" s="197"/>
      <c r="F79" s="197"/>
      <c r="G79" s="197"/>
      <c r="H79" s="197"/>
      <c r="I79" s="197"/>
      <c r="J79" s="197"/>
      <c r="K79" s="197"/>
      <c r="L79" s="197"/>
      <c r="M79" s="197"/>
      <c r="N79" s="197"/>
      <c r="O79" s="197"/>
      <c r="P79" s="197"/>
      <c r="Q79" s="197"/>
      <c r="R79" s="197"/>
      <c r="S79" s="197"/>
      <c r="T79" s="197"/>
      <c r="U79" s="197"/>
    </row>
    <row r="80" spans="1:21" ht="14.25">
      <c r="A80" s="198" t="s">
        <v>530</v>
      </c>
      <c r="B80" s="198"/>
      <c r="C80" s="198"/>
      <c r="D80" s="198"/>
      <c r="E80" s="198"/>
      <c r="F80" s="198"/>
      <c r="G80" s="198"/>
      <c r="H80" s="198"/>
      <c r="I80" s="198"/>
      <c r="J80" s="198"/>
      <c r="K80" s="198"/>
      <c r="L80" s="198"/>
      <c r="M80" s="198"/>
      <c r="N80" s="198"/>
      <c r="O80" s="198"/>
      <c r="P80" s="198"/>
      <c r="Q80" s="198"/>
      <c r="R80" s="198"/>
      <c r="S80" s="198"/>
      <c r="T80" s="198"/>
      <c r="U80" s="198"/>
    </row>
    <row r="81" spans="1:21" ht="14.25">
      <c r="A81" s="199"/>
      <c r="B81" s="199"/>
      <c r="C81" s="199"/>
      <c r="D81" s="199"/>
      <c r="E81" s="199"/>
      <c r="F81" s="199"/>
      <c r="G81" s="199"/>
      <c r="H81" s="199"/>
      <c r="I81" s="199"/>
      <c r="J81" s="199"/>
      <c r="K81" s="199"/>
      <c r="L81" s="199"/>
      <c r="M81" s="199"/>
      <c r="N81" s="199"/>
      <c r="O81" s="199"/>
      <c r="P81" s="199"/>
      <c r="Q81" s="199"/>
      <c r="R81" s="199"/>
      <c r="S81" s="199"/>
      <c r="T81" s="199"/>
      <c r="U81" s="199"/>
    </row>
    <row r="82" spans="1:21" ht="14.25">
      <c r="A82" s="199"/>
      <c r="B82" s="199"/>
      <c r="C82" s="199"/>
      <c r="D82" s="199"/>
      <c r="E82" s="199"/>
      <c r="F82" s="199"/>
      <c r="G82" s="199"/>
      <c r="H82" s="199"/>
      <c r="I82" s="199"/>
      <c r="J82" s="199"/>
      <c r="K82" s="199"/>
      <c r="L82" s="199"/>
      <c r="M82" s="199"/>
      <c r="N82" s="199"/>
      <c r="O82" s="199"/>
      <c r="P82" s="199"/>
      <c r="Q82" s="199"/>
      <c r="R82" s="199"/>
      <c r="S82" s="199"/>
      <c r="T82" s="199"/>
      <c r="U82" s="199"/>
    </row>
    <row r="83" spans="1:21" ht="14.25">
      <c r="A83" s="199"/>
      <c r="B83" s="199"/>
      <c r="C83" s="199"/>
      <c r="D83" s="199"/>
      <c r="E83" s="199"/>
      <c r="F83" s="199"/>
      <c r="G83" s="199"/>
      <c r="H83" s="199"/>
      <c r="I83" s="199"/>
      <c r="J83" s="199"/>
      <c r="K83" s="199"/>
      <c r="L83" s="199"/>
      <c r="M83" s="199"/>
      <c r="N83" s="199"/>
      <c r="O83" s="199"/>
      <c r="P83" s="199"/>
      <c r="Q83" s="199"/>
      <c r="R83" s="199"/>
      <c r="S83" s="199"/>
      <c r="T83" s="199"/>
      <c r="U83" s="199"/>
    </row>
    <row r="84" spans="1:21" ht="14.25">
      <c r="A84" s="199"/>
      <c r="B84" s="199"/>
      <c r="C84" s="199"/>
      <c r="D84" s="199"/>
      <c r="E84" s="199"/>
      <c r="F84" s="199"/>
      <c r="G84" s="199"/>
      <c r="H84" s="199"/>
      <c r="I84" s="199"/>
      <c r="J84" s="199"/>
      <c r="K84" s="199"/>
      <c r="L84" s="199"/>
      <c r="M84" s="199"/>
      <c r="N84" s="199"/>
      <c r="O84" s="199"/>
      <c r="P84" s="199"/>
      <c r="Q84" s="199"/>
      <c r="R84" s="199"/>
      <c r="S84" s="199"/>
      <c r="T84" s="199"/>
      <c r="U84" s="199"/>
    </row>
    <row r="85" spans="1:21" ht="14.25">
      <c r="A85" s="199"/>
      <c r="B85" s="199"/>
      <c r="C85" s="199"/>
      <c r="D85" s="199"/>
      <c r="E85" s="199"/>
      <c r="F85" s="199"/>
      <c r="G85" s="199"/>
      <c r="H85" s="199"/>
      <c r="I85" s="199"/>
      <c r="J85" s="199"/>
      <c r="K85" s="199"/>
      <c r="L85" s="199"/>
      <c r="M85" s="199"/>
      <c r="N85" s="199"/>
      <c r="O85" s="199"/>
      <c r="P85" s="199"/>
      <c r="Q85" s="199"/>
      <c r="R85" s="199"/>
      <c r="S85" s="199"/>
      <c r="T85" s="199"/>
      <c r="U85" s="199"/>
    </row>
    <row r="86" spans="1:21" ht="14.25">
      <c r="A86" s="199"/>
      <c r="B86" s="199"/>
      <c r="C86" s="199"/>
      <c r="D86" s="199"/>
      <c r="E86" s="199"/>
      <c r="F86" s="199"/>
      <c r="G86" s="199"/>
      <c r="H86" s="199"/>
      <c r="I86" s="199"/>
      <c r="J86" s="199"/>
      <c r="K86" s="199"/>
      <c r="L86" s="199"/>
      <c r="M86" s="199"/>
      <c r="N86" s="199"/>
      <c r="O86" s="199"/>
      <c r="P86" s="199"/>
      <c r="Q86" s="199"/>
      <c r="R86" s="199"/>
      <c r="S86" s="199"/>
      <c r="T86" s="199"/>
      <c r="U86" s="199"/>
    </row>
    <row r="87" spans="1:21" ht="14.25">
      <c r="A87" s="199"/>
      <c r="B87" s="199"/>
      <c r="C87" s="199"/>
      <c r="D87" s="199"/>
      <c r="E87" s="199"/>
      <c r="F87" s="199"/>
      <c r="G87" s="199"/>
      <c r="H87" s="199"/>
      <c r="I87" s="199"/>
      <c r="J87" s="199"/>
      <c r="K87" s="199"/>
      <c r="L87" s="199"/>
      <c r="M87" s="199"/>
      <c r="N87" s="199"/>
      <c r="O87" s="199"/>
      <c r="P87" s="199"/>
      <c r="Q87" s="199"/>
      <c r="R87" s="199"/>
      <c r="S87" s="199"/>
      <c r="T87" s="199"/>
      <c r="U87" s="199"/>
    </row>
    <row r="88" spans="1:21" ht="14.25">
      <c r="A88" s="199"/>
      <c r="B88" s="199"/>
      <c r="C88" s="199"/>
      <c r="D88" s="199"/>
      <c r="E88" s="199"/>
      <c r="F88" s="199"/>
      <c r="G88" s="199"/>
      <c r="H88" s="199"/>
      <c r="I88" s="199"/>
      <c r="J88" s="199"/>
      <c r="K88" s="199"/>
      <c r="L88" s="199"/>
      <c r="M88" s="199"/>
      <c r="N88" s="199"/>
      <c r="O88" s="199"/>
      <c r="P88" s="199"/>
      <c r="Q88" s="199"/>
      <c r="R88" s="199"/>
      <c r="S88" s="199"/>
      <c r="T88" s="199"/>
      <c r="U88" s="199"/>
    </row>
    <row r="89" spans="1:21" ht="14.25">
      <c r="A89" s="199"/>
      <c r="B89" s="199"/>
      <c r="C89" s="199"/>
      <c r="D89" s="199"/>
      <c r="E89" s="199"/>
      <c r="F89" s="199"/>
      <c r="G89" s="199"/>
      <c r="H89" s="199"/>
      <c r="I89" s="199"/>
      <c r="J89" s="199"/>
      <c r="K89" s="199"/>
      <c r="L89" s="199"/>
      <c r="M89" s="199"/>
      <c r="N89" s="199"/>
      <c r="O89" s="199"/>
      <c r="P89" s="199"/>
      <c r="Q89" s="199"/>
      <c r="R89" s="199"/>
      <c r="S89" s="199"/>
      <c r="T89" s="199"/>
      <c r="U89" s="199"/>
    </row>
    <row r="90" spans="1:21" ht="14.25">
      <c r="A90" s="199"/>
      <c r="B90" s="199"/>
      <c r="C90" s="199"/>
      <c r="D90" s="199"/>
      <c r="E90" s="199"/>
      <c r="F90" s="199"/>
      <c r="G90" s="199"/>
      <c r="H90" s="199"/>
      <c r="I90" s="199"/>
      <c r="J90" s="199"/>
      <c r="K90" s="199"/>
      <c r="L90" s="199"/>
      <c r="M90" s="199"/>
      <c r="N90" s="199"/>
      <c r="O90" s="199"/>
      <c r="P90" s="199"/>
      <c r="Q90" s="199"/>
      <c r="R90" s="199"/>
      <c r="S90" s="199"/>
      <c r="T90" s="199"/>
      <c r="U90" s="199"/>
    </row>
    <row r="91" spans="1:21" ht="14.25">
      <c r="A91" s="199"/>
      <c r="B91" s="199"/>
      <c r="C91" s="199"/>
      <c r="D91" s="199"/>
      <c r="E91" s="199"/>
      <c r="F91" s="199"/>
      <c r="G91" s="199"/>
      <c r="H91" s="199"/>
      <c r="I91" s="199"/>
      <c r="J91" s="199"/>
      <c r="K91" s="199"/>
      <c r="L91" s="199"/>
      <c r="M91" s="199"/>
      <c r="N91" s="199"/>
      <c r="O91" s="199"/>
      <c r="P91" s="199"/>
      <c r="Q91" s="199"/>
      <c r="R91" s="199"/>
      <c r="S91" s="199"/>
      <c r="T91" s="199"/>
      <c r="U91" s="199"/>
    </row>
    <row r="92" spans="1:21" ht="14.25">
      <c r="A92" s="199"/>
      <c r="B92" s="199"/>
      <c r="C92" s="199"/>
      <c r="D92" s="199"/>
      <c r="E92" s="199"/>
      <c r="F92" s="199"/>
      <c r="G92" s="199"/>
      <c r="H92" s="199"/>
      <c r="I92" s="199"/>
      <c r="J92" s="199"/>
      <c r="K92" s="199"/>
      <c r="L92" s="199"/>
      <c r="M92" s="199"/>
      <c r="N92" s="199"/>
      <c r="O92" s="199"/>
      <c r="P92" s="199"/>
      <c r="Q92" s="199"/>
      <c r="R92" s="199"/>
      <c r="S92" s="199"/>
      <c r="T92" s="199"/>
      <c r="U92" s="199"/>
    </row>
    <row r="93" spans="1:21" ht="14.25">
      <c r="A93" s="199"/>
      <c r="B93" s="199"/>
      <c r="C93" s="199"/>
      <c r="D93" s="199"/>
      <c r="E93" s="199"/>
      <c r="F93" s="199"/>
      <c r="G93" s="199"/>
      <c r="H93" s="199"/>
      <c r="I93" s="199"/>
      <c r="J93" s="199"/>
      <c r="K93" s="199"/>
      <c r="L93" s="199"/>
      <c r="M93" s="199"/>
      <c r="N93" s="199"/>
      <c r="O93" s="199"/>
      <c r="P93" s="199"/>
      <c r="Q93" s="199"/>
      <c r="R93" s="199"/>
      <c r="S93" s="199"/>
      <c r="T93" s="199"/>
      <c r="U93" s="199"/>
    </row>
    <row r="94" spans="1:21" ht="14.25">
      <c r="A94" s="199"/>
      <c r="B94" s="199"/>
      <c r="C94" s="199"/>
      <c r="D94" s="199"/>
      <c r="E94" s="199"/>
      <c r="F94" s="199"/>
      <c r="G94" s="199"/>
      <c r="H94" s="199"/>
      <c r="I94" s="199"/>
      <c r="J94" s="199"/>
      <c r="K94" s="199"/>
      <c r="L94" s="199"/>
      <c r="M94" s="199"/>
      <c r="N94" s="199"/>
      <c r="O94" s="199"/>
      <c r="P94" s="199"/>
      <c r="Q94" s="199"/>
      <c r="R94" s="199"/>
      <c r="S94" s="199"/>
      <c r="T94" s="199"/>
      <c r="U94" s="199"/>
    </row>
    <row r="95" spans="1:21" ht="14.25">
      <c r="A95" s="199"/>
      <c r="B95" s="199"/>
      <c r="C95" s="199"/>
      <c r="D95" s="199"/>
      <c r="E95" s="199"/>
      <c r="F95" s="199"/>
      <c r="G95" s="199"/>
      <c r="H95" s="199"/>
      <c r="I95" s="199"/>
      <c r="J95" s="199"/>
      <c r="K95" s="199"/>
      <c r="L95" s="199"/>
      <c r="M95" s="199"/>
      <c r="N95" s="199"/>
      <c r="O95" s="199"/>
      <c r="P95" s="199"/>
      <c r="Q95" s="199"/>
      <c r="R95" s="199"/>
      <c r="S95" s="199"/>
      <c r="T95" s="199"/>
      <c r="U95" s="199"/>
    </row>
    <row r="96" spans="1:21" ht="14.25">
      <c r="A96" s="199"/>
      <c r="B96" s="199"/>
      <c r="C96" s="199"/>
      <c r="D96" s="199"/>
      <c r="E96" s="199"/>
      <c r="F96" s="199"/>
      <c r="G96" s="199"/>
      <c r="H96" s="199"/>
      <c r="I96" s="199"/>
      <c r="J96" s="199"/>
      <c r="K96" s="199"/>
      <c r="L96" s="199"/>
      <c r="M96" s="199"/>
      <c r="N96" s="199"/>
      <c r="O96" s="199"/>
      <c r="P96" s="199"/>
      <c r="Q96" s="199"/>
      <c r="R96" s="199"/>
      <c r="S96" s="199"/>
      <c r="T96" s="199"/>
      <c r="U96" s="199"/>
    </row>
    <row r="97" spans="1:21" ht="14.25">
      <c r="A97" s="199"/>
      <c r="B97" s="199"/>
      <c r="C97" s="199"/>
      <c r="D97" s="199"/>
      <c r="E97" s="199"/>
      <c r="F97" s="199"/>
      <c r="G97" s="199"/>
      <c r="H97" s="199"/>
      <c r="I97" s="199"/>
      <c r="J97" s="199"/>
      <c r="K97" s="199"/>
      <c r="L97" s="199"/>
      <c r="M97" s="199"/>
      <c r="N97" s="199"/>
      <c r="O97" s="199"/>
      <c r="P97" s="199"/>
      <c r="Q97" s="199"/>
      <c r="R97" s="199"/>
      <c r="S97" s="199"/>
      <c r="T97" s="199"/>
      <c r="U97" s="199"/>
    </row>
    <row r="98" spans="1:21" ht="14.25">
      <c r="A98" s="199"/>
      <c r="B98" s="199"/>
      <c r="C98" s="199"/>
      <c r="D98" s="199"/>
      <c r="E98" s="199"/>
      <c r="F98" s="199"/>
      <c r="G98" s="199"/>
      <c r="H98" s="199"/>
      <c r="I98" s="199"/>
      <c r="J98" s="199"/>
      <c r="K98" s="199"/>
      <c r="L98" s="199"/>
      <c r="M98" s="199"/>
      <c r="N98" s="199"/>
      <c r="O98" s="199"/>
      <c r="P98" s="199"/>
      <c r="Q98" s="199"/>
      <c r="R98" s="199"/>
      <c r="S98" s="199"/>
      <c r="T98" s="199"/>
      <c r="U98" s="199"/>
    </row>
    <row r="99" spans="1:21" ht="14.25">
      <c r="A99" s="199"/>
      <c r="B99" s="199"/>
      <c r="C99" s="199"/>
      <c r="D99" s="199"/>
      <c r="E99" s="199"/>
      <c r="F99" s="199"/>
      <c r="G99" s="199"/>
      <c r="H99" s="199"/>
      <c r="I99" s="199"/>
      <c r="J99" s="199"/>
      <c r="K99" s="199"/>
      <c r="L99" s="199"/>
      <c r="M99" s="199"/>
      <c r="N99" s="199"/>
      <c r="O99" s="199"/>
      <c r="P99" s="199"/>
      <c r="Q99" s="199"/>
      <c r="R99" s="199"/>
      <c r="S99" s="199"/>
      <c r="T99" s="199"/>
      <c r="U99" s="199"/>
    </row>
    <row r="100" spans="1:21" ht="14.25">
      <c r="A100" s="199"/>
      <c r="B100" s="199"/>
      <c r="C100" s="199"/>
      <c r="D100" s="199"/>
      <c r="E100" s="199"/>
      <c r="F100" s="199"/>
      <c r="G100" s="199"/>
      <c r="H100" s="199"/>
      <c r="I100" s="199"/>
      <c r="J100" s="199"/>
      <c r="K100" s="199"/>
      <c r="L100" s="199"/>
      <c r="M100" s="199"/>
      <c r="N100" s="199"/>
      <c r="O100" s="199"/>
      <c r="P100" s="199"/>
      <c r="Q100" s="199"/>
      <c r="R100" s="199"/>
      <c r="S100" s="199"/>
      <c r="T100" s="199"/>
      <c r="U100" s="199"/>
    </row>
    <row r="101" spans="1:21" ht="14.25">
      <c r="A101" s="199"/>
      <c r="B101" s="199"/>
      <c r="C101" s="199"/>
      <c r="D101" s="199"/>
      <c r="E101" s="199"/>
      <c r="F101" s="199"/>
      <c r="G101" s="199"/>
      <c r="H101" s="199"/>
      <c r="I101" s="199"/>
      <c r="J101" s="199"/>
      <c r="K101" s="199"/>
      <c r="L101" s="199"/>
      <c r="M101" s="199"/>
      <c r="N101" s="199"/>
      <c r="O101" s="199"/>
      <c r="P101" s="199"/>
      <c r="Q101" s="199"/>
      <c r="R101" s="199"/>
      <c r="S101" s="199"/>
      <c r="T101" s="199"/>
      <c r="U101" s="199"/>
    </row>
    <row r="102" spans="1:21" ht="14.25">
      <c r="A102" s="199"/>
      <c r="B102" s="199"/>
      <c r="C102" s="199"/>
      <c r="D102" s="199"/>
      <c r="E102" s="199"/>
      <c r="F102" s="199"/>
      <c r="G102" s="199"/>
      <c r="H102" s="199"/>
      <c r="I102" s="199"/>
      <c r="J102" s="199"/>
      <c r="K102" s="199"/>
      <c r="L102" s="199"/>
      <c r="M102" s="199"/>
      <c r="N102" s="199"/>
      <c r="O102" s="199"/>
      <c r="P102" s="199"/>
      <c r="Q102" s="199"/>
      <c r="R102" s="199"/>
      <c r="S102" s="199"/>
      <c r="T102" s="199"/>
      <c r="U102" s="199"/>
    </row>
    <row r="103" spans="1:21" ht="14.25">
      <c r="A103" s="199"/>
      <c r="B103" s="199"/>
      <c r="C103" s="199"/>
      <c r="D103" s="199"/>
      <c r="E103" s="199"/>
      <c r="F103" s="199"/>
      <c r="G103" s="199"/>
      <c r="H103" s="199"/>
      <c r="I103" s="199"/>
      <c r="J103" s="199"/>
      <c r="K103" s="199"/>
      <c r="L103" s="199"/>
      <c r="M103" s="199"/>
      <c r="N103" s="199"/>
      <c r="O103" s="199"/>
      <c r="P103" s="199"/>
      <c r="Q103" s="199"/>
      <c r="R103" s="199"/>
      <c r="S103" s="199"/>
      <c r="T103" s="199"/>
      <c r="U103" s="199"/>
    </row>
    <row r="104" spans="1:21" ht="14.25">
      <c r="A104" s="199"/>
      <c r="B104" s="199"/>
      <c r="C104" s="199"/>
      <c r="D104" s="199"/>
      <c r="E104" s="199"/>
      <c r="F104" s="199"/>
      <c r="G104" s="199"/>
      <c r="H104" s="199"/>
      <c r="I104" s="199"/>
      <c r="J104" s="199"/>
      <c r="K104" s="199"/>
      <c r="L104" s="199"/>
      <c r="M104" s="199"/>
      <c r="N104" s="199"/>
      <c r="O104" s="199"/>
      <c r="P104" s="199"/>
      <c r="Q104" s="199"/>
      <c r="R104" s="199"/>
      <c r="S104" s="199"/>
      <c r="T104" s="199"/>
      <c r="U104" s="199"/>
    </row>
    <row r="105" spans="1:21" ht="14.25">
      <c r="A105" s="199"/>
      <c r="B105" s="199"/>
      <c r="C105" s="199"/>
      <c r="D105" s="199"/>
      <c r="E105" s="199"/>
      <c r="F105" s="199"/>
      <c r="G105" s="199"/>
      <c r="H105" s="199"/>
      <c r="I105" s="199"/>
      <c r="J105" s="199"/>
      <c r="K105" s="199"/>
      <c r="L105" s="199"/>
      <c r="M105" s="199"/>
      <c r="N105" s="199"/>
      <c r="O105" s="199"/>
      <c r="P105" s="199"/>
      <c r="Q105" s="199"/>
      <c r="R105" s="199"/>
      <c r="S105" s="199"/>
      <c r="T105" s="199"/>
      <c r="U105" s="199"/>
    </row>
    <row r="106" spans="1:21" ht="14.25">
      <c r="A106" s="199"/>
      <c r="B106" s="199"/>
      <c r="C106" s="199"/>
      <c r="D106" s="199"/>
      <c r="E106" s="199"/>
      <c r="F106" s="199"/>
      <c r="G106" s="199"/>
      <c r="H106" s="199"/>
      <c r="I106" s="199"/>
      <c r="J106" s="199"/>
      <c r="K106" s="199"/>
      <c r="L106" s="199"/>
      <c r="M106" s="199"/>
      <c r="N106" s="199"/>
      <c r="O106" s="199"/>
      <c r="P106" s="199"/>
      <c r="Q106" s="199"/>
      <c r="R106" s="199"/>
      <c r="S106" s="199"/>
      <c r="T106" s="199"/>
      <c r="U106" s="199"/>
    </row>
    <row r="107" spans="1:21" ht="14.25">
      <c r="A107" s="199"/>
      <c r="B107" s="199"/>
      <c r="C107" s="199"/>
      <c r="D107" s="199"/>
      <c r="E107" s="199"/>
      <c r="F107" s="199"/>
      <c r="G107" s="199"/>
      <c r="H107" s="199"/>
      <c r="I107" s="199"/>
      <c r="J107" s="199"/>
      <c r="K107" s="199"/>
      <c r="L107" s="199"/>
      <c r="M107" s="199"/>
      <c r="N107" s="199"/>
      <c r="O107" s="199"/>
      <c r="P107" s="199"/>
      <c r="Q107" s="199"/>
      <c r="R107" s="199"/>
      <c r="S107" s="199"/>
      <c r="T107" s="199"/>
      <c r="U107" s="199"/>
    </row>
    <row r="108" spans="1:21" ht="14.25">
      <c r="A108" s="199"/>
      <c r="B108" s="199"/>
      <c r="C108" s="199"/>
      <c r="D108" s="199"/>
      <c r="E108" s="199"/>
      <c r="F108" s="199"/>
      <c r="G108" s="199"/>
      <c r="H108" s="199"/>
      <c r="I108" s="199"/>
      <c r="J108" s="199"/>
      <c r="K108" s="199"/>
      <c r="L108" s="199"/>
      <c r="M108" s="199"/>
      <c r="N108" s="199"/>
      <c r="O108" s="199"/>
      <c r="P108" s="199"/>
      <c r="Q108" s="199"/>
      <c r="R108" s="199"/>
      <c r="S108" s="199"/>
      <c r="T108" s="199"/>
      <c r="U108" s="199"/>
    </row>
    <row r="109" spans="1:21" ht="14.25">
      <c r="A109" s="199"/>
      <c r="B109" s="199"/>
      <c r="C109" s="199"/>
      <c r="D109" s="199"/>
      <c r="E109" s="199"/>
      <c r="F109" s="199"/>
      <c r="G109" s="199"/>
      <c r="H109" s="199"/>
      <c r="I109" s="199"/>
      <c r="J109" s="199"/>
      <c r="K109" s="199"/>
      <c r="L109" s="199"/>
      <c r="M109" s="199"/>
      <c r="N109" s="199"/>
      <c r="O109" s="199"/>
      <c r="P109" s="199"/>
      <c r="Q109" s="199"/>
      <c r="R109" s="199"/>
      <c r="S109" s="199"/>
      <c r="T109" s="199"/>
      <c r="U109" s="199"/>
    </row>
  </sheetData>
  <sheetProtection/>
  <mergeCells count="204">
    <mergeCell ref="A1:U1"/>
    <mergeCell ref="A2:U2"/>
    <mergeCell ref="A3:U3"/>
    <mergeCell ref="A4:U4"/>
    <mergeCell ref="A5:U5"/>
    <mergeCell ref="A6:U6"/>
    <mergeCell ref="A7:U7"/>
    <mergeCell ref="A8:U8"/>
    <mergeCell ref="A11:U11"/>
    <mergeCell ref="A12:U12"/>
    <mergeCell ref="A13:B13"/>
    <mergeCell ref="C13:K13"/>
    <mergeCell ref="L13:M13"/>
    <mergeCell ref="N13:U13"/>
    <mergeCell ref="A14:B14"/>
    <mergeCell ref="C14:K14"/>
    <mergeCell ref="L14:M14"/>
    <mergeCell ref="N14:U14"/>
    <mergeCell ref="A15:B15"/>
    <mergeCell ref="C15:U15"/>
    <mergeCell ref="K16:O16"/>
    <mergeCell ref="K17:O17"/>
    <mergeCell ref="A18:B18"/>
    <mergeCell ref="C18:E18"/>
    <mergeCell ref="F18:H18"/>
    <mergeCell ref="I18:J18"/>
    <mergeCell ref="K18:O18"/>
    <mergeCell ref="P18:S18"/>
    <mergeCell ref="A19:B19"/>
    <mergeCell ref="C19:E19"/>
    <mergeCell ref="F19:H19"/>
    <mergeCell ref="I19:J19"/>
    <mergeCell ref="K19:O19"/>
    <mergeCell ref="P19:S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U23"/>
    <mergeCell ref="A24:E24"/>
    <mergeCell ref="F24:G24"/>
    <mergeCell ref="H24:Q24"/>
    <mergeCell ref="R24:U24"/>
    <mergeCell ref="A25:E25"/>
    <mergeCell ref="F25:G25"/>
    <mergeCell ref="H25:Q25"/>
    <mergeCell ref="R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U38"/>
    <mergeCell ref="B39:P39"/>
    <mergeCell ref="Q39:U39"/>
    <mergeCell ref="B40:P40"/>
    <mergeCell ref="Q40:U40"/>
    <mergeCell ref="B41:D41"/>
    <mergeCell ref="E41:F41"/>
    <mergeCell ref="G41:L41"/>
    <mergeCell ref="M41:P41"/>
    <mergeCell ref="Q41:U41"/>
    <mergeCell ref="G42:L42"/>
    <mergeCell ref="M42:P42"/>
    <mergeCell ref="Q42:U42"/>
    <mergeCell ref="G43:L43"/>
    <mergeCell ref="M43:P43"/>
    <mergeCell ref="Q43:U43"/>
    <mergeCell ref="G44:L44"/>
    <mergeCell ref="M44:P44"/>
    <mergeCell ref="Q44:U44"/>
    <mergeCell ref="Q47:U47"/>
    <mergeCell ref="Q48:U48"/>
    <mergeCell ref="A59:D59"/>
    <mergeCell ref="E59:U59"/>
    <mergeCell ref="A60:D60"/>
    <mergeCell ref="E60:U60"/>
    <mergeCell ref="A61:U61"/>
    <mergeCell ref="A62:C62"/>
    <mergeCell ref="D62:I62"/>
    <mergeCell ref="J62:N62"/>
    <mergeCell ref="O62:U62"/>
    <mergeCell ref="A63:C63"/>
    <mergeCell ref="D63:I63"/>
    <mergeCell ref="J63:N63"/>
    <mergeCell ref="O63:U63"/>
    <mergeCell ref="A64:C64"/>
    <mergeCell ref="D64:I64"/>
    <mergeCell ref="J64:N64"/>
    <mergeCell ref="O64:U64"/>
    <mergeCell ref="A65:C65"/>
    <mergeCell ref="D65:I65"/>
    <mergeCell ref="J65:N65"/>
    <mergeCell ref="O65:U65"/>
    <mergeCell ref="A68:U68"/>
    <mergeCell ref="A69:U69"/>
    <mergeCell ref="A70:U70"/>
    <mergeCell ref="A71:U71"/>
    <mergeCell ref="A72:U72"/>
    <mergeCell ref="A73:U73"/>
    <mergeCell ref="A74:U74"/>
    <mergeCell ref="A75:U75"/>
    <mergeCell ref="A76:U76"/>
    <mergeCell ref="A77:U77"/>
    <mergeCell ref="A78:U78"/>
    <mergeCell ref="A79:U79"/>
    <mergeCell ref="A39:A40"/>
    <mergeCell ref="A41:A58"/>
    <mergeCell ref="T16:T17"/>
    <mergeCell ref="U16:U17"/>
    <mergeCell ref="B51:D58"/>
    <mergeCell ref="M55:P56"/>
    <mergeCell ref="M57:P58"/>
    <mergeCell ref="A66:U67"/>
    <mergeCell ref="B42:D50"/>
    <mergeCell ref="E45:F46"/>
    <mergeCell ref="E47:F48"/>
    <mergeCell ref="E49:F50"/>
    <mergeCell ref="A16:B17"/>
    <mergeCell ref="I16:J17"/>
    <mergeCell ref="C16:E17"/>
    <mergeCell ref="F16:H17"/>
    <mergeCell ref="P16:S17"/>
    <mergeCell ref="A80:U109"/>
    <mergeCell ref="E51:F52"/>
    <mergeCell ref="G51:L52"/>
    <mergeCell ref="E53:F54"/>
    <mergeCell ref="E55:F56"/>
    <mergeCell ref="E57:F58"/>
    <mergeCell ref="G55:L56"/>
    <mergeCell ref="G57:L58"/>
    <mergeCell ref="M51:P52"/>
    <mergeCell ref="M53:P54"/>
    <mergeCell ref="Q51:U52"/>
    <mergeCell ref="Q53:U54"/>
    <mergeCell ref="Q55:U56"/>
    <mergeCell ref="Q57:U58"/>
    <mergeCell ref="G53:L54"/>
    <mergeCell ref="G49:L50"/>
    <mergeCell ref="M49:P50"/>
    <mergeCell ref="Q49:U50"/>
    <mergeCell ref="G45:L46"/>
    <mergeCell ref="M45:P46"/>
    <mergeCell ref="Q45:U46"/>
    <mergeCell ref="M47:P48"/>
    <mergeCell ref="G47:L48"/>
    <mergeCell ref="E42:F4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U100"/>
  <sheetViews>
    <sheetView zoomScaleSheetLayoutView="100" workbookViewId="0" topLeftCell="A13">
      <selection activeCell="F27" sqref="F27:G27"/>
    </sheetView>
  </sheetViews>
  <sheetFormatPr defaultColWidth="8.75390625" defaultRowHeight="14.25"/>
  <sheetData>
    <row r="1" spans="1:21" ht="31.5">
      <c r="A1" s="7" t="s">
        <v>428</v>
      </c>
      <c r="B1" s="7"/>
      <c r="C1" s="7"/>
      <c r="D1" s="7"/>
      <c r="E1" s="7"/>
      <c r="F1" s="7"/>
      <c r="G1" s="7"/>
      <c r="H1" s="7"/>
      <c r="I1" s="7"/>
      <c r="J1" s="7"/>
      <c r="K1" s="7"/>
      <c r="L1" s="7"/>
      <c r="M1" s="7"/>
      <c r="N1" s="7"/>
      <c r="O1" s="7"/>
      <c r="P1" s="7"/>
      <c r="Q1" s="7"/>
      <c r="R1" s="7"/>
      <c r="S1" s="7"/>
      <c r="T1" s="7"/>
      <c r="U1" s="7"/>
    </row>
    <row r="2" spans="1:21" ht="14.25">
      <c r="A2" s="9" t="s">
        <v>429</v>
      </c>
      <c r="B2" s="10"/>
      <c r="C2" s="10"/>
      <c r="D2" s="10"/>
      <c r="E2" s="10"/>
      <c r="F2" s="10"/>
      <c r="G2" s="10"/>
      <c r="H2" s="10"/>
      <c r="I2" s="10"/>
      <c r="J2" s="10"/>
      <c r="K2" s="10"/>
      <c r="L2" s="10"/>
      <c r="M2" s="10"/>
      <c r="N2" s="10"/>
      <c r="O2" s="10"/>
      <c r="P2" s="10"/>
      <c r="Q2" s="10"/>
      <c r="R2" s="10"/>
      <c r="S2" s="10"/>
      <c r="T2" s="10"/>
      <c r="U2" s="10"/>
    </row>
    <row r="3" spans="1:21" ht="14.25">
      <c r="A3" s="9" t="s">
        <v>531</v>
      </c>
      <c r="B3" s="9"/>
      <c r="C3" s="9"/>
      <c r="D3" s="9"/>
      <c r="E3" s="9"/>
      <c r="F3" s="9"/>
      <c r="G3" s="9"/>
      <c r="H3" s="9"/>
      <c r="I3" s="9"/>
      <c r="J3" s="9"/>
      <c r="K3" s="9"/>
      <c r="L3" s="9"/>
      <c r="M3" s="9"/>
      <c r="N3" s="9"/>
      <c r="O3" s="9"/>
      <c r="P3" s="9"/>
      <c r="Q3" s="9"/>
      <c r="R3" s="9"/>
      <c r="S3" s="9"/>
      <c r="T3" s="9"/>
      <c r="U3" s="9"/>
    </row>
    <row r="4" spans="1:21" ht="14.25">
      <c r="A4" s="9" t="s">
        <v>532</v>
      </c>
      <c r="B4" s="9"/>
      <c r="C4" s="9"/>
      <c r="D4" s="9"/>
      <c r="E4" s="9"/>
      <c r="F4" s="9"/>
      <c r="G4" s="9"/>
      <c r="H4" s="9"/>
      <c r="I4" s="9"/>
      <c r="J4" s="9"/>
      <c r="K4" s="9"/>
      <c r="L4" s="9"/>
      <c r="M4" s="9"/>
      <c r="N4" s="9"/>
      <c r="O4" s="9"/>
      <c r="P4" s="9"/>
      <c r="Q4" s="9"/>
      <c r="R4" s="9"/>
      <c r="S4" s="9"/>
      <c r="T4" s="9"/>
      <c r="U4" s="9"/>
    </row>
    <row r="5" spans="1:21" ht="14.25">
      <c r="A5" s="9" t="s">
        <v>533</v>
      </c>
      <c r="B5" s="9"/>
      <c r="C5" s="9"/>
      <c r="D5" s="9"/>
      <c r="E5" s="9"/>
      <c r="F5" s="9"/>
      <c r="G5" s="9"/>
      <c r="H5" s="9"/>
      <c r="I5" s="9"/>
      <c r="J5" s="9"/>
      <c r="K5" s="9"/>
      <c r="L5" s="9"/>
      <c r="M5" s="9"/>
      <c r="N5" s="9"/>
      <c r="O5" s="9"/>
      <c r="P5" s="9"/>
      <c r="Q5" s="9"/>
      <c r="R5" s="9"/>
      <c r="S5" s="9"/>
      <c r="T5" s="9"/>
      <c r="U5" s="9"/>
    </row>
    <row r="6" spans="1:21" ht="14.25">
      <c r="A6" s="9" t="s">
        <v>433</v>
      </c>
      <c r="B6" s="9"/>
      <c r="C6" s="9"/>
      <c r="D6" s="9"/>
      <c r="E6" s="9"/>
      <c r="F6" s="9"/>
      <c r="G6" s="9"/>
      <c r="H6" s="9"/>
      <c r="I6" s="9"/>
      <c r="J6" s="9"/>
      <c r="K6" s="9"/>
      <c r="L6" s="9"/>
      <c r="M6" s="9"/>
      <c r="N6" s="9"/>
      <c r="O6" s="9"/>
      <c r="P6" s="9"/>
      <c r="Q6" s="9"/>
      <c r="R6" s="9"/>
      <c r="S6" s="9"/>
      <c r="T6" s="9"/>
      <c r="U6" s="9"/>
    </row>
    <row r="7" spans="1:21" ht="14.25">
      <c r="A7" s="9" t="s">
        <v>434</v>
      </c>
      <c r="B7" s="9"/>
      <c r="C7" s="9"/>
      <c r="D7" s="9"/>
      <c r="E7" s="9"/>
      <c r="F7" s="9"/>
      <c r="G7" s="9"/>
      <c r="H7" s="9"/>
      <c r="I7" s="9"/>
      <c r="J7" s="9"/>
      <c r="K7" s="9"/>
      <c r="L7" s="9"/>
      <c r="M7" s="9"/>
      <c r="N7" s="9"/>
      <c r="O7" s="9"/>
      <c r="P7" s="9"/>
      <c r="Q7" s="9"/>
      <c r="R7" s="9"/>
      <c r="S7" s="9"/>
      <c r="T7" s="9"/>
      <c r="U7" s="9"/>
    </row>
    <row r="8" spans="1:21" ht="14.25">
      <c r="A8" s="9" t="s">
        <v>534</v>
      </c>
      <c r="B8" s="9"/>
      <c r="C8" s="9"/>
      <c r="D8" s="9"/>
      <c r="E8" s="9"/>
      <c r="F8" s="9"/>
      <c r="G8" s="9"/>
      <c r="H8" s="9"/>
      <c r="I8" s="9"/>
      <c r="J8" s="9"/>
      <c r="K8" s="9"/>
      <c r="L8" s="9"/>
      <c r="M8" s="9"/>
      <c r="N8" s="9"/>
      <c r="O8" s="9"/>
      <c r="P8" s="9"/>
      <c r="Q8" s="9"/>
      <c r="R8" s="9"/>
      <c r="S8" s="9"/>
      <c r="T8" s="9"/>
      <c r="U8" s="9"/>
    </row>
    <row r="9" spans="1:21" ht="14.25">
      <c r="A9" s="12" t="s">
        <v>297</v>
      </c>
      <c r="B9" s="12"/>
      <c r="C9" s="12"/>
      <c r="D9" s="12"/>
      <c r="E9" s="12"/>
      <c r="F9" s="12"/>
      <c r="G9" s="12"/>
      <c r="H9" s="12"/>
      <c r="I9" s="12"/>
      <c r="J9" s="12"/>
      <c r="K9" s="12"/>
      <c r="L9" s="12"/>
      <c r="M9" s="12"/>
      <c r="N9" s="12"/>
      <c r="O9" s="12"/>
      <c r="P9" s="12"/>
      <c r="Q9" s="12"/>
      <c r="R9" s="12"/>
      <c r="S9" s="12"/>
      <c r="T9" s="12"/>
      <c r="U9" s="12"/>
    </row>
    <row r="10" spans="1:21" ht="14.25">
      <c r="A10" s="14" t="s">
        <v>436</v>
      </c>
      <c r="B10" s="14"/>
      <c r="C10" s="14"/>
      <c r="D10" s="14"/>
      <c r="E10" s="14"/>
      <c r="F10" s="14"/>
      <c r="G10" s="14"/>
      <c r="H10" s="14"/>
      <c r="I10" s="14"/>
      <c r="J10" s="14"/>
      <c r="K10" s="14"/>
      <c r="L10" s="14"/>
      <c r="M10" s="14"/>
      <c r="N10" s="14"/>
      <c r="O10" s="14"/>
      <c r="P10" s="14"/>
      <c r="Q10" s="14"/>
      <c r="R10" s="14"/>
      <c r="S10" s="14"/>
      <c r="T10" s="14"/>
      <c r="U10" s="14"/>
    </row>
    <row r="11" spans="1:21" ht="14.25">
      <c r="A11" s="15" t="s">
        <v>437</v>
      </c>
      <c r="B11" s="15"/>
      <c r="C11" s="15" t="s">
        <v>535</v>
      </c>
      <c r="D11" s="15"/>
      <c r="E11" s="15"/>
      <c r="F11" s="15"/>
      <c r="G11" s="15"/>
      <c r="H11" s="15"/>
      <c r="I11" s="15"/>
      <c r="J11" s="15"/>
      <c r="K11" s="15"/>
      <c r="L11" s="15" t="s">
        <v>439</v>
      </c>
      <c r="M11" s="15"/>
      <c r="N11" s="15">
        <v>19894387413</v>
      </c>
      <c r="O11" s="15"/>
      <c r="P11" s="15"/>
      <c r="Q11" s="15"/>
      <c r="R11" s="15"/>
      <c r="S11" s="15"/>
      <c r="T11" s="15"/>
      <c r="U11" s="15"/>
    </row>
    <row r="12" spans="1:21" ht="14.25">
      <c r="A12" s="15" t="s">
        <v>441</v>
      </c>
      <c r="B12" s="15"/>
      <c r="C12" s="15" t="s">
        <v>536</v>
      </c>
      <c r="D12" s="15"/>
      <c r="E12" s="15"/>
      <c r="F12" s="15"/>
      <c r="G12" s="15"/>
      <c r="H12" s="15"/>
      <c r="I12" s="15"/>
      <c r="J12" s="15"/>
      <c r="K12" s="15"/>
      <c r="L12" s="15" t="s">
        <v>443</v>
      </c>
      <c r="M12" s="15"/>
      <c r="N12" s="15">
        <v>414400</v>
      </c>
      <c r="O12" s="15"/>
      <c r="P12" s="15"/>
      <c r="Q12" s="15"/>
      <c r="R12" s="15"/>
      <c r="S12" s="15"/>
      <c r="T12" s="15"/>
      <c r="U12" s="15"/>
    </row>
    <row r="13" spans="1:21" ht="14.25">
      <c r="A13" s="15" t="s">
        <v>444</v>
      </c>
      <c r="B13" s="15"/>
      <c r="C13" s="15" t="s">
        <v>537</v>
      </c>
      <c r="D13" s="15"/>
      <c r="E13" s="15"/>
      <c r="F13" s="15"/>
      <c r="G13" s="15"/>
      <c r="H13" s="15"/>
      <c r="I13" s="15"/>
      <c r="J13" s="15"/>
      <c r="K13" s="15"/>
      <c r="L13" s="15"/>
      <c r="M13" s="15"/>
      <c r="N13" s="15"/>
      <c r="O13" s="15"/>
      <c r="P13" s="15"/>
      <c r="Q13" s="15"/>
      <c r="R13" s="15"/>
      <c r="S13" s="15"/>
      <c r="T13" s="15"/>
      <c r="U13" s="15"/>
    </row>
    <row r="14" spans="1:21" ht="14.25">
      <c r="A14" s="17" t="s">
        <v>446</v>
      </c>
      <c r="B14" s="17"/>
      <c r="C14" s="17">
        <v>300</v>
      </c>
      <c r="D14" s="17"/>
      <c r="E14" s="17"/>
      <c r="F14" s="17" t="s">
        <v>447</v>
      </c>
      <c r="G14" s="17"/>
      <c r="H14" s="17"/>
      <c r="I14" s="17">
        <v>300</v>
      </c>
      <c r="J14" s="17"/>
      <c r="K14" s="17" t="s">
        <v>448</v>
      </c>
      <c r="L14" s="17"/>
      <c r="M14" s="17"/>
      <c r="N14" s="17"/>
      <c r="O14" s="17"/>
      <c r="P14" s="17">
        <v>743.89</v>
      </c>
      <c r="Q14" s="17"/>
      <c r="R14" s="17"/>
      <c r="S14" s="17"/>
      <c r="T14" s="17" t="s">
        <v>449</v>
      </c>
      <c r="U14" s="17">
        <v>0</v>
      </c>
    </row>
    <row r="15" spans="1:21" ht="14.25">
      <c r="A15" s="17"/>
      <c r="B15" s="17"/>
      <c r="C15" s="17"/>
      <c r="D15" s="17"/>
      <c r="E15" s="17"/>
      <c r="F15" s="17"/>
      <c r="G15" s="17"/>
      <c r="H15" s="17"/>
      <c r="I15" s="17"/>
      <c r="J15" s="17"/>
      <c r="K15" s="17" t="s">
        <v>450</v>
      </c>
      <c r="L15" s="17"/>
      <c r="M15" s="17"/>
      <c r="N15" s="17"/>
      <c r="O15" s="17"/>
      <c r="P15" s="17"/>
      <c r="Q15" s="17"/>
      <c r="R15" s="17"/>
      <c r="S15" s="17"/>
      <c r="T15" s="17"/>
      <c r="U15" s="17"/>
    </row>
    <row r="16" spans="1:21" ht="24">
      <c r="A16" s="15" t="s">
        <v>451</v>
      </c>
      <c r="B16" s="15"/>
      <c r="C16" s="15"/>
      <c r="D16" s="15"/>
      <c r="E16" s="15"/>
      <c r="F16" s="15" t="s">
        <v>451</v>
      </c>
      <c r="G16" s="15"/>
      <c r="H16" s="15"/>
      <c r="I16" s="15"/>
      <c r="J16" s="15"/>
      <c r="K16" s="15" t="s">
        <v>451</v>
      </c>
      <c r="L16" s="15"/>
      <c r="M16" s="15"/>
      <c r="N16" s="15"/>
      <c r="O16" s="15"/>
      <c r="P16" s="15"/>
      <c r="Q16" s="15"/>
      <c r="R16" s="15"/>
      <c r="S16" s="15"/>
      <c r="T16" s="15" t="s">
        <v>451</v>
      </c>
      <c r="U16" s="15"/>
    </row>
    <row r="17" spans="1:21" ht="14.25">
      <c r="A17" s="15" t="s">
        <v>452</v>
      </c>
      <c r="B17" s="15"/>
      <c r="C17" s="15"/>
      <c r="D17" s="15"/>
      <c r="E17" s="15"/>
      <c r="F17" s="15" t="s">
        <v>452</v>
      </c>
      <c r="G17" s="15"/>
      <c r="H17" s="15"/>
      <c r="I17" s="15"/>
      <c r="J17" s="15"/>
      <c r="K17" s="15" t="s">
        <v>452</v>
      </c>
      <c r="L17" s="15"/>
      <c r="M17" s="15"/>
      <c r="N17" s="15"/>
      <c r="O17" s="15"/>
      <c r="P17" s="15"/>
      <c r="Q17" s="15"/>
      <c r="R17" s="15"/>
      <c r="S17" s="15"/>
      <c r="T17" s="15" t="s">
        <v>452</v>
      </c>
      <c r="U17" s="15"/>
    </row>
    <row r="18" spans="1:21" ht="14.25">
      <c r="A18" s="15" t="s">
        <v>453</v>
      </c>
      <c r="B18" s="15"/>
      <c r="C18" s="15"/>
      <c r="D18" s="15"/>
      <c r="E18" s="15"/>
      <c r="F18" s="15" t="s">
        <v>453</v>
      </c>
      <c r="G18" s="15"/>
      <c r="H18" s="15"/>
      <c r="I18" s="15"/>
      <c r="J18" s="15"/>
      <c r="K18" s="15" t="s">
        <v>453</v>
      </c>
      <c r="L18" s="15"/>
      <c r="M18" s="15"/>
      <c r="N18" s="15"/>
      <c r="O18" s="15"/>
      <c r="P18" s="15"/>
      <c r="Q18" s="15"/>
      <c r="R18" s="15"/>
      <c r="S18" s="15"/>
      <c r="T18" s="15" t="s">
        <v>453</v>
      </c>
      <c r="U18" s="15"/>
    </row>
    <row r="19" spans="1:21" ht="24">
      <c r="A19" s="15" t="s">
        <v>454</v>
      </c>
      <c r="B19" s="15"/>
      <c r="C19" s="17">
        <v>300</v>
      </c>
      <c r="D19" s="17"/>
      <c r="E19" s="17"/>
      <c r="F19" s="15" t="s">
        <v>454</v>
      </c>
      <c r="G19" s="15"/>
      <c r="H19" s="15"/>
      <c r="I19" s="17">
        <v>300</v>
      </c>
      <c r="J19" s="17"/>
      <c r="K19" s="15" t="s">
        <v>454</v>
      </c>
      <c r="L19" s="15"/>
      <c r="M19" s="15"/>
      <c r="N19" s="15"/>
      <c r="O19" s="15"/>
      <c r="P19" s="17">
        <v>300</v>
      </c>
      <c r="Q19" s="17"/>
      <c r="R19" s="17"/>
      <c r="S19" s="17"/>
      <c r="T19" s="15" t="s">
        <v>454</v>
      </c>
      <c r="U19" s="15">
        <v>0</v>
      </c>
    </row>
    <row r="20" spans="1:21" ht="14.25">
      <c r="A20" s="15" t="s">
        <v>455</v>
      </c>
      <c r="B20" s="15"/>
      <c r="C20" s="15"/>
      <c r="D20" s="15"/>
      <c r="E20" s="15"/>
      <c r="F20" s="15" t="s">
        <v>455</v>
      </c>
      <c r="G20" s="15"/>
      <c r="H20" s="15"/>
      <c r="I20" s="15"/>
      <c r="J20" s="15"/>
      <c r="K20" s="15" t="s">
        <v>455</v>
      </c>
      <c r="L20" s="15"/>
      <c r="M20" s="15"/>
      <c r="N20" s="15"/>
      <c r="O20" s="15"/>
      <c r="P20" s="17">
        <v>443.89</v>
      </c>
      <c r="Q20" s="17"/>
      <c r="R20" s="17"/>
      <c r="S20" s="17"/>
      <c r="T20" s="15" t="s">
        <v>455</v>
      </c>
      <c r="U20" s="15"/>
    </row>
    <row r="21" spans="1:21" ht="14.25">
      <c r="A21" s="18" t="s">
        <v>456</v>
      </c>
      <c r="B21" s="18"/>
      <c r="C21" s="18"/>
      <c r="D21" s="18"/>
      <c r="E21" s="18"/>
      <c r="F21" s="18"/>
      <c r="G21" s="18"/>
      <c r="H21" s="18"/>
      <c r="I21" s="18"/>
      <c r="J21" s="18"/>
      <c r="K21" s="18"/>
      <c r="L21" s="18"/>
      <c r="M21" s="18"/>
      <c r="N21" s="18"/>
      <c r="O21" s="18"/>
      <c r="P21" s="18"/>
      <c r="Q21" s="18"/>
      <c r="R21" s="18"/>
      <c r="S21" s="18"/>
      <c r="T21" s="18"/>
      <c r="U21" s="18"/>
    </row>
    <row r="22" spans="1:21" ht="14.25">
      <c r="A22" s="17" t="s">
        <v>457</v>
      </c>
      <c r="B22" s="17"/>
      <c r="C22" s="17"/>
      <c r="D22" s="17"/>
      <c r="E22" s="17"/>
      <c r="F22" s="17" t="s">
        <v>458</v>
      </c>
      <c r="G22" s="17"/>
      <c r="H22" s="17" t="s">
        <v>459</v>
      </c>
      <c r="I22" s="17"/>
      <c r="J22" s="17"/>
      <c r="K22" s="17"/>
      <c r="L22" s="17"/>
      <c r="M22" s="17"/>
      <c r="N22" s="17"/>
      <c r="O22" s="17"/>
      <c r="P22" s="17"/>
      <c r="Q22" s="17"/>
      <c r="R22" s="17" t="s">
        <v>460</v>
      </c>
      <c r="S22" s="17"/>
      <c r="T22" s="17"/>
      <c r="U22" s="17"/>
    </row>
    <row r="23" spans="1:21" ht="14.25">
      <c r="A23" s="17" t="s">
        <v>538</v>
      </c>
      <c r="B23" s="17"/>
      <c r="C23" s="17"/>
      <c r="D23" s="17"/>
      <c r="E23" s="17"/>
      <c r="F23" s="17" t="s">
        <v>539</v>
      </c>
      <c r="G23" s="17"/>
      <c r="H23" s="146" t="s">
        <v>540</v>
      </c>
      <c r="I23" s="146"/>
      <c r="J23" s="146"/>
      <c r="K23" s="146"/>
      <c r="L23" s="146"/>
      <c r="M23" s="146"/>
      <c r="N23" s="146"/>
      <c r="O23" s="146"/>
      <c r="P23" s="146"/>
      <c r="Q23" s="146"/>
      <c r="R23" s="17"/>
      <c r="S23" s="17"/>
      <c r="T23" s="17"/>
      <c r="U23" s="17"/>
    </row>
    <row r="24" spans="1:21" ht="14.25">
      <c r="A24" s="17" t="s">
        <v>541</v>
      </c>
      <c r="B24" s="17"/>
      <c r="C24" s="17"/>
      <c r="D24" s="17"/>
      <c r="E24" s="17"/>
      <c r="F24" s="17" t="s">
        <v>542</v>
      </c>
      <c r="G24" s="17"/>
      <c r="H24" s="17" t="s">
        <v>543</v>
      </c>
      <c r="I24" s="17"/>
      <c r="J24" s="17"/>
      <c r="K24" s="17"/>
      <c r="L24" s="17"/>
      <c r="M24" s="17"/>
      <c r="N24" s="17"/>
      <c r="O24" s="17"/>
      <c r="P24" s="17"/>
      <c r="Q24" s="17"/>
      <c r="R24" s="17"/>
      <c r="S24" s="17"/>
      <c r="T24" s="17"/>
      <c r="U24" s="17"/>
    </row>
    <row r="25" spans="1:21" ht="14.25">
      <c r="A25" s="17" t="s">
        <v>544</v>
      </c>
      <c r="B25" s="17"/>
      <c r="C25" s="17"/>
      <c r="D25" s="17"/>
      <c r="E25" s="17"/>
      <c r="F25" s="17" t="s">
        <v>545</v>
      </c>
      <c r="G25" s="17"/>
      <c r="H25" s="17" t="s">
        <v>546</v>
      </c>
      <c r="I25" s="17"/>
      <c r="J25" s="17"/>
      <c r="K25" s="17"/>
      <c r="L25" s="17"/>
      <c r="M25" s="17"/>
      <c r="N25" s="17"/>
      <c r="O25" s="17"/>
      <c r="P25" s="17"/>
      <c r="Q25" s="17"/>
      <c r="R25" s="17"/>
      <c r="S25" s="17"/>
      <c r="T25" s="17"/>
      <c r="U25" s="17"/>
    </row>
    <row r="26" spans="1:21" ht="14.25">
      <c r="A26" s="17"/>
      <c r="B26" s="17"/>
      <c r="C26" s="17"/>
      <c r="D26" s="17"/>
      <c r="E26" s="17"/>
      <c r="F26" s="17"/>
      <c r="G26" s="17"/>
      <c r="H26" s="17"/>
      <c r="I26" s="82"/>
      <c r="J26" s="82"/>
      <c r="K26" s="82"/>
      <c r="L26" s="82"/>
      <c r="M26" s="82"/>
      <c r="N26" s="82"/>
      <c r="O26" s="82"/>
      <c r="P26" s="82"/>
      <c r="Q26" s="82"/>
      <c r="R26" s="17"/>
      <c r="S26" s="17"/>
      <c r="T26" s="17"/>
      <c r="U26" s="17"/>
    </row>
    <row r="27" spans="1:21" ht="14.25">
      <c r="A27" s="17" t="s">
        <v>331</v>
      </c>
      <c r="B27" s="17"/>
      <c r="C27" s="17"/>
      <c r="D27" s="17"/>
      <c r="E27" s="17"/>
      <c r="F27" s="17" t="s">
        <v>547</v>
      </c>
      <c r="G27" s="17"/>
      <c r="H27" s="102"/>
      <c r="I27" s="109"/>
      <c r="J27" s="109"/>
      <c r="K27" s="109"/>
      <c r="L27" s="109"/>
      <c r="M27" s="109"/>
      <c r="N27" s="109"/>
      <c r="O27" s="109"/>
      <c r="P27" s="109"/>
      <c r="Q27" s="111"/>
      <c r="R27" s="18"/>
      <c r="S27" s="18"/>
      <c r="T27" s="18"/>
      <c r="U27" s="18"/>
    </row>
    <row r="28" spans="1:21" ht="14.25">
      <c r="A28" s="18" t="s">
        <v>488</v>
      </c>
      <c r="B28" s="18"/>
      <c r="C28" s="18"/>
      <c r="D28" s="18"/>
      <c r="E28" s="18"/>
      <c r="F28" s="18"/>
      <c r="G28" s="18"/>
      <c r="H28" s="18"/>
      <c r="I28" s="20"/>
      <c r="J28" s="20"/>
      <c r="K28" s="20"/>
      <c r="L28" s="20"/>
      <c r="M28" s="20"/>
      <c r="N28" s="20"/>
      <c r="O28" s="20"/>
      <c r="P28" s="20"/>
      <c r="Q28" s="20"/>
      <c r="R28" s="18"/>
      <c r="S28" s="18"/>
      <c r="T28" s="18"/>
      <c r="U28" s="18"/>
    </row>
    <row r="29" spans="1:21" ht="14.25">
      <c r="A29" s="17" t="s">
        <v>489</v>
      </c>
      <c r="B29" s="147" t="s">
        <v>490</v>
      </c>
      <c r="C29" s="147"/>
      <c r="D29" s="147"/>
      <c r="E29" s="147"/>
      <c r="F29" s="147"/>
      <c r="G29" s="147"/>
      <c r="H29" s="147"/>
      <c r="I29" s="147"/>
      <c r="J29" s="147"/>
      <c r="K29" s="147"/>
      <c r="L29" s="147"/>
      <c r="M29" s="147"/>
      <c r="N29" s="147"/>
      <c r="O29" s="147"/>
      <c r="P29" s="147"/>
      <c r="Q29" s="18" t="s">
        <v>347</v>
      </c>
      <c r="R29" s="18"/>
      <c r="S29" s="18"/>
      <c r="T29" s="18"/>
      <c r="U29" s="18"/>
    </row>
    <row r="30" spans="1:21" ht="42.75" customHeight="1">
      <c r="A30" s="17"/>
      <c r="B30" s="146" t="s">
        <v>548</v>
      </c>
      <c r="C30" s="146"/>
      <c r="D30" s="146"/>
      <c r="E30" s="146"/>
      <c r="F30" s="146"/>
      <c r="G30" s="146"/>
      <c r="H30" s="146"/>
      <c r="I30" s="146"/>
      <c r="J30" s="146"/>
      <c r="K30" s="146"/>
      <c r="L30" s="146"/>
      <c r="M30" s="146"/>
      <c r="N30" s="146"/>
      <c r="O30" s="146"/>
      <c r="P30" s="146"/>
      <c r="Q30" s="18"/>
      <c r="R30" s="18"/>
      <c r="S30" s="18"/>
      <c r="T30" s="18"/>
      <c r="U30" s="18"/>
    </row>
    <row r="31" spans="1:21" ht="14.25">
      <c r="A31" s="17" t="s">
        <v>492</v>
      </c>
      <c r="B31" s="148" t="s">
        <v>493</v>
      </c>
      <c r="C31" s="148"/>
      <c r="D31" s="148"/>
      <c r="E31" s="148" t="s">
        <v>494</v>
      </c>
      <c r="F31" s="148"/>
      <c r="G31" s="148" t="s">
        <v>495</v>
      </c>
      <c r="H31" s="148"/>
      <c r="I31" s="148"/>
      <c r="J31" s="148"/>
      <c r="K31" s="148"/>
      <c r="L31" s="148"/>
      <c r="M31" s="148" t="s">
        <v>496</v>
      </c>
      <c r="N31" s="148"/>
      <c r="O31" s="148"/>
      <c r="P31" s="148"/>
      <c r="Q31" s="17" t="s">
        <v>497</v>
      </c>
      <c r="R31" s="17"/>
      <c r="S31" s="17"/>
      <c r="T31" s="17"/>
      <c r="U31" s="17"/>
    </row>
    <row r="32" spans="1:21" ht="14.25">
      <c r="A32" s="17"/>
      <c r="B32" s="17" t="s">
        <v>498</v>
      </c>
      <c r="C32" s="17"/>
      <c r="D32" s="17"/>
      <c r="E32" s="17" t="s">
        <v>358</v>
      </c>
      <c r="F32" s="17"/>
      <c r="G32" s="17" t="s">
        <v>549</v>
      </c>
      <c r="H32" s="17"/>
      <c r="I32" s="17"/>
      <c r="J32" s="17"/>
      <c r="K32" s="17"/>
      <c r="L32" s="17"/>
      <c r="M32" s="17" t="s">
        <v>368</v>
      </c>
      <c r="N32" s="17"/>
      <c r="O32" s="17"/>
      <c r="P32" s="17"/>
      <c r="Q32" s="92" t="s">
        <v>369</v>
      </c>
      <c r="R32" s="17"/>
      <c r="S32" s="17"/>
      <c r="T32" s="17"/>
      <c r="U32" s="17"/>
    </row>
    <row r="33" spans="1:21" ht="14.25">
      <c r="A33" s="17"/>
      <c r="B33" s="17"/>
      <c r="C33" s="17"/>
      <c r="D33" s="17"/>
      <c r="E33" s="17"/>
      <c r="F33" s="17"/>
      <c r="G33" s="17" t="s">
        <v>370</v>
      </c>
      <c r="H33" s="17"/>
      <c r="I33" s="17"/>
      <c r="J33" s="17"/>
      <c r="K33" s="17"/>
      <c r="L33" s="17"/>
      <c r="M33" s="17" t="s">
        <v>371</v>
      </c>
      <c r="N33" s="17"/>
      <c r="O33" s="17"/>
      <c r="P33" s="17"/>
      <c r="Q33" s="92" t="s">
        <v>372</v>
      </c>
      <c r="R33" s="17"/>
      <c r="S33" s="17"/>
      <c r="T33" s="17"/>
      <c r="U33" s="17"/>
    </row>
    <row r="34" spans="1:21" ht="14.25">
      <c r="A34" s="17"/>
      <c r="B34" s="17"/>
      <c r="C34" s="17"/>
      <c r="D34" s="17"/>
      <c r="E34" s="17" t="s">
        <v>356</v>
      </c>
      <c r="F34" s="17"/>
      <c r="G34" s="17" t="s">
        <v>550</v>
      </c>
      <c r="H34" s="17"/>
      <c r="I34" s="17"/>
      <c r="J34" s="17"/>
      <c r="K34" s="17"/>
      <c r="L34" s="17"/>
      <c r="M34" s="17" t="s">
        <v>551</v>
      </c>
      <c r="N34" s="17"/>
      <c r="O34" s="17"/>
      <c r="P34" s="17"/>
      <c r="Q34" s="92" t="s">
        <v>552</v>
      </c>
      <c r="R34" s="17"/>
      <c r="S34" s="17"/>
      <c r="T34" s="17"/>
      <c r="U34" s="17"/>
    </row>
    <row r="35" spans="1:21" ht="14.25">
      <c r="A35" s="17"/>
      <c r="B35" s="17"/>
      <c r="C35" s="17"/>
      <c r="D35" s="17"/>
      <c r="E35" s="17"/>
      <c r="F35" s="17"/>
      <c r="G35" s="17" t="s">
        <v>553</v>
      </c>
      <c r="H35" s="17"/>
      <c r="I35" s="17"/>
      <c r="J35" s="17"/>
      <c r="K35" s="17"/>
      <c r="L35" s="17"/>
      <c r="M35" s="92">
        <v>1</v>
      </c>
      <c r="N35" s="17"/>
      <c r="O35" s="17"/>
      <c r="P35" s="17"/>
      <c r="Q35" s="92">
        <v>1</v>
      </c>
      <c r="R35" s="17"/>
      <c r="S35" s="17"/>
      <c r="T35" s="17"/>
      <c r="U35" s="17"/>
    </row>
    <row r="36" spans="1:21" ht="14.25">
      <c r="A36" s="17"/>
      <c r="B36" s="17"/>
      <c r="C36" s="17"/>
      <c r="D36" s="17"/>
      <c r="E36" s="17" t="s">
        <v>383</v>
      </c>
      <c r="F36" s="17"/>
      <c r="G36" s="44" t="s">
        <v>554</v>
      </c>
      <c r="H36" s="103"/>
      <c r="I36" s="103"/>
      <c r="J36" s="103"/>
      <c r="K36" s="103"/>
      <c r="L36" s="106"/>
      <c r="M36" s="44" t="s">
        <v>555</v>
      </c>
      <c r="N36" s="103"/>
      <c r="O36" s="103"/>
      <c r="P36" s="106"/>
      <c r="Q36" s="110" t="s">
        <v>386</v>
      </c>
      <c r="R36" s="112"/>
      <c r="S36" s="112"/>
      <c r="T36" s="112"/>
      <c r="U36" s="113"/>
    </row>
    <row r="37" spans="1:21" ht="14.25">
      <c r="A37" s="17"/>
      <c r="B37" s="17"/>
      <c r="C37" s="17"/>
      <c r="D37" s="17"/>
      <c r="E37" s="17"/>
      <c r="F37" s="17"/>
      <c r="G37" s="104"/>
      <c r="H37" s="105"/>
      <c r="I37" s="105"/>
      <c r="J37" s="105"/>
      <c r="K37" s="105"/>
      <c r="L37" s="107"/>
      <c r="M37" s="104"/>
      <c r="N37" s="105"/>
      <c r="O37" s="105"/>
      <c r="P37" s="107"/>
      <c r="Q37" s="114"/>
      <c r="R37" s="115"/>
      <c r="S37" s="115"/>
      <c r="T37" s="115"/>
      <c r="U37" s="116"/>
    </row>
    <row r="38" spans="1:21" ht="14.25">
      <c r="A38" s="17"/>
      <c r="B38" s="17"/>
      <c r="C38" s="17"/>
      <c r="D38" s="17"/>
      <c r="E38" s="17" t="s">
        <v>387</v>
      </c>
      <c r="F38" s="17"/>
      <c r="G38" s="17" t="s">
        <v>538</v>
      </c>
      <c r="H38" s="17"/>
      <c r="I38" s="17"/>
      <c r="J38" s="17"/>
      <c r="K38" s="17"/>
      <c r="L38" s="17"/>
      <c r="M38" s="149" t="s">
        <v>556</v>
      </c>
      <c r="N38" s="150"/>
      <c r="O38" s="150"/>
      <c r="P38" s="151"/>
      <c r="Q38" s="17" t="s">
        <v>539</v>
      </c>
      <c r="R38" s="17"/>
      <c r="S38" s="17"/>
      <c r="T38" s="17"/>
      <c r="U38" s="17"/>
    </row>
    <row r="39" spans="1:21" ht="14.25">
      <c r="A39" s="17"/>
      <c r="B39" s="17"/>
      <c r="C39" s="17"/>
      <c r="D39" s="17"/>
      <c r="E39" s="17"/>
      <c r="F39" s="17"/>
      <c r="G39" s="17" t="s">
        <v>541</v>
      </c>
      <c r="H39" s="17"/>
      <c r="I39" s="17"/>
      <c r="J39" s="17"/>
      <c r="K39" s="17"/>
      <c r="L39" s="17"/>
      <c r="M39" s="152"/>
      <c r="N39" s="153"/>
      <c r="O39" s="153"/>
      <c r="P39" s="154"/>
      <c r="Q39" s="17" t="s">
        <v>542</v>
      </c>
      <c r="R39" s="17"/>
      <c r="S39" s="17"/>
      <c r="T39" s="17"/>
      <c r="U39" s="17"/>
    </row>
    <row r="40" spans="1:21" ht="14.25">
      <c r="A40" s="17"/>
      <c r="B40" s="17"/>
      <c r="C40" s="17"/>
      <c r="D40" s="17"/>
      <c r="E40" s="17"/>
      <c r="F40" s="17"/>
      <c r="G40" s="17" t="s">
        <v>557</v>
      </c>
      <c r="H40" s="17"/>
      <c r="I40" s="17"/>
      <c r="J40" s="17"/>
      <c r="K40" s="17"/>
      <c r="L40" s="17"/>
      <c r="M40" s="155"/>
      <c r="N40" s="156"/>
      <c r="O40" s="156"/>
      <c r="P40" s="157"/>
      <c r="Q40" s="17" t="s">
        <v>545</v>
      </c>
      <c r="R40" s="17"/>
      <c r="S40" s="17"/>
      <c r="T40" s="17"/>
      <c r="U40" s="17"/>
    </row>
    <row r="41" spans="1:21" ht="14.25">
      <c r="A41" s="17"/>
      <c r="B41" s="17" t="s">
        <v>504</v>
      </c>
      <c r="C41" s="17"/>
      <c r="D41" s="17"/>
      <c r="E41" s="44" t="s">
        <v>395</v>
      </c>
      <c r="F41" s="106"/>
      <c r="G41" s="44" t="s">
        <v>558</v>
      </c>
      <c r="H41" s="103"/>
      <c r="I41" s="103"/>
      <c r="J41" s="103"/>
      <c r="K41" s="103"/>
      <c r="L41" s="106"/>
      <c r="M41" s="44" t="s">
        <v>397</v>
      </c>
      <c r="N41" s="103"/>
      <c r="O41" s="103"/>
      <c r="P41" s="106"/>
      <c r="Q41" s="44" t="s">
        <v>397</v>
      </c>
      <c r="R41" s="103"/>
      <c r="S41" s="103"/>
      <c r="T41" s="103"/>
      <c r="U41" s="106"/>
    </row>
    <row r="42" spans="1:21" ht="14.25">
      <c r="A42" s="17"/>
      <c r="B42" s="17"/>
      <c r="C42" s="17"/>
      <c r="D42" s="17"/>
      <c r="E42" s="104"/>
      <c r="F42" s="107"/>
      <c r="G42" s="104"/>
      <c r="H42" s="105"/>
      <c r="I42" s="105"/>
      <c r="J42" s="105"/>
      <c r="K42" s="105"/>
      <c r="L42" s="107"/>
      <c r="M42" s="104"/>
      <c r="N42" s="105"/>
      <c r="O42" s="105"/>
      <c r="P42" s="107"/>
      <c r="Q42" s="104"/>
      <c r="R42" s="105"/>
      <c r="S42" s="105"/>
      <c r="T42" s="105"/>
      <c r="U42" s="107"/>
    </row>
    <row r="43" spans="1:21" ht="14.25">
      <c r="A43" s="17"/>
      <c r="B43" s="17"/>
      <c r="C43" s="17"/>
      <c r="D43" s="17"/>
      <c r="E43" s="44" t="s">
        <v>390</v>
      </c>
      <c r="F43" s="106"/>
      <c r="G43" s="44" t="s">
        <v>559</v>
      </c>
      <c r="H43" s="103"/>
      <c r="I43" s="103"/>
      <c r="J43" s="103"/>
      <c r="K43" s="103"/>
      <c r="L43" s="106"/>
      <c r="M43" s="44" t="s">
        <v>397</v>
      </c>
      <c r="N43" s="103"/>
      <c r="O43" s="103"/>
      <c r="P43" s="106"/>
      <c r="Q43" s="44" t="s">
        <v>560</v>
      </c>
      <c r="R43" s="103"/>
      <c r="S43" s="103"/>
      <c r="T43" s="103"/>
      <c r="U43" s="106"/>
    </row>
    <row r="44" spans="1:21" ht="14.25">
      <c r="A44" s="17"/>
      <c r="B44" s="17"/>
      <c r="C44" s="17"/>
      <c r="D44" s="17"/>
      <c r="E44" s="104"/>
      <c r="F44" s="107"/>
      <c r="G44" s="104"/>
      <c r="H44" s="105"/>
      <c r="I44" s="105"/>
      <c r="J44" s="105"/>
      <c r="K44" s="105"/>
      <c r="L44" s="107"/>
      <c r="M44" s="104"/>
      <c r="N44" s="105"/>
      <c r="O44" s="105"/>
      <c r="P44" s="107"/>
      <c r="Q44" s="104"/>
      <c r="R44" s="105"/>
      <c r="S44" s="105"/>
      <c r="T44" s="105"/>
      <c r="U44" s="107"/>
    </row>
    <row r="45" spans="1:21" ht="14.25">
      <c r="A45" s="17"/>
      <c r="B45" s="17"/>
      <c r="C45" s="17"/>
      <c r="D45" s="17"/>
      <c r="E45" s="44" t="s">
        <v>398</v>
      </c>
      <c r="F45" s="106"/>
      <c r="G45" s="44" t="s">
        <v>561</v>
      </c>
      <c r="H45" s="103"/>
      <c r="I45" s="103"/>
      <c r="J45" s="103"/>
      <c r="K45" s="103"/>
      <c r="L45" s="106"/>
      <c r="M45" s="44" t="s">
        <v>511</v>
      </c>
      <c r="N45" s="103"/>
      <c r="O45" s="103"/>
      <c r="P45" s="106"/>
      <c r="Q45" s="44" t="s">
        <v>562</v>
      </c>
      <c r="R45" s="103"/>
      <c r="S45" s="103"/>
      <c r="T45" s="103"/>
      <c r="U45" s="106"/>
    </row>
    <row r="46" spans="1:21" ht="14.25">
      <c r="A46" s="17"/>
      <c r="B46" s="17"/>
      <c r="C46" s="17"/>
      <c r="D46" s="17"/>
      <c r="E46" s="104"/>
      <c r="F46" s="107"/>
      <c r="G46" s="104"/>
      <c r="H46" s="105"/>
      <c r="I46" s="105"/>
      <c r="J46" s="105"/>
      <c r="K46" s="105"/>
      <c r="L46" s="107"/>
      <c r="M46" s="104"/>
      <c r="N46" s="105"/>
      <c r="O46" s="105"/>
      <c r="P46" s="107"/>
      <c r="Q46" s="104"/>
      <c r="R46" s="105"/>
      <c r="S46" s="105"/>
      <c r="T46" s="105"/>
      <c r="U46" s="107"/>
    </row>
    <row r="47" spans="1:21" ht="14.25">
      <c r="A47" s="17"/>
      <c r="B47" s="17"/>
      <c r="C47" s="17"/>
      <c r="D47" s="17"/>
      <c r="E47" s="44" t="s">
        <v>563</v>
      </c>
      <c r="F47" s="106"/>
      <c r="G47" s="44" t="s">
        <v>564</v>
      </c>
      <c r="H47" s="103"/>
      <c r="I47" s="103"/>
      <c r="J47" s="103"/>
      <c r="K47" s="103"/>
      <c r="L47" s="106"/>
      <c r="M47" s="44" t="s">
        <v>394</v>
      </c>
      <c r="N47" s="103"/>
      <c r="O47" s="103"/>
      <c r="P47" s="106"/>
      <c r="Q47" s="110">
        <v>0.97</v>
      </c>
      <c r="R47" s="103"/>
      <c r="S47" s="103"/>
      <c r="T47" s="103"/>
      <c r="U47" s="106"/>
    </row>
    <row r="48" spans="1:21" ht="14.25">
      <c r="A48" s="17"/>
      <c r="B48" s="17"/>
      <c r="C48" s="17"/>
      <c r="D48" s="17"/>
      <c r="E48" s="104"/>
      <c r="F48" s="107"/>
      <c r="G48" s="104"/>
      <c r="H48" s="105"/>
      <c r="I48" s="105"/>
      <c r="J48" s="105"/>
      <c r="K48" s="105"/>
      <c r="L48" s="107"/>
      <c r="M48" s="104"/>
      <c r="N48" s="105"/>
      <c r="O48" s="105"/>
      <c r="P48" s="107"/>
      <c r="Q48" s="104"/>
      <c r="R48" s="105"/>
      <c r="S48" s="105"/>
      <c r="T48" s="105"/>
      <c r="U48" s="107"/>
    </row>
    <row r="49" spans="1:21" ht="14.25">
      <c r="A49" s="17" t="s">
        <v>404</v>
      </c>
      <c r="B49" s="17"/>
      <c r="C49" s="17"/>
      <c r="D49" s="17"/>
      <c r="E49" s="17" t="s">
        <v>405</v>
      </c>
      <c r="F49" s="17"/>
      <c r="G49" s="17"/>
      <c r="H49" s="17"/>
      <c r="I49" s="17"/>
      <c r="J49" s="17"/>
      <c r="K49" s="17"/>
      <c r="L49" s="17"/>
      <c r="M49" s="17"/>
      <c r="N49" s="17"/>
      <c r="O49" s="17"/>
      <c r="P49" s="17"/>
      <c r="Q49" s="17"/>
      <c r="R49" s="17"/>
      <c r="S49" s="17"/>
      <c r="T49" s="17"/>
      <c r="U49" s="17"/>
    </row>
    <row r="50" spans="1:21" ht="14.25">
      <c r="A50" s="17" t="s">
        <v>406</v>
      </c>
      <c r="B50" s="17"/>
      <c r="C50" s="17"/>
      <c r="D50" s="17"/>
      <c r="E50" s="17" t="s">
        <v>407</v>
      </c>
      <c r="F50" s="17"/>
      <c r="G50" s="17"/>
      <c r="H50" s="17"/>
      <c r="I50" s="17"/>
      <c r="J50" s="17"/>
      <c r="K50" s="17"/>
      <c r="L50" s="17"/>
      <c r="M50" s="17"/>
      <c r="N50" s="17"/>
      <c r="O50" s="17"/>
      <c r="P50" s="17"/>
      <c r="Q50" s="17"/>
      <c r="R50" s="17"/>
      <c r="S50" s="17"/>
      <c r="T50" s="17"/>
      <c r="U50" s="17"/>
    </row>
    <row r="51" spans="1:21" ht="14.25">
      <c r="A51" s="18" t="s">
        <v>408</v>
      </c>
      <c r="B51" s="18"/>
      <c r="C51" s="18"/>
      <c r="D51" s="18"/>
      <c r="E51" s="18"/>
      <c r="F51" s="18"/>
      <c r="G51" s="18"/>
      <c r="H51" s="18"/>
      <c r="I51" s="18"/>
      <c r="J51" s="18"/>
      <c r="K51" s="18"/>
      <c r="L51" s="18"/>
      <c r="M51" s="18"/>
      <c r="N51" s="18"/>
      <c r="O51" s="18"/>
      <c r="P51" s="18"/>
      <c r="Q51" s="18"/>
      <c r="R51" s="18"/>
      <c r="S51" s="18"/>
      <c r="T51" s="18"/>
      <c r="U51" s="18"/>
    </row>
    <row r="52" spans="1:21" ht="14.25">
      <c r="A52" s="17" t="s">
        <v>514</v>
      </c>
      <c r="B52" s="17"/>
      <c r="C52" s="17"/>
      <c r="D52" s="17" t="s">
        <v>515</v>
      </c>
      <c r="E52" s="17"/>
      <c r="F52" s="17"/>
      <c r="G52" s="17"/>
      <c r="H52" s="17"/>
      <c r="I52" s="17"/>
      <c r="J52" s="17" t="s">
        <v>565</v>
      </c>
      <c r="K52" s="17"/>
      <c r="L52" s="17"/>
      <c r="M52" s="17"/>
      <c r="N52" s="17"/>
      <c r="O52" s="17" t="s">
        <v>516</v>
      </c>
      <c r="P52" s="17"/>
      <c r="Q52" s="17"/>
      <c r="R52" s="17"/>
      <c r="S52" s="17"/>
      <c r="T52" s="17"/>
      <c r="U52" s="17"/>
    </row>
    <row r="53" spans="1:21" ht="14.25">
      <c r="A53" s="17" t="s">
        <v>535</v>
      </c>
      <c r="B53" s="17"/>
      <c r="C53" s="17"/>
      <c r="D53" s="17" t="s">
        <v>566</v>
      </c>
      <c r="E53" s="17"/>
      <c r="F53" s="17"/>
      <c r="G53" s="17"/>
      <c r="H53" s="17"/>
      <c r="I53" s="17"/>
      <c r="J53" s="17" t="s">
        <v>565</v>
      </c>
      <c r="K53" s="17"/>
      <c r="L53" s="17"/>
      <c r="M53" s="17"/>
      <c r="N53" s="17"/>
      <c r="O53" s="15"/>
      <c r="P53" s="15"/>
      <c r="Q53" s="15"/>
      <c r="R53" s="15"/>
      <c r="S53" s="15"/>
      <c r="T53" s="15"/>
      <c r="U53" s="15"/>
    </row>
    <row r="54" spans="1:21" ht="14.25">
      <c r="A54" s="17" t="s">
        <v>567</v>
      </c>
      <c r="B54" s="17"/>
      <c r="C54" s="17"/>
      <c r="D54" s="17" t="s">
        <v>568</v>
      </c>
      <c r="E54" s="17"/>
      <c r="F54" s="17"/>
      <c r="G54" s="17"/>
      <c r="H54" s="17"/>
      <c r="I54" s="17"/>
      <c r="J54" s="17" t="s">
        <v>565</v>
      </c>
      <c r="K54" s="17"/>
      <c r="L54" s="17"/>
      <c r="M54" s="17"/>
      <c r="N54" s="17"/>
      <c r="O54" s="15"/>
      <c r="P54" s="15"/>
      <c r="Q54" s="15"/>
      <c r="R54" s="15"/>
      <c r="S54" s="15"/>
      <c r="T54" s="15"/>
      <c r="U54" s="15"/>
    </row>
    <row r="55" spans="1:21" ht="14.25">
      <c r="A55" s="82" t="s">
        <v>569</v>
      </c>
      <c r="B55" s="82"/>
      <c r="C55" s="82"/>
      <c r="D55" s="82" t="s">
        <v>570</v>
      </c>
      <c r="E55" s="82"/>
      <c r="F55" s="82"/>
      <c r="G55" s="82"/>
      <c r="H55" s="82"/>
      <c r="I55" s="82"/>
      <c r="J55" s="17" t="s">
        <v>565</v>
      </c>
      <c r="K55" s="17"/>
      <c r="L55" s="17"/>
      <c r="M55" s="17"/>
      <c r="N55" s="17"/>
      <c r="O55" s="64"/>
      <c r="P55" s="64"/>
      <c r="Q55" s="64"/>
      <c r="R55" s="64"/>
      <c r="S55" s="64"/>
      <c r="T55" s="64"/>
      <c r="U55" s="64"/>
    </row>
    <row r="56" spans="1:21" ht="14.25">
      <c r="A56" s="44"/>
      <c r="B56" s="45"/>
      <c r="C56" s="45"/>
      <c r="D56" s="45"/>
      <c r="E56" s="45"/>
      <c r="F56" s="45"/>
      <c r="G56" s="45"/>
      <c r="H56" s="45"/>
      <c r="I56" s="45"/>
      <c r="J56" s="45"/>
      <c r="K56" s="45"/>
      <c r="L56" s="45"/>
      <c r="M56" s="45"/>
      <c r="N56" s="45"/>
      <c r="O56" s="45"/>
      <c r="P56" s="45"/>
      <c r="Q56" s="45"/>
      <c r="R56" s="45"/>
      <c r="S56" s="45"/>
      <c r="T56" s="45"/>
      <c r="U56" s="65"/>
    </row>
    <row r="57" spans="1:21" ht="14.25">
      <c r="A57" s="46"/>
      <c r="B57" s="47"/>
      <c r="C57" s="47"/>
      <c r="D57" s="47"/>
      <c r="E57" s="47"/>
      <c r="F57" s="47"/>
      <c r="G57" s="47"/>
      <c r="H57" s="47"/>
      <c r="I57" s="47"/>
      <c r="J57" s="47"/>
      <c r="K57" s="47"/>
      <c r="L57" s="47"/>
      <c r="M57" s="47"/>
      <c r="N57" s="47"/>
      <c r="O57" s="47"/>
      <c r="P57" s="47"/>
      <c r="Q57" s="47"/>
      <c r="R57" s="47"/>
      <c r="S57" s="47"/>
      <c r="T57" s="47"/>
      <c r="U57" s="66"/>
    </row>
    <row r="58" spans="1:21" ht="14.25">
      <c r="A58" s="48" t="s">
        <v>519</v>
      </c>
      <c r="B58" s="49"/>
      <c r="C58" s="49"/>
      <c r="D58" s="49"/>
      <c r="E58" s="49"/>
      <c r="F58" s="49"/>
      <c r="G58" s="49"/>
      <c r="H58" s="49"/>
      <c r="I58" s="49"/>
      <c r="J58" s="49"/>
      <c r="K58" s="49"/>
      <c r="L58" s="49"/>
      <c r="M58" s="49"/>
      <c r="N58" s="49"/>
      <c r="O58" s="49"/>
      <c r="P58" s="49"/>
      <c r="Q58" s="49"/>
      <c r="R58" s="49"/>
      <c r="S58" s="49"/>
      <c r="T58" s="49"/>
      <c r="U58" s="67"/>
    </row>
    <row r="59" spans="1:21" ht="14.25">
      <c r="A59" s="48" t="s">
        <v>520</v>
      </c>
      <c r="B59" s="49"/>
      <c r="C59" s="49"/>
      <c r="D59" s="49"/>
      <c r="E59" s="49"/>
      <c r="F59" s="49"/>
      <c r="G59" s="49"/>
      <c r="H59" s="49"/>
      <c r="I59" s="49"/>
      <c r="J59" s="49"/>
      <c r="K59" s="49"/>
      <c r="L59" s="49"/>
      <c r="M59" s="49"/>
      <c r="N59" s="49"/>
      <c r="O59" s="49"/>
      <c r="P59" s="49"/>
      <c r="Q59" s="49"/>
      <c r="R59" s="49"/>
      <c r="S59" s="49"/>
      <c r="T59" s="49"/>
      <c r="U59" s="67"/>
    </row>
    <row r="60" spans="1:21" ht="14.25">
      <c r="A60" s="50" t="s">
        <v>521</v>
      </c>
      <c r="B60" s="51"/>
      <c r="C60" s="51"/>
      <c r="D60" s="51"/>
      <c r="E60" s="51"/>
      <c r="F60" s="51"/>
      <c r="G60" s="51"/>
      <c r="H60" s="51"/>
      <c r="I60" s="51"/>
      <c r="J60" s="51"/>
      <c r="K60" s="51"/>
      <c r="L60" s="51"/>
      <c r="M60" s="51"/>
      <c r="N60" s="51"/>
      <c r="O60" s="51"/>
      <c r="P60" s="51"/>
      <c r="Q60" s="51"/>
      <c r="R60" s="51"/>
      <c r="S60" s="51"/>
      <c r="T60" s="51"/>
      <c r="U60" s="68"/>
    </row>
    <row r="61" spans="1:21" ht="14.25">
      <c r="A61" s="52" t="s">
        <v>522</v>
      </c>
      <c r="B61" s="53"/>
      <c r="C61" s="53"/>
      <c r="D61" s="53"/>
      <c r="E61" s="53"/>
      <c r="F61" s="53"/>
      <c r="G61" s="53"/>
      <c r="H61" s="53"/>
      <c r="I61" s="53"/>
      <c r="J61" s="53"/>
      <c r="K61" s="53"/>
      <c r="L61" s="53"/>
      <c r="M61" s="53"/>
      <c r="N61" s="53"/>
      <c r="O61" s="53"/>
      <c r="P61" s="53"/>
      <c r="Q61" s="53"/>
      <c r="R61" s="53"/>
      <c r="S61" s="53"/>
      <c r="T61" s="53"/>
      <c r="U61" s="69"/>
    </row>
    <row r="62" spans="1:21" ht="14.25">
      <c r="A62" s="52" t="s">
        <v>523</v>
      </c>
      <c r="B62" s="53"/>
      <c r="C62" s="53"/>
      <c r="D62" s="53"/>
      <c r="E62" s="53"/>
      <c r="F62" s="53"/>
      <c r="G62" s="53"/>
      <c r="H62" s="53"/>
      <c r="I62" s="53"/>
      <c r="J62" s="53"/>
      <c r="K62" s="53"/>
      <c r="L62" s="53"/>
      <c r="M62" s="53"/>
      <c r="N62" s="53"/>
      <c r="O62" s="53"/>
      <c r="P62" s="53"/>
      <c r="Q62" s="53"/>
      <c r="R62" s="53"/>
      <c r="S62" s="53"/>
      <c r="T62" s="53"/>
      <c r="U62" s="69"/>
    </row>
    <row r="63" spans="1:21" ht="14.25">
      <c r="A63" s="50" t="s">
        <v>524</v>
      </c>
      <c r="B63" s="51"/>
      <c r="C63" s="51"/>
      <c r="D63" s="51"/>
      <c r="E63" s="51"/>
      <c r="F63" s="51"/>
      <c r="G63" s="51"/>
      <c r="H63" s="51"/>
      <c r="I63" s="51"/>
      <c r="J63" s="51"/>
      <c r="K63" s="51"/>
      <c r="L63" s="51"/>
      <c r="M63" s="51"/>
      <c r="N63" s="51"/>
      <c r="O63" s="51"/>
      <c r="P63" s="51"/>
      <c r="Q63" s="51"/>
      <c r="R63" s="51"/>
      <c r="S63" s="51"/>
      <c r="T63" s="51"/>
      <c r="U63" s="68"/>
    </row>
    <row r="64" spans="1:21" ht="14.25">
      <c r="A64" s="52" t="s">
        <v>525</v>
      </c>
      <c r="B64" s="53"/>
      <c r="C64" s="53"/>
      <c r="D64" s="53"/>
      <c r="E64" s="53"/>
      <c r="F64" s="53"/>
      <c r="G64" s="53"/>
      <c r="H64" s="53"/>
      <c r="I64" s="53"/>
      <c r="J64" s="53"/>
      <c r="K64" s="53"/>
      <c r="L64" s="53"/>
      <c r="M64" s="53"/>
      <c r="N64" s="53"/>
      <c r="O64" s="53"/>
      <c r="P64" s="53"/>
      <c r="Q64" s="53"/>
      <c r="R64" s="53"/>
      <c r="S64" s="53"/>
      <c r="T64" s="53"/>
      <c r="U64" s="69"/>
    </row>
    <row r="65" spans="1:21" ht="14.25">
      <c r="A65" s="52" t="s">
        <v>526</v>
      </c>
      <c r="B65" s="53"/>
      <c r="C65" s="53"/>
      <c r="D65" s="53"/>
      <c r="E65" s="53"/>
      <c r="F65" s="53"/>
      <c r="G65" s="53"/>
      <c r="H65" s="53"/>
      <c r="I65" s="53"/>
      <c r="J65" s="53"/>
      <c r="K65" s="53"/>
      <c r="L65" s="53"/>
      <c r="M65" s="53"/>
      <c r="N65" s="53"/>
      <c r="O65" s="53"/>
      <c r="P65" s="53"/>
      <c r="Q65" s="53"/>
      <c r="R65" s="53"/>
      <c r="S65" s="53"/>
      <c r="T65" s="53"/>
      <c r="U65" s="69"/>
    </row>
    <row r="66" spans="1:21" ht="14.25">
      <c r="A66" s="50" t="s">
        <v>527</v>
      </c>
      <c r="B66" s="51"/>
      <c r="C66" s="51"/>
      <c r="D66" s="51"/>
      <c r="E66" s="51"/>
      <c r="F66" s="51"/>
      <c r="G66" s="51"/>
      <c r="H66" s="51"/>
      <c r="I66" s="51"/>
      <c r="J66" s="51"/>
      <c r="K66" s="51"/>
      <c r="L66" s="51"/>
      <c r="M66" s="51"/>
      <c r="N66" s="51"/>
      <c r="O66" s="51"/>
      <c r="P66" s="51"/>
      <c r="Q66" s="51"/>
      <c r="R66" s="51"/>
      <c r="S66" s="51"/>
      <c r="T66" s="51"/>
      <c r="U66" s="68"/>
    </row>
    <row r="67" spans="1:21" ht="14.25">
      <c r="A67" s="52" t="s">
        <v>528</v>
      </c>
      <c r="B67" s="53"/>
      <c r="C67" s="53"/>
      <c r="D67" s="53"/>
      <c r="E67" s="53"/>
      <c r="F67" s="53"/>
      <c r="G67" s="53"/>
      <c r="H67" s="53"/>
      <c r="I67" s="53"/>
      <c r="J67" s="53"/>
      <c r="K67" s="53"/>
      <c r="L67" s="53"/>
      <c r="M67" s="53"/>
      <c r="N67" s="53"/>
      <c r="O67" s="53"/>
      <c r="P67" s="53"/>
      <c r="Q67" s="53"/>
      <c r="R67" s="53"/>
      <c r="S67" s="53"/>
      <c r="T67" s="53"/>
      <c r="U67" s="69"/>
    </row>
    <row r="68" spans="1:21" ht="14.25">
      <c r="A68" s="54" t="s">
        <v>526</v>
      </c>
      <c r="B68" s="55"/>
      <c r="C68" s="55"/>
      <c r="D68" s="55"/>
      <c r="E68" s="55"/>
      <c r="F68" s="55"/>
      <c r="G68" s="55"/>
      <c r="H68" s="55"/>
      <c r="I68" s="55"/>
      <c r="J68" s="55"/>
      <c r="K68" s="55"/>
      <c r="L68" s="55"/>
      <c r="M68" s="55"/>
      <c r="N68" s="55"/>
      <c r="O68" s="55"/>
      <c r="P68" s="55"/>
      <c r="Q68" s="55"/>
      <c r="R68" s="55"/>
      <c r="S68" s="55"/>
      <c r="T68" s="55"/>
      <c r="U68" s="70"/>
    </row>
    <row r="69" spans="1:21" ht="14.25">
      <c r="A69" s="158" t="s">
        <v>571</v>
      </c>
      <c r="B69" s="158"/>
      <c r="C69" s="158"/>
      <c r="D69" s="158"/>
      <c r="E69" s="158"/>
      <c r="F69" s="158"/>
      <c r="G69" s="158"/>
      <c r="H69" s="158"/>
      <c r="I69" s="158"/>
      <c r="J69" s="158"/>
      <c r="K69" s="158"/>
      <c r="L69" s="158"/>
      <c r="M69" s="158"/>
      <c r="N69" s="158"/>
      <c r="O69" s="158"/>
      <c r="P69" s="158"/>
      <c r="Q69" s="158"/>
      <c r="R69" s="158"/>
      <c r="S69" s="158"/>
      <c r="T69" s="158"/>
      <c r="U69" s="158"/>
    </row>
    <row r="70" spans="1:21" ht="14.25">
      <c r="A70" s="159" t="s">
        <v>572</v>
      </c>
      <c r="B70" s="58"/>
      <c r="C70" s="58"/>
      <c r="D70" s="58"/>
      <c r="E70" s="58"/>
      <c r="F70" s="58"/>
      <c r="G70" s="58"/>
      <c r="H70" s="58"/>
      <c r="I70" s="58"/>
      <c r="J70" s="58"/>
      <c r="K70" s="58"/>
      <c r="L70" s="58"/>
      <c r="M70" s="58"/>
      <c r="N70" s="58"/>
      <c r="O70" s="58"/>
      <c r="P70" s="58"/>
      <c r="Q70" s="58"/>
      <c r="R70" s="58"/>
      <c r="S70" s="58"/>
      <c r="T70" s="58"/>
      <c r="U70" s="71"/>
    </row>
    <row r="71" spans="1:21" ht="14.25">
      <c r="A71" s="59"/>
      <c r="B71" s="60"/>
      <c r="C71" s="60"/>
      <c r="D71" s="60"/>
      <c r="E71" s="60"/>
      <c r="F71" s="60"/>
      <c r="G71" s="60"/>
      <c r="H71" s="60"/>
      <c r="I71" s="60"/>
      <c r="J71" s="60"/>
      <c r="K71" s="60"/>
      <c r="L71" s="60"/>
      <c r="M71" s="60"/>
      <c r="N71" s="60"/>
      <c r="O71" s="60"/>
      <c r="P71" s="60"/>
      <c r="Q71" s="60"/>
      <c r="R71" s="60"/>
      <c r="S71" s="60"/>
      <c r="T71" s="60"/>
      <c r="U71" s="72"/>
    </row>
    <row r="72" spans="1:21" ht="14.25">
      <c r="A72" s="59"/>
      <c r="B72" s="60"/>
      <c r="C72" s="60"/>
      <c r="D72" s="60"/>
      <c r="E72" s="60"/>
      <c r="F72" s="60"/>
      <c r="G72" s="60"/>
      <c r="H72" s="60"/>
      <c r="I72" s="60"/>
      <c r="J72" s="60"/>
      <c r="K72" s="60"/>
      <c r="L72" s="60"/>
      <c r="M72" s="60"/>
      <c r="N72" s="60"/>
      <c r="O72" s="60"/>
      <c r="P72" s="60"/>
      <c r="Q72" s="60"/>
      <c r="R72" s="60"/>
      <c r="S72" s="60"/>
      <c r="T72" s="60"/>
      <c r="U72" s="72"/>
    </row>
    <row r="73" spans="1:21" ht="384.75" customHeight="1">
      <c r="A73" s="59"/>
      <c r="B73" s="60"/>
      <c r="C73" s="60"/>
      <c r="D73" s="60"/>
      <c r="E73" s="60"/>
      <c r="F73" s="60"/>
      <c r="G73" s="60"/>
      <c r="H73" s="60"/>
      <c r="I73" s="60"/>
      <c r="J73" s="60"/>
      <c r="K73" s="60"/>
      <c r="L73" s="60"/>
      <c r="M73" s="60"/>
      <c r="N73" s="60"/>
      <c r="O73" s="60"/>
      <c r="P73" s="60"/>
      <c r="Q73" s="60"/>
      <c r="R73" s="60"/>
      <c r="S73" s="60"/>
      <c r="T73" s="60"/>
      <c r="U73" s="72"/>
    </row>
    <row r="75" spans="1:9" ht="25.5">
      <c r="A75" s="119" t="s">
        <v>573</v>
      </c>
      <c r="B75" s="119"/>
      <c r="C75" s="119"/>
      <c r="D75" s="119"/>
      <c r="E75" s="119"/>
      <c r="F75" s="119"/>
      <c r="G75" s="119"/>
      <c r="H75" s="119"/>
      <c r="I75" s="119"/>
    </row>
    <row r="76" spans="1:9" ht="28.5">
      <c r="A76" s="120" t="s">
        <v>574</v>
      </c>
      <c r="B76" s="120" t="s">
        <v>575</v>
      </c>
      <c r="C76" s="120" t="s">
        <v>576</v>
      </c>
      <c r="D76" s="120" t="s">
        <v>575</v>
      </c>
      <c r="E76" s="120" t="s">
        <v>577</v>
      </c>
      <c r="F76" s="120" t="s">
        <v>575</v>
      </c>
      <c r="G76" s="120" t="s">
        <v>578</v>
      </c>
      <c r="H76" s="120" t="s">
        <v>579</v>
      </c>
      <c r="I76" s="140" t="s">
        <v>580</v>
      </c>
    </row>
    <row r="77" spans="1:9" ht="90">
      <c r="A77" s="121" t="s">
        <v>581</v>
      </c>
      <c r="B77" s="122">
        <v>20</v>
      </c>
      <c r="C77" s="121" t="s">
        <v>582</v>
      </c>
      <c r="D77" s="122">
        <v>4</v>
      </c>
      <c r="E77" s="122" t="s">
        <v>583</v>
      </c>
      <c r="F77" s="122">
        <v>4</v>
      </c>
      <c r="G77" s="123" t="s">
        <v>584</v>
      </c>
      <c r="H77" s="123" t="s">
        <v>585</v>
      </c>
      <c r="I77" s="141">
        <v>4</v>
      </c>
    </row>
    <row r="78" spans="1:9" ht="180">
      <c r="A78" s="124"/>
      <c r="B78" s="125"/>
      <c r="C78" s="121" t="s">
        <v>586</v>
      </c>
      <c r="D78" s="122">
        <v>8</v>
      </c>
      <c r="E78" s="122" t="s">
        <v>587</v>
      </c>
      <c r="F78" s="122">
        <v>4</v>
      </c>
      <c r="G78" s="123" t="s">
        <v>588</v>
      </c>
      <c r="H78" s="123" t="s">
        <v>589</v>
      </c>
      <c r="I78" s="141">
        <v>4</v>
      </c>
    </row>
    <row r="79" spans="1:9" ht="123.75">
      <c r="A79" s="124"/>
      <c r="B79" s="125"/>
      <c r="C79" s="124"/>
      <c r="D79" s="125"/>
      <c r="E79" s="122" t="s">
        <v>590</v>
      </c>
      <c r="F79" s="122">
        <v>4</v>
      </c>
      <c r="G79" s="123" t="s">
        <v>591</v>
      </c>
      <c r="H79" s="123" t="s">
        <v>592</v>
      </c>
      <c r="I79" s="141">
        <v>4</v>
      </c>
    </row>
    <row r="80" spans="1:9" ht="135">
      <c r="A80" s="124"/>
      <c r="B80" s="125"/>
      <c r="C80" s="121" t="s">
        <v>593</v>
      </c>
      <c r="D80" s="122">
        <v>8</v>
      </c>
      <c r="E80" s="122" t="s">
        <v>594</v>
      </c>
      <c r="F80" s="122">
        <v>3</v>
      </c>
      <c r="G80" s="123" t="s">
        <v>595</v>
      </c>
      <c r="H80" s="123" t="s">
        <v>596</v>
      </c>
      <c r="I80" s="141">
        <v>3</v>
      </c>
    </row>
    <row r="81" spans="1:9" ht="101.25">
      <c r="A81" s="124"/>
      <c r="B81" s="125"/>
      <c r="C81" s="124"/>
      <c r="D81" s="125"/>
      <c r="E81" s="122" t="s">
        <v>597</v>
      </c>
      <c r="F81" s="122">
        <v>5</v>
      </c>
      <c r="G81" s="123" t="s">
        <v>598</v>
      </c>
      <c r="H81" s="123" t="s">
        <v>599</v>
      </c>
      <c r="I81" s="141">
        <v>5</v>
      </c>
    </row>
    <row r="82" spans="1:9" ht="45">
      <c r="A82" s="126" t="s">
        <v>600</v>
      </c>
      <c r="B82" s="127">
        <v>25</v>
      </c>
      <c r="C82" s="121" t="s">
        <v>601</v>
      </c>
      <c r="D82" s="122">
        <v>5</v>
      </c>
      <c r="E82" s="122" t="s">
        <v>602</v>
      </c>
      <c r="F82" s="122">
        <v>3</v>
      </c>
      <c r="G82" s="123" t="s">
        <v>603</v>
      </c>
      <c r="H82" s="123" t="s">
        <v>604</v>
      </c>
      <c r="I82" s="141">
        <v>3</v>
      </c>
    </row>
    <row r="83" spans="1:9" ht="112.5">
      <c r="A83" s="128"/>
      <c r="B83" s="129"/>
      <c r="C83" s="124"/>
      <c r="D83" s="125"/>
      <c r="E83" s="122" t="s">
        <v>605</v>
      </c>
      <c r="F83" s="122">
        <v>2</v>
      </c>
      <c r="G83" s="123" t="s">
        <v>606</v>
      </c>
      <c r="H83" s="123" t="s">
        <v>607</v>
      </c>
      <c r="I83" s="141">
        <v>2</v>
      </c>
    </row>
    <row r="84" spans="1:9" ht="123.75">
      <c r="A84" s="128"/>
      <c r="B84" s="129"/>
      <c r="C84" s="121" t="s">
        <v>608</v>
      </c>
      <c r="D84" s="122">
        <v>10</v>
      </c>
      <c r="E84" s="122" t="s">
        <v>609</v>
      </c>
      <c r="F84" s="122">
        <v>7</v>
      </c>
      <c r="G84" s="123" t="s">
        <v>610</v>
      </c>
      <c r="H84" s="123" t="s">
        <v>611</v>
      </c>
      <c r="I84" s="141">
        <v>7</v>
      </c>
    </row>
    <row r="85" spans="1:9" ht="135">
      <c r="A85" s="130"/>
      <c r="B85" s="131"/>
      <c r="C85" s="124"/>
      <c r="D85" s="125"/>
      <c r="E85" s="122" t="s">
        <v>612</v>
      </c>
      <c r="F85" s="122">
        <v>3</v>
      </c>
      <c r="G85" s="123" t="s">
        <v>613</v>
      </c>
      <c r="H85" s="123" t="s">
        <v>614</v>
      </c>
      <c r="I85" s="141">
        <v>3</v>
      </c>
    </row>
    <row r="86" spans="1:9" ht="33.75">
      <c r="A86" s="132" t="s">
        <v>600</v>
      </c>
      <c r="B86" s="133">
        <v>25</v>
      </c>
      <c r="C86" s="121" t="s">
        <v>615</v>
      </c>
      <c r="D86" s="122">
        <v>10</v>
      </c>
      <c r="E86" s="122" t="s">
        <v>616</v>
      </c>
      <c r="F86" s="122">
        <v>1</v>
      </c>
      <c r="G86" s="123" t="s">
        <v>617</v>
      </c>
      <c r="H86" s="123" t="s">
        <v>618</v>
      </c>
      <c r="I86" s="141">
        <v>1</v>
      </c>
    </row>
    <row r="87" spans="1:9" ht="67.5">
      <c r="A87" s="132"/>
      <c r="B87" s="133"/>
      <c r="C87" s="121"/>
      <c r="D87" s="122"/>
      <c r="E87" s="122" t="s">
        <v>619</v>
      </c>
      <c r="F87" s="122">
        <v>1</v>
      </c>
      <c r="G87" s="123" t="s">
        <v>620</v>
      </c>
      <c r="H87" s="123" t="s">
        <v>621</v>
      </c>
      <c r="I87" s="141">
        <v>1</v>
      </c>
    </row>
    <row r="88" spans="1:9" ht="67.5">
      <c r="A88" s="132"/>
      <c r="B88" s="133"/>
      <c r="C88" s="124"/>
      <c r="D88" s="125"/>
      <c r="E88" s="122" t="s">
        <v>622</v>
      </c>
      <c r="F88" s="122">
        <v>3</v>
      </c>
      <c r="G88" s="123" t="s">
        <v>623</v>
      </c>
      <c r="H88" s="123" t="s">
        <v>624</v>
      </c>
      <c r="I88" s="141">
        <v>3</v>
      </c>
    </row>
    <row r="89" spans="1:9" ht="101.25">
      <c r="A89" s="134"/>
      <c r="B89" s="135"/>
      <c r="C89" s="124"/>
      <c r="D89" s="125"/>
      <c r="E89" s="122" t="s">
        <v>625</v>
      </c>
      <c r="F89" s="122">
        <v>5</v>
      </c>
      <c r="G89" s="123" t="s">
        <v>626</v>
      </c>
      <c r="H89" s="123" t="s">
        <v>627</v>
      </c>
      <c r="I89" s="141">
        <v>5</v>
      </c>
    </row>
    <row r="90" spans="1:9" ht="56.25">
      <c r="A90" s="121" t="s">
        <v>628</v>
      </c>
      <c r="B90" s="122">
        <v>55</v>
      </c>
      <c r="C90" s="121" t="s">
        <v>629</v>
      </c>
      <c r="D90" s="122">
        <v>15</v>
      </c>
      <c r="E90" s="122" t="s">
        <v>630</v>
      </c>
      <c r="F90" s="122">
        <v>5</v>
      </c>
      <c r="G90" s="136" t="s">
        <v>631</v>
      </c>
      <c r="H90" s="136" t="s">
        <v>632</v>
      </c>
      <c r="I90" s="141">
        <v>5</v>
      </c>
    </row>
    <row r="91" spans="1:9" ht="67.5">
      <c r="A91" s="124"/>
      <c r="B91" s="125"/>
      <c r="C91" s="124"/>
      <c r="D91" s="125"/>
      <c r="E91" s="122" t="s">
        <v>633</v>
      </c>
      <c r="F91" s="122">
        <v>4</v>
      </c>
      <c r="G91" s="136" t="s">
        <v>634</v>
      </c>
      <c r="H91" s="136" t="s">
        <v>635</v>
      </c>
      <c r="I91" s="141">
        <v>4</v>
      </c>
    </row>
    <row r="92" spans="1:9" ht="78.75">
      <c r="A92" s="124"/>
      <c r="B92" s="125"/>
      <c r="C92" s="124"/>
      <c r="D92" s="125"/>
      <c r="E92" s="122" t="s">
        <v>636</v>
      </c>
      <c r="F92" s="122">
        <v>3</v>
      </c>
      <c r="G92" s="136" t="s">
        <v>637</v>
      </c>
      <c r="H92" s="136" t="s">
        <v>638</v>
      </c>
      <c r="I92" s="141">
        <v>3</v>
      </c>
    </row>
    <row r="93" spans="1:9" ht="67.5">
      <c r="A93" s="124"/>
      <c r="B93" s="125"/>
      <c r="C93" s="124"/>
      <c r="D93" s="125"/>
      <c r="E93" s="122" t="s">
        <v>639</v>
      </c>
      <c r="F93" s="122">
        <v>3</v>
      </c>
      <c r="G93" s="136" t="s">
        <v>640</v>
      </c>
      <c r="H93" s="136" t="s">
        <v>641</v>
      </c>
      <c r="I93" s="141">
        <v>3</v>
      </c>
    </row>
    <row r="94" spans="1:9" ht="78.75">
      <c r="A94" s="124"/>
      <c r="B94" s="125"/>
      <c r="C94" s="121" t="s">
        <v>642</v>
      </c>
      <c r="D94" s="122">
        <v>40</v>
      </c>
      <c r="E94" s="122" t="s">
        <v>643</v>
      </c>
      <c r="F94" s="122">
        <v>8</v>
      </c>
      <c r="G94" s="136" t="s">
        <v>644</v>
      </c>
      <c r="H94" s="136" t="s">
        <v>645</v>
      </c>
      <c r="I94" s="141">
        <v>8</v>
      </c>
    </row>
    <row r="95" spans="1:9" ht="78.75">
      <c r="A95" s="124"/>
      <c r="B95" s="125"/>
      <c r="C95" s="124"/>
      <c r="D95" s="125"/>
      <c r="E95" s="122" t="s">
        <v>646</v>
      </c>
      <c r="F95" s="122">
        <v>8</v>
      </c>
      <c r="G95" s="136" t="s">
        <v>647</v>
      </c>
      <c r="H95" s="136" t="s">
        <v>648</v>
      </c>
      <c r="I95" s="141">
        <v>8</v>
      </c>
    </row>
    <row r="96" spans="1:9" ht="78.75">
      <c r="A96" s="124"/>
      <c r="B96" s="125"/>
      <c r="C96" s="124"/>
      <c r="D96" s="125"/>
      <c r="E96" s="122" t="s">
        <v>649</v>
      </c>
      <c r="F96" s="122">
        <v>8</v>
      </c>
      <c r="G96" s="136" t="s">
        <v>650</v>
      </c>
      <c r="H96" s="136" t="s">
        <v>651</v>
      </c>
      <c r="I96" s="141">
        <v>8</v>
      </c>
    </row>
    <row r="97" spans="1:9" ht="67.5">
      <c r="A97" s="124"/>
      <c r="B97" s="125"/>
      <c r="C97" s="124"/>
      <c r="D97" s="125"/>
      <c r="E97" s="122" t="s">
        <v>652</v>
      </c>
      <c r="F97" s="122">
        <v>8</v>
      </c>
      <c r="G97" s="136" t="s">
        <v>653</v>
      </c>
      <c r="H97" s="136" t="s">
        <v>654</v>
      </c>
      <c r="I97" s="141">
        <v>8</v>
      </c>
    </row>
    <row r="98" spans="1:9" ht="135">
      <c r="A98" s="124"/>
      <c r="B98" s="125"/>
      <c r="C98" s="124"/>
      <c r="D98" s="125"/>
      <c r="E98" s="122" t="s">
        <v>655</v>
      </c>
      <c r="F98" s="122">
        <v>8</v>
      </c>
      <c r="G98" s="136" t="s">
        <v>656</v>
      </c>
      <c r="H98" s="137" t="s">
        <v>657</v>
      </c>
      <c r="I98" s="143">
        <v>8</v>
      </c>
    </row>
    <row r="99" spans="1:9" ht="14.25">
      <c r="A99" s="120" t="s">
        <v>658</v>
      </c>
      <c r="B99" s="120">
        <v>100</v>
      </c>
      <c r="C99" s="120" t="s">
        <v>659</v>
      </c>
      <c r="D99" s="120">
        <v>100</v>
      </c>
      <c r="E99" s="120" t="s">
        <v>659</v>
      </c>
      <c r="F99" s="120">
        <v>100</v>
      </c>
      <c r="G99" s="120" t="s">
        <v>659</v>
      </c>
      <c r="H99" s="138" t="s">
        <v>659</v>
      </c>
      <c r="I99" s="144">
        <f>SUM(I77:I98)</f>
        <v>100</v>
      </c>
    </row>
    <row r="100" spans="1:9" ht="57" customHeight="1">
      <c r="A100" s="139" t="s">
        <v>660</v>
      </c>
      <c r="B100" s="139"/>
      <c r="C100" s="139"/>
      <c r="D100" s="139"/>
      <c r="E100" s="139"/>
      <c r="F100" s="139"/>
      <c r="G100" s="139"/>
      <c r="H100" s="139"/>
      <c r="I100" s="160"/>
    </row>
  </sheetData>
  <sheetProtection/>
  <mergeCells count="199">
    <mergeCell ref="A1:U1"/>
    <mergeCell ref="A2:U2"/>
    <mergeCell ref="A3:U3"/>
    <mergeCell ref="A4:U4"/>
    <mergeCell ref="A5:U5"/>
    <mergeCell ref="A6:U6"/>
    <mergeCell ref="A7:U7"/>
    <mergeCell ref="A8:U8"/>
    <mergeCell ref="A9:U9"/>
    <mergeCell ref="A10:U10"/>
    <mergeCell ref="A11:B11"/>
    <mergeCell ref="C11:K11"/>
    <mergeCell ref="L11:M11"/>
    <mergeCell ref="N11:U11"/>
    <mergeCell ref="A12:B12"/>
    <mergeCell ref="C12:K12"/>
    <mergeCell ref="L12:M12"/>
    <mergeCell ref="N12:U12"/>
    <mergeCell ref="A13:B13"/>
    <mergeCell ref="C13:U13"/>
    <mergeCell ref="K14:O14"/>
    <mergeCell ref="K15:O15"/>
    <mergeCell ref="A16:B16"/>
    <mergeCell ref="C16:E16"/>
    <mergeCell ref="F16:H16"/>
    <mergeCell ref="I16:J16"/>
    <mergeCell ref="K16:O16"/>
    <mergeCell ref="P16:S16"/>
    <mergeCell ref="A17:B17"/>
    <mergeCell ref="C17:E17"/>
    <mergeCell ref="F17:H17"/>
    <mergeCell ref="I17:J17"/>
    <mergeCell ref="K17:O17"/>
    <mergeCell ref="P17:S17"/>
    <mergeCell ref="A18:B18"/>
    <mergeCell ref="C18:E18"/>
    <mergeCell ref="F18:H18"/>
    <mergeCell ref="I18:J18"/>
    <mergeCell ref="K18:O18"/>
    <mergeCell ref="P18:S18"/>
    <mergeCell ref="A19:B19"/>
    <mergeCell ref="C19:E19"/>
    <mergeCell ref="F19:H19"/>
    <mergeCell ref="I19:J19"/>
    <mergeCell ref="K19:O19"/>
    <mergeCell ref="P19:S19"/>
    <mergeCell ref="A20:B20"/>
    <mergeCell ref="C20:E20"/>
    <mergeCell ref="F20:H20"/>
    <mergeCell ref="I20:J20"/>
    <mergeCell ref="K20:O20"/>
    <mergeCell ref="P20:S20"/>
    <mergeCell ref="A21:U21"/>
    <mergeCell ref="A22:E22"/>
    <mergeCell ref="F22:G22"/>
    <mergeCell ref="H22:Q22"/>
    <mergeCell ref="R22:U22"/>
    <mergeCell ref="A23:E23"/>
    <mergeCell ref="F23:G23"/>
    <mergeCell ref="H23:Q23"/>
    <mergeCell ref="R23:U23"/>
    <mergeCell ref="A24:E24"/>
    <mergeCell ref="F24:G24"/>
    <mergeCell ref="H24:Q24"/>
    <mergeCell ref="R24:U24"/>
    <mergeCell ref="A25:E25"/>
    <mergeCell ref="F25:G25"/>
    <mergeCell ref="H25:Q25"/>
    <mergeCell ref="R25:U25"/>
    <mergeCell ref="A26:E26"/>
    <mergeCell ref="F26:G26"/>
    <mergeCell ref="H26:Q26"/>
    <mergeCell ref="R26:U26"/>
    <mergeCell ref="A27:E27"/>
    <mergeCell ref="F27:G27"/>
    <mergeCell ref="H27:Q27"/>
    <mergeCell ref="R27:U27"/>
    <mergeCell ref="A28:U28"/>
    <mergeCell ref="B29:P29"/>
    <mergeCell ref="Q29:U29"/>
    <mergeCell ref="B30:P30"/>
    <mergeCell ref="Q30:U30"/>
    <mergeCell ref="B31:D31"/>
    <mergeCell ref="E31:F31"/>
    <mergeCell ref="G31:L31"/>
    <mergeCell ref="M31:P31"/>
    <mergeCell ref="Q31:U31"/>
    <mergeCell ref="G32:L32"/>
    <mergeCell ref="M32:P32"/>
    <mergeCell ref="Q32:U32"/>
    <mergeCell ref="G33:L33"/>
    <mergeCell ref="M33:P33"/>
    <mergeCell ref="Q33:U33"/>
    <mergeCell ref="G34:L34"/>
    <mergeCell ref="M34:P34"/>
    <mergeCell ref="Q34:U34"/>
    <mergeCell ref="G35:L35"/>
    <mergeCell ref="M35:P35"/>
    <mergeCell ref="Q35:U35"/>
    <mergeCell ref="G38:L38"/>
    <mergeCell ref="Q38:U38"/>
    <mergeCell ref="G39:L39"/>
    <mergeCell ref="Q39:U39"/>
    <mergeCell ref="G40:L40"/>
    <mergeCell ref="Q40:U40"/>
    <mergeCell ref="A49:D49"/>
    <mergeCell ref="E49:U49"/>
    <mergeCell ref="A50:D50"/>
    <mergeCell ref="E50:U50"/>
    <mergeCell ref="A51:U51"/>
    <mergeCell ref="A52:C52"/>
    <mergeCell ref="D52:I52"/>
    <mergeCell ref="J52:N52"/>
    <mergeCell ref="O52:U52"/>
    <mergeCell ref="A53:C53"/>
    <mergeCell ref="D53:I53"/>
    <mergeCell ref="J53:N53"/>
    <mergeCell ref="O53:U53"/>
    <mergeCell ref="A54:C54"/>
    <mergeCell ref="D54:I54"/>
    <mergeCell ref="J54:N54"/>
    <mergeCell ref="O54:U54"/>
    <mergeCell ref="A55:C55"/>
    <mergeCell ref="D55:I55"/>
    <mergeCell ref="J55:N55"/>
    <mergeCell ref="O55:U55"/>
    <mergeCell ref="A58:U58"/>
    <mergeCell ref="A59:U59"/>
    <mergeCell ref="A60:U60"/>
    <mergeCell ref="A61:U61"/>
    <mergeCell ref="A62:U62"/>
    <mergeCell ref="A63:U63"/>
    <mergeCell ref="A64:U64"/>
    <mergeCell ref="A65:U65"/>
    <mergeCell ref="A66:U66"/>
    <mergeCell ref="A67:U67"/>
    <mergeCell ref="A68:U68"/>
    <mergeCell ref="A69:U69"/>
    <mergeCell ref="A75:I75"/>
    <mergeCell ref="A100:H100"/>
    <mergeCell ref="A29:A30"/>
    <mergeCell ref="A31:A48"/>
    <mergeCell ref="A77:A81"/>
    <mergeCell ref="A82:A85"/>
    <mergeCell ref="A86:A89"/>
    <mergeCell ref="A90:A98"/>
    <mergeCell ref="B77:B81"/>
    <mergeCell ref="B82:B85"/>
    <mergeCell ref="B86:B89"/>
    <mergeCell ref="B90:B98"/>
    <mergeCell ref="C78:C79"/>
    <mergeCell ref="C80:C81"/>
    <mergeCell ref="C82:C83"/>
    <mergeCell ref="C84:C85"/>
    <mergeCell ref="C86:C89"/>
    <mergeCell ref="C90:C93"/>
    <mergeCell ref="C94:C98"/>
    <mergeCell ref="D78:D79"/>
    <mergeCell ref="D80:D81"/>
    <mergeCell ref="D82:D83"/>
    <mergeCell ref="D84:D85"/>
    <mergeCell ref="D86:D89"/>
    <mergeCell ref="D90:D93"/>
    <mergeCell ref="D94:D98"/>
    <mergeCell ref="T14:T15"/>
    <mergeCell ref="U14:U15"/>
    <mergeCell ref="A56:U57"/>
    <mergeCell ref="A70:U73"/>
    <mergeCell ref="G36:L37"/>
    <mergeCell ref="M36:P37"/>
    <mergeCell ref="A14:B15"/>
    <mergeCell ref="I14:J15"/>
    <mergeCell ref="C14:E15"/>
    <mergeCell ref="F14:H15"/>
    <mergeCell ref="P14:S15"/>
    <mergeCell ref="B32:D40"/>
    <mergeCell ref="E32:F33"/>
    <mergeCell ref="E34:F35"/>
    <mergeCell ref="E36:F37"/>
    <mergeCell ref="E38:F40"/>
    <mergeCell ref="B41:D48"/>
    <mergeCell ref="E41:F42"/>
    <mergeCell ref="E43:F44"/>
    <mergeCell ref="E45:F46"/>
    <mergeCell ref="E47:F48"/>
    <mergeCell ref="G41:L42"/>
    <mergeCell ref="G43:L44"/>
    <mergeCell ref="G45:L46"/>
    <mergeCell ref="G47:L48"/>
    <mergeCell ref="M41:P42"/>
    <mergeCell ref="M43:P44"/>
    <mergeCell ref="M45:P46"/>
    <mergeCell ref="M47:P48"/>
    <mergeCell ref="Q41:U42"/>
    <mergeCell ref="Q43:U44"/>
    <mergeCell ref="Q45:U46"/>
    <mergeCell ref="Q47:U48"/>
    <mergeCell ref="Q36:U37"/>
    <mergeCell ref="M38:P4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V119"/>
  <sheetViews>
    <sheetView zoomScaleSheetLayoutView="100" workbookViewId="0" topLeftCell="A13">
      <selection activeCell="A21" sqref="A21:U21"/>
    </sheetView>
  </sheetViews>
  <sheetFormatPr defaultColWidth="8.75390625" defaultRowHeight="14.25"/>
  <sheetData>
    <row r="1" spans="1:21" ht="31.5">
      <c r="A1" s="7" t="s">
        <v>661</v>
      </c>
      <c r="B1" s="7"/>
      <c r="C1" s="7"/>
      <c r="D1" s="7"/>
      <c r="E1" s="7"/>
      <c r="F1" s="7"/>
      <c r="G1" s="7"/>
      <c r="H1" s="7"/>
      <c r="I1" s="7"/>
      <c r="J1" s="7"/>
      <c r="K1" s="7"/>
      <c r="L1" s="7"/>
      <c r="M1" s="7"/>
      <c r="N1" s="7"/>
      <c r="O1" s="7"/>
      <c r="P1" s="7"/>
      <c r="Q1" s="7"/>
      <c r="R1" s="7"/>
      <c r="S1" s="7"/>
      <c r="T1" s="7"/>
      <c r="U1" s="7"/>
    </row>
    <row r="2" spans="1:21" ht="14.25">
      <c r="A2" s="9" t="s">
        <v>662</v>
      </c>
      <c r="B2" s="10"/>
      <c r="C2" s="10"/>
      <c r="D2" s="10"/>
      <c r="E2" s="10"/>
      <c r="F2" s="10"/>
      <c r="G2" s="10"/>
      <c r="H2" s="10"/>
      <c r="I2" s="10"/>
      <c r="J2" s="10"/>
      <c r="K2" s="10"/>
      <c r="L2" s="10"/>
      <c r="M2" s="10"/>
      <c r="N2" s="10"/>
      <c r="O2" s="10"/>
      <c r="P2" s="10"/>
      <c r="Q2" s="10"/>
      <c r="R2" s="10"/>
      <c r="S2" s="10"/>
      <c r="T2" s="10"/>
      <c r="U2" s="10"/>
    </row>
    <row r="3" spans="1:21" ht="14.25">
      <c r="A3" s="9" t="s">
        <v>663</v>
      </c>
      <c r="B3" s="9"/>
      <c r="C3" s="9"/>
      <c r="D3" s="9"/>
      <c r="E3" s="9"/>
      <c r="F3" s="9"/>
      <c r="G3" s="9"/>
      <c r="H3" s="9"/>
      <c r="I3" s="9"/>
      <c r="J3" s="9"/>
      <c r="K3" s="9"/>
      <c r="L3" s="9"/>
      <c r="M3" s="9"/>
      <c r="N3" s="9"/>
      <c r="O3" s="9"/>
      <c r="P3" s="9"/>
      <c r="Q3" s="9"/>
      <c r="R3" s="9"/>
      <c r="S3" s="9"/>
      <c r="T3" s="9"/>
      <c r="U3" s="9"/>
    </row>
    <row r="4" spans="1:21" ht="14.25">
      <c r="A4" s="9" t="s">
        <v>664</v>
      </c>
      <c r="B4" s="9"/>
      <c r="C4" s="9"/>
      <c r="D4" s="9"/>
      <c r="E4" s="9"/>
      <c r="F4" s="9"/>
      <c r="G4" s="9"/>
      <c r="H4" s="9"/>
      <c r="I4" s="9"/>
      <c r="J4" s="9"/>
      <c r="K4" s="9"/>
      <c r="L4" s="9"/>
      <c r="M4" s="9"/>
      <c r="N4" s="9"/>
      <c r="O4" s="9"/>
      <c r="P4" s="9"/>
      <c r="Q4" s="9"/>
      <c r="R4" s="9"/>
      <c r="S4" s="9"/>
      <c r="T4" s="9"/>
      <c r="U4" s="9"/>
    </row>
    <row r="5" spans="1:21" ht="14.25">
      <c r="A5" s="9" t="s">
        <v>665</v>
      </c>
      <c r="B5" s="9"/>
      <c r="C5" s="9"/>
      <c r="D5" s="9"/>
      <c r="E5" s="9"/>
      <c r="F5" s="9"/>
      <c r="G5" s="9"/>
      <c r="H5" s="9"/>
      <c r="I5" s="9"/>
      <c r="J5" s="9"/>
      <c r="K5" s="9"/>
      <c r="L5" s="9"/>
      <c r="M5" s="9"/>
      <c r="N5" s="9"/>
      <c r="O5" s="9"/>
      <c r="P5" s="9"/>
      <c r="Q5" s="9"/>
      <c r="R5" s="9"/>
      <c r="S5" s="9"/>
      <c r="T5" s="9"/>
      <c r="U5" s="9"/>
    </row>
    <row r="6" spans="1:21" ht="14.25">
      <c r="A6" s="9" t="s">
        <v>433</v>
      </c>
      <c r="B6" s="9"/>
      <c r="C6" s="9"/>
      <c r="D6" s="9"/>
      <c r="E6" s="9"/>
      <c r="F6" s="9"/>
      <c r="G6" s="9"/>
      <c r="H6" s="9"/>
      <c r="I6" s="9"/>
      <c r="J6" s="9"/>
      <c r="K6" s="9"/>
      <c r="L6" s="9"/>
      <c r="M6" s="9"/>
      <c r="N6" s="9"/>
      <c r="O6" s="9"/>
      <c r="P6" s="9"/>
      <c r="Q6" s="9"/>
      <c r="R6" s="9"/>
      <c r="S6" s="9"/>
      <c r="T6" s="9"/>
      <c r="U6" s="9"/>
    </row>
    <row r="7" spans="1:21" ht="14.25">
      <c r="A7" s="9" t="s">
        <v>434</v>
      </c>
      <c r="B7" s="9"/>
      <c r="C7" s="9"/>
      <c r="D7" s="9"/>
      <c r="E7" s="9"/>
      <c r="F7" s="9"/>
      <c r="G7" s="9"/>
      <c r="H7" s="9"/>
      <c r="I7" s="9"/>
      <c r="J7" s="9"/>
      <c r="K7" s="9"/>
      <c r="L7" s="9"/>
      <c r="M7" s="9"/>
      <c r="N7" s="9"/>
      <c r="O7" s="9"/>
      <c r="P7" s="9"/>
      <c r="Q7" s="9"/>
      <c r="R7" s="9"/>
      <c r="S7" s="9"/>
      <c r="T7" s="9"/>
      <c r="U7" s="9"/>
    </row>
    <row r="8" spans="1:21" ht="14.25">
      <c r="A8" s="9" t="s">
        <v>666</v>
      </c>
      <c r="B8" s="9"/>
      <c r="C8" s="9"/>
      <c r="D8" s="9"/>
      <c r="E8" s="9"/>
      <c r="F8" s="9"/>
      <c r="G8" s="9"/>
      <c r="H8" s="9"/>
      <c r="I8" s="9"/>
      <c r="J8" s="9"/>
      <c r="K8" s="9"/>
      <c r="L8" s="9"/>
      <c r="M8" s="9"/>
      <c r="N8" s="9"/>
      <c r="O8" s="9"/>
      <c r="P8" s="9"/>
      <c r="Q8" s="9"/>
      <c r="R8" s="9"/>
      <c r="S8" s="9"/>
      <c r="T8" s="9"/>
      <c r="U8" s="9"/>
    </row>
    <row r="9" spans="1:21" ht="14.25">
      <c r="A9" s="12" t="s">
        <v>297</v>
      </c>
      <c r="B9" s="12"/>
      <c r="C9" s="12"/>
      <c r="D9" s="12"/>
      <c r="E9" s="12"/>
      <c r="F9" s="12"/>
      <c r="G9" s="12"/>
      <c r="H9" s="12"/>
      <c r="I9" s="12"/>
      <c r="J9" s="12"/>
      <c r="K9" s="12"/>
      <c r="L9" s="12"/>
      <c r="M9" s="12"/>
      <c r="N9" s="12"/>
      <c r="O9" s="12"/>
      <c r="P9" s="12"/>
      <c r="Q9" s="12"/>
      <c r="R9" s="12"/>
      <c r="S9" s="12"/>
      <c r="T9" s="12"/>
      <c r="U9" s="12"/>
    </row>
    <row r="10" spans="1:21" ht="14.25">
      <c r="A10" s="14" t="s">
        <v>436</v>
      </c>
      <c r="B10" s="14"/>
      <c r="C10" s="14"/>
      <c r="D10" s="14"/>
      <c r="E10" s="14"/>
      <c r="F10" s="14"/>
      <c r="G10" s="14"/>
      <c r="H10" s="14"/>
      <c r="I10" s="14"/>
      <c r="J10" s="14"/>
      <c r="K10" s="14"/>
      <c r="L10" s="14"/>
      <c r="M10" s="14"/>
      <c r="N10" s="14"/>
      <c r="O10" s="14"/>
      <c r="P10" s="14"/>
      <c r="Q10" s="14"/>
      <c r="R10" s="14"/>
      <c r="S10" s="14"/>
      <c r="T10" s="14"/>
      <c r="U10" s="14"/>
    </row>
    <row r="11" spans="1:21" ht="14.25">
      <c r="A11" s="15" t="s">
        <v>437</v>
      </c>
      <c r="B11" s="15"/>
      <c r="C11" s="15" t="s">
        <v>667</v>
      </c>
      <c r="D11" s="15"/>
      <c r="E11" s="15"/>
      <c r="F11" s="15"/>
      <c r="G11" s="15"/>
      <c r="H11" s="15"/>
      <c r="I11" s="15"/>
      <c r="J11" s="15"/>
      <c r="K11" s="15"/>
      <c r="L11" s="15" t="s">
        <v>439</v>
      </c>
      <c r="M11" s="15"/>
      <c r="N11" s="15">
        <v>13548931988</v>
      </c>
      <c r="O11" s="15"/>
      <c r="P11" s="15"/>
      <c r="Q11" s="15"/>
      <c r="R11" s="15"/>
      <c r="S11" s="15"/>
      <c r="T11" s="15"/>
      <c r="U11" s="15"/>
    </row>
    <row r="12" spans="1:21" ht="14.25">
      <c r="A12" s="15" t="s">
        <v>441</v>
      </c>
      <c r="B12" s="15"/>
      <c r="C12" s="15" t="s">
        <v>668</v>
      </c>
      <c r="D12" s="15"/>
      <c r="E12" s="15"/>
      <c r="F12" s="15"/>
      <c r="G12" s="15"/>
      <c r="H12" s="15"/>
      <c r="I12" s="15"/>
      <c r="J12" s="15"/>
      <c r="K12" s="15"/>
      <c r="L12" s="15" t="s">
        <v>443</v>
      </c>
      <c r="M12" s="15"/>
      <c r="N12" s="15">
        <v>414400</v>
      </c>
      <c r="O12" s="15"/>
      <c r="P12" s="15"/>
      <c r="Q12" s="15"/>
      <c r="R12" s="15"/>
      <c r="S12" s="15"/>
      <c r="T12" s="15"/>
      <c r="U12" s="15"/>
    </row>
    <row r="13" spans="1:21" ht="14.25">
      <c r="A13" s="15" t="s">
        <v>444</v>
      </c>
      <c r="B13" s="15"/>
      <c r="C13" s="15" t="s">
        <v>669</v>
      </c>
      <c r="D13" s="15"/>
      <c r="E13" s="15"/>
      <c r="F13" s="15"/>
      <c r="G13" s="15"/>
      <c r="H13" s="15"/>
      <c r="I13" s="15"/>
      <c r="J13" s="15"/>
      <c r="K13" s="15"/>
      <c r="L13" s="15"/>
      <c r="M13" s="15"/>
      <c r="N13" s="15"/>
      <c r="O13" s="15"/>
      <c r="P13" s="15"/>
      <c r="Q13" s="15"/>
      <c r="R13" s="15"/>
      <c r="S13" s="15"/>
      <c r="T13" s="15"/>
      <c r="U13" s="15"/>
    </row>
    <row r="14" spans="1:21" ht="14.25">
      <c r="A14" s="17" t="s">
        <v>446</v>
      </c>
      <c r="B14" s="17"/>
      <c r="C14" s="17">
        <v>200</v>
      </c>
      <c r="D14" s="17"/>
      <c r="E14" s="17"/>
      <c r="F14" s="17" t="s">
        <v>447</v>
      </c>
      <c r="G14" s="17"/>
      <c r="H14" s="17"/>
      <c r="I14" s="17">
        <v>200</v>
      </c>
      <c r="J14" s="17"/>
      <c r="K14" s="17" t="s">
        <v>448</v>
      </c>
      <c r="L14" s="17"/>
      <c r="M14" s="17"/>
      <c r="N14" s="17"/>
      <c r="O14" s="17"/>
      <c r="P14" s="17">
        <v>461.71</v>
      </c>
      <c r="Q14" s="17"/>
      <c r="R14" s="17"/>
      <c r="S14" s="17"/>
      <c r="T14" s="17" t="s">
        <v>449</v>
      </c>
      <c r="U14" s="17">
        <v>0</v>
      </c>
    </row>
    <row r="15" spans="1:21" ht="14.25">
      <c r="A15" s="17"/>
      <c r="B15" s="17"/>
      <c r="C15" s="17"/>
      <c r="D15" s="17"/>
      <c r="E15" s="17"/>
      <c r="F15" s="17"/>
      <c r="G15" s="17"/>
      <c r="H15" s="17"/>
      <c r="I15" s="17"/>
      <c r="J15" s="17"/>
      <c r="K15" s="17" t="s">
        <v>450</v>
      </c>
      <c r="L15" s="17"/>
      <c r="M15" s="17"/>
      <c r="N15" s="17"/>
      <c r="O15" s="17"/>
      <c r="P15" s="17"/>
      <c r="Q15" s="17"/>
      <c r="R15" s="17"/>
      <c r="S15" s="17"/>
      <c r="T15" s="17"/>
      <c r="U15" s="17"/>
    </row>
    <row r="16" spans="1:21" ht="24">
      <c r="A16" s="15" t="s">
        <v>451</v>
      </c>
      <c r="B16" s="15"/>
      <c r="C16" s="15"/>
      <c r="D16" s="15"/>
      <c r="E16" s="15"/>
      <c r="F16" s="15" t="s">
        <v>451</v>
      </c>
      <c r="G16" s="15"/>
      <c r="H16" s="15"/>
      <c r="I16" s="15"/>
      <c r="J16" s="15"/>
      <c r="K16" s="15" t="s">
        <v>451</v>
      </c>
      <c r="L16" s="15"/>
      <c r="M16" s="15"/>
      <c r="N16" s="15"/>
      <c r="O16" s="15"/>
      <c r="P16" s="15"/>
      <c r="Q16" s="15"/>
      <c r="R16" s="15"/>
      <c r="S16" s="15"/>
      <c r="T16" s="15" t="s">
        <v>451</v>
      </c>
      <c r="U16" s="15"/>
    </row>
    <row r="17" spans="1:21" ht="14.25">
      <c r="A17" s="15" t="s">
        <v>452</v>
      </c>
      <c r="B17" s="15"/>
      <c r="C17" s="15"/>
      <c r="D17" s="15"/>
      <c r="E17" s="15"/>
      <c r="F17" s="15" t="s">
        <v>452</v>
      </c>
      <c r="G17" s="15"/>
      <c r="H17" s="15"/>
      <c r="I17" s="15"/>
      <c r="J17" s="15"/>
      <c r="K17" s="15" t="s">
        <v>452</v>
      </c>
      <c r="L17" s="15"/>
      <c r="M17" s="15"/>
      <c r="N17" s="15"/>
      <c r="O17" s="15"/>
      <c r="P17" s="15"/>
      <c r="Q17" s="15"/>
      <c r="R17" s="15"/>
      <c r="S17" s="15"/>
      <c r="T17" s="15" t="s">
        <v>452</v>
      </c>
      <c r="U17" s="15"/>
    </row>
    <row r="18" spans="1:21" ht="14.25">
      <c r="A18" s="15" t="s">
        <v>453</v>
      </c>
      <c r="B18" s="15"/>
      <c r="C18" s="15"/>
      <c r="D18" s="15"/>
      <c r="E18" s="15"/>
      <c r="F18" s="15" t="s">
        <v>453</v>
      </c>
      <c r="G18" s="15"/>
      <c r="H18" s="15"/>
      <c r="I18" s="15"/>
      <c r="J18" s="15"/>
      <c r="K18" s="15" t="s">
        <v>453</v>
      </c>
      <c r="L18" s="15"/>
      <c r="M18" s="15"/>
      <c r="N18" s="15"/>
      <c r="O18" s="15"/>
      <c r="P18" s="15"/>
      <c r="Q18" s="15"/>
      <c r="R18" s="15"/>
      <c r="S18" s="15"/>
      <c r="T18" s="15" t="s">
        <v>453</v>
      </c>
      <c r="U18" s="15"/>
    </row>
    <row r="19" spans="1:21" ht="24">
      <c r="A19" s="15" t="s">
        <v>454</v>
      </c>
      <c r="B19" s="15"/>
      <c r="C19" s="17">
        <v>200</v>
      </c>
      <c r="D19" s="17"/>
      <c r="E19" s="17"/>
      <c r="F19" s="15" t="s">
        <v>454</v>
      </c>
      <c r="G19" s="15"/>
      <c r="H19" s="15"/>
      <c r="I19" s="17">
        <v>200</v>
      </c>
      <c r="J19" s="17"/>
      <c r="K19" s="15" t="s">
        <v>454</v>
      </c>
      <c r="L19" s="15"/>
      <c r="M19" s="15"/>
      <c r="N19" s="15"/>
      <c r="O19" s="15"/>
      <c r="P19" s="17">
        <v>200</v>
      </c>
      <c r="Q19" s="17"/>
      <c r="R19" s="17"/>
      <c r="S19" s="17"/>
      <c r="T19" s="15" t="s">
        <v>454</v>
      </c>
      <c r="U19" s="17">
        <v>0</v>
      </c>
    </row>
    <row r="20" spans="1:21" ht="14.25">
      <c r="A20" s="15" t="s">
        <v>455</v>
      </c>
      <c r="B20" s="15"/>
      <c r="C20" s="15"/>
      <c r="D20" s="15"/>
      <c r="E20" s="15"/>
      <c r="F20" s="15" t="s">
        <v>455</v>
      </c>
      <c r="G20" s="15"/>
      <c r="H20" s="15"/>
      <c r="I20" s="15"/>
      <c r="J20" s="15"/>
      <c r="K20" s="15" t="s">
        <v>455</v>
      </c>
      <c r="L20" s="15"/>
      <c r="M20" s="15"/>
      <c r="N20" s="15"/>
      <c r="O20" s="15"/>
      <c r="P20" s="17">
        <v>261.71</v>
      </c>
      <c r="Q20" s="17"/>
      <c r="R20" s="17"/>
      <c r="S20" s="17"/>
      <c r="T20" s="15" t="s">
        <v>455</v>
      </c>
      <c r="U20" s="15"/>
    </row>
    <row r="21" spans="1:21" ht="14.25">
      <c r="A21" s="18" t="s">
        <v>456</v>
      </c>
      <c r="B21" s="18"/>
      <c r="C21" s="18"/>
      <c r="D21" s="18"/>
      <c r="E21" s="18"/>
      <c r="F21" s="18"/>
      <c r="G21" s="18"/>
      <c r="H21" s="18"/>
      <c r="I21" s="18"/>
      <c r="J21" s="18"/>
      <c r="K21" s="18"/>
      <c r="L21" s="18"/>
      <c r="M21" s="18"/>
      <c r="N21" s="18"/>
      <c r="O21" s="18"/>
      <c r="P21" s="18"/>
      <c r="Q21" s="18"/>
      <c r="R21" s="18"/>
      <c r="S21" s="18"/>
      <c r="T21" s="18"/>
      <c r="U21" s="18"/>
    </row>
    <row r="22" spans="1:21" ht="14.25">
      <c r="A22" s="17" t="s">
        <v>457</v>
      </c>
      <c r="B22" s="17"/>
      <c r="C22" s="17"/>
      <c r="D22" s="17"/>
      <c r="E22" s="17"/>
      <c r="F22" s="17" t="s">
        <v>458</v>
      </c>
      <c r="G22" s="17"/>
      <c r="H22" s="17" t="s">
        <v>459</v>
      </c>
      <c r="I22" s="17"/>
      <c r="J22" s="17"/>
      <c r="K22" s="17"/>
      <c r="L22" s="17"/>
      <c r="M22" s="17"/>
      <c r="N22" s="17"/>
      <c r="O22" s="17"/>
      <c r="P22" s="17"/>
      <c r="Q22" s="17"/>
      <c r="R22" s="17" t="s">
        <v>460</v>
      </c>
      <c r="S22" s="17"/>
      <c r="T22" s="17"/>
      <c r="U22" s="17"/>
    </row>
    <row r="23" spans="1:21" ht="14.25">
      <c r="A23" s="17" t="s">
        <v>670</v>
      </c>
      <c r="B23" s="17"/>
      <c r="C23" s="17"/>
      <c r="D23" s="17"/>
      <c r="E23" s="17"/>
      <c r="F23" s="17">
        <v>4245492</v>
      </c>
      <c r="G23" s="17"/>
      <c r="H23" s="17"/>
      <c r="I23" s="17"/>
      <c r="J23" s="17"/>
      <c r="K23" s="17"/>
      <c r="L23" s="17"/>
      <c r="M23" s="17"/>
      <c r="N23" s="17"/>
      <c r="O23" s="17"/>
      <c r="P23" s="17"/>
      <c r="Q23" s="17"/>
      <c r="R23" s="17" t="s">
        <v>671</v>
      </c>
      <c r="S23" s="17"/>
      <c r="T23" s="17"/>
      <c r="U23" s="17"/>
    </row>
    <row r="24" spans="1:21" ht="14.25">
      <c r="A24" s="17" t="s">
        <v>672</v>
      </c>
      <c r="B24" s="17"/>
      <c r="C24" s="17"/>
      <c r="D24" s="17"/>
      <c r="E24" s="17"/>
      <c r="F24" s="17">
        <v>371616</v>
      </c>
      <c r="G24" s="17"/>
      <c r="H24" s="17"/>
      <c r="I24" s="17"/>
      <c r="J24" s="17"/>
      <c r="K24" s="17"/>
      <c r="L24" s="17"/>
      <c r="M24" s="17"/>
      <c r="N24" s="17"/>
      <c r="O24" s="17"/>
      <c r="P24" s="17"/>
      <c r="Q24" s="17"/>
      <c r="R24" s="17" t="s">
        <v>673</v>
      </c>
      <c r="S24" s="17"/>
      <c r="T24" s="17"/>
      <c r="U24" s="17"/>
    </row>
    <row r="25" spans="1:21" ht="14.25">
      <c r="A25" s="17"/>
      <c r="B25" s="17"/>
      <c r="C25" s="17"/>
      <c r="D25" s="17"/>
      <c r="E25" s="17"/>
      <c r="F25" s="17"/>
      <c r="G25" s="17"/>
      <c r="H25" s="17"/>
      <c r="I25" s="17"/>
      <c r="J25" s="17"/>
      <c r="K25" s="17"/>
      <c r="L25" s="17"/>
      <c r="M25" s="17"/>
      <c r="N25" s="17"/>
      <c r="O25" s="17"/>
      <c r="P25" s="17"/>
      <c r="Q25" s="17"/>
      <c r="R25" s="17"/>
      <c r="S25" s="17"/>
      <c r="T25" s="17"/>
      <c r="U25" s="17"/>
    </row>
    <row r="26" spans="1:21" ht="14.25">
      <c r="A26" s="17"/>
      <c r="B26" s="17"/>
      <c r="C26" s="17"/>
      <c r="D26" s="17"/>
      <c r="E26" s="17"/>
      <c r="F26" s="17"/>
      <c r="G26" s="17"/>
      <c r="H26" s="17"/>
      <c r="I26" s="17"/>
      <c r="J26" s="17"/>
      <c r="K26" s="17"/>
      <c r="L26" s="17"/>
      <c r="M26" s="17"/>
      <c r="N26" s="17"/>
      <c r="O26" s="17"/>
      <c r="P26" s="17"/>
      <c r="Q26" s="17"/>
      <c r="R26" s="17"/>
      <c r="S26" s="17"/>
      <c r="T26" s="17"/>
      <c r="U26" s="17"/>
    </row>
    <row r="27" spans="1:21" ht="14.25">
      <c r="A27" s="17"/>
      <c r="B27" s="17"/>
      <c r="C27" s="17"/>
      <c r="D27" s="17"/>
      <c r="E27" s="17"/>
      <c r="F27" s="17"/>
      <c r="G27" s="17"/>
      <c r="H27" s="17"/>
      <c r="I27" s="82"/>
      <c r="J27" s="82"/>
      <c r="K27" s="82"/>
      <c r="L27" s="82"/>
      <c r="M27" s="82"/>
      <c r="N27" s="82"/>
      <c r="O27" s="82"/>
      <c r="P27" s="82"/>
      <c r="Q27" s="82"/>
      <c r="R27" s="17"/>
      <c r="S27" s="17"/>
      <c r="T27" s="17"/>
      <c r="U27" s="17"/>
    </row>
    <row r="28" spans="1:21" ht="14.25">
      <c r="A28" s="17" t="s">
        <v>331</v>
      </c>
      <c r="B28" s="17"/>
      <c r="C28" s="17"/>
      <c r="D28" s="17"/>
      <c r="E28" s="17"/>
      <c r="F28" s="18">
        <v>4617108</v>
      </c>
      <c r="G28" s="18"/>
      <c r="H28" s="102"/>
      <c r="I28" s="109"/>
      <c r="J28" s="109"/>
      <c r="K28" s="109"/>
      <c r="L28" s="109"/>
      <c r="M28" s="109"/>
      <c r="N28" s="109"/>
      <c r="O28" s="109"/>
      <c r="P28" s="109"/>
      <c r="Q28" s="111"/>
      <c r="R28" s="18"/>
      <c r="S28" s="18"/>
      <c r="T28" s="18"/>
      <c r="U28" s="18"/>
    </row>
    <row r="29" spans="1:21" ht="14.25">
      <c r="A29" s="18" t="s">
        <v>488</v>
      </c>
      <c r="B29" s="18"/>
      <c r="C29" s="18"/>
      <c r="D29" s="18"/>
      <c r="E29" s="18"/>
      <c r="F29" s="18"/>
      <c r="G29" s="18"/>
      <c r="H29" s="18"/>
      <c r="I29" s="18"/>
      <c r="J29" s="18"/>
      <c r="K29" s="18"/>
      <c r="L29" s="18"/>
      <c r="M29" s="18"/>
      <c r="N29" s="18"/>
      <c r="O29" s="18"/>
      <c r="P29" s="18"/>
      <c r="Q29" s="18"/>
      <c r="R29" s="18"/>
      <c r="S29" s="18"/>
      <c r="T29" s="18"/>
      <c r="U29" s="18"/>
    </row>
    <row r="30" spans="1:21" ht="14.25">
      <c r="A30" s="17" t="s">
        <v>489</v>
      </c>
      <c r="B30" s="18" t="s">
        <v>490</v>
      </c>
      <c r="C30" s="18"/>
      <c r="D30" s="18"/>
      <c r="E30" s="18"/>
      <c r="F30" s="18"/>
      <c r="G30" s="18"/>
      <c r="H30" s="18"/>
      <c r="I30" s="18"/>
      <c r="J30" s="18"/>
      <c r="K30" s="18"/>
      <c r="L30" s="18"/>
      <c r="M30" s="18"/>
      <c r="N30" s="18"/>
      <c r="O30" s="18"/>
      <c r="P30" s="18"/>
      <c r="Q30" s="18" t="s">
        <v>347</v>
      </c>
      <c r="R30" s="18"/>
      <c r="S30" s="18"/>
      <c r="T30" s="18"/>
      <c r="U30" s="18"/>
    </row>
    <row r="31" spans="1:21" ht="96" customHeight="1">
      <c r="A31" s="17"/>
      <c r="B31" s="18" t="s">
        <v>674</v>
      </c>
      <c r="C31" s="18"/>
      <c r="D31" s="18"/>
      <c r="E31" s="18"/>
      <c r="F31" s="18"/>
      <c r="G31" s="18"/>
      <c r="H31" s="18"/>
      <c r="I31" s="18"/>
      <c r="J31" s="18"/>
      <c r="K31" s="18"/>
      <c r="L31" s="18"/>
      <c r="M31" s="18"/>
      <c r="N31" s="18"/>
      <c r="O31" s="18"/>
      <c r="P31" s="18"/>
      <c r="Q31" s="91">
        <v>1</v>
      </c>
      <c r="R31" s="18"/>
      <c r="S31" s="18"/>
      <c r="T31" s="18"/>
      <c r="U31" s="18"/>
    </row>
    <row r="32" spans="1:21" ht="14.25">
      <c r="A32" s="17" t="s">
        <v>492</v>
      </c>
      <c r="B32" s="17" t="s">
        <v>493</v>
      </c>
      <c r="C32" s="17"/>
      <c r="D32" s="17"/>
      <c r="E32" s="17" t="s">
        <v>494</v>
      </c>
      <c r="F32" s="17"/>
      <c r="G32" s="17" t="s">
        <v>495</v>
      </c>
      <c r="H32" s="17"/>
      <c r="I32" s="17"/>
      <c r="J32" s="17"/>
      <c r="K32" s="17"/>
      <c r="L32" s="17"/>
      <c r="M32" s="17" t="s">
        <v>496</v>
      </c>
      <c r="N32" s="17"/>
      <c r="O32" s="17"/>
      <c r="P32" s="17"/>
      <c r="Q32" s="17" t="s">
        <v>497</v>
      </c>
      <c r="R32" s="17"/>
      <c r="S32" s="17"/>
      <c r="T32" s="17"/>
      <c r="U32" s="17"/>
    </row>
    <row r="33" spans="1:21" ht="14.25">
      <c r="A33" s="17"/>
      <c r="B33" s="17" t="s">
        <v>498</v>
      </c>
      <c r="C33" s="17"/>
      <c r="D33" s="17"/>
      <c r="E33" s="17" t="s">
        <v>358</v>
      </c>
      <c r="F33" s="17"/>
      <c r="G33" s="17" t="s">
        <v>373</v>
      </c>
      <c r="H33" s="17"/>
      <c r="I33" s="17"/>
      <c r="J33" s="17"/>
      <c r="K33" s="17"/>
      <c r="L33" s="17"/>
      <c r="M33" s="17" t="s">
        <v>368</v>
      </c>
      <c r="N33" s="17"/>
      <c r="O33" s="17"/>
      <c r="P33" s="17"/>
      <c r="Q33" s="92" t="s">
        <v>374</v>
      </c>
      <c r="R33" s="18"/>
      <c r="S33" s="18"/>
      <c r="T33" s="18"/>
      <c r="U33" s="18"/>
    </row>
    <row r="34" spans="1:21" ht="36.75" customHeight="1">
      <c r="A34" s="17"/>
      <c r="B34" s="17"/>
      <c r="C34" s="17"/>
      <c r="D34" s="17"/>
      <c r="E34" s="17"/>
      <c r="F34" s="17"/>
      <c r="G34" s="17" t="s">
        <v>375</v>
      </c>
      <c r="H34" s="17"/>
      <c r="I34" s="17"/>
      <c r="J34" s="17"/>
      <c r="K34" s="17"/>
      <c r="L34" s="17"/>
      <c r="M34" s="17" t="s">
        <v>365</v>
      </c>
      <c r="N34" s="17"/>
      <c r="O34" s="17"/>
      <c r="P34" s="17"/>
      <c r="Q34" s="92" t="s">
        <v>376</v>
      </c>
      <c r="R34" s="17"/>
      <c r="S34" s="17"/>
      <c r="T34" s="17"/>
      <c r="U34" s="17"/>
    </row>
    <row r="35" spans="1:21" ht="14.25">
      <c r="A35" s="17"/>
      <c r="B35" s="17"/>
      <c r="C35" s="17"/>
      <c r="D35" s="17"/>
      <c r="E35" s="17" t="s">
        <v>356</v>
      </c>
      <c r="F35" s="17"/>
      <c r="G35" s="44" t="s">
        <v>675</v>
      </c>
      <c r="H35" s="103"/>
      <c r="I35" s="103"/>
      <c r="J35" s="103"/>
      <c r="K35" s="103"/>
      <c r="L35" s="106"/>
      <c r="M35" s="110">
        <v>1</v>
      </c>
      <c r="N35" s="103"/>
      <c r="O35" s="103"/>
      <c r="P35" s="106"/>
      <c r="Q35" s="110">
        <v>1</v>
      </c>
      <c r="R35" s="112"/>
      <c r="S35" s="112"/>
      <c r="T35" s="112"/>
      <c r="U35" s="113"/>
    </row>
    <row r="36" spans="1:21" ht="14.25">
      <c r="A36" s="17"/>
      <c r="B36" s="17"/>
      <c r="C36" s="17"/>
      <c r="D36" s="17"/>
      <c r="E36" s="17"/>
      <c r="F36" s="17"/>
      <c r="G36" s="104"/>
      <c r="H36" s="105"/>
      <c r="I36" s="105"/>
      <c r="J36" s="105"/>
      <c r="K36" s="105"/>
      <c r="L36" s="107"/>
      <c r="M36" s="104"/>
      <c r="N36" s="105"/>
      <c r="O36" s="105"/>
      <c r="P36" s="107"/>
      <c r="Q36" s="114"/>
      <c r="R36" s="115"/>
      <c r="S36" s="115"/>
      <c r="T36" s="115"/>
      <c r="U36" s="116"/>
    </row>
    <row r="37" spans="1:21" ht="14.25">
      <c r="A37" s="17"/>
      <c r="B37" s="17"/>
      <c r="C37" s="17"/>
      <c r="D37" s="17"/>
      <c r="E37" s="17" t="s">
        <v>383</v>
      </c>
      <c r="F37" s="17"/>
      <c r="G37" s="44" t="s">
        <v>676</v>
      </c>
      <c r="H37" s="103"/>
      <c r="I37" s="103"/>
      <c r="J37" s="103"/>
      <c r="K37" s="103"/>
      <c r="L37" s="106"/>
      <c r="M37" s="44" t="s">
        <v>555</v>
      </c>
      <c r="N37" s="103"/>
      <c r="O37" s="103"/>
      <c r="P37" s="106"/>
      <c r="Q37" s="110" t="s">
        <v>386</v>
      </c>
      <c r="R37" s="112"/>
      <c r="S37" s="112"/>
      <c r="T37" s="112"/>
      <c r="U37" s="113"/>
    </row>
    <row r="38" spans="1:21" ht="14.25">
      <c r="A38" s="17"/>
      <c r="B38" s="17"/>
      <c r="C38" s="17"/>
      <c r="D38" s="17"/>
      <c r="E38" s="17"/>
      <c r="F38" s="17"/>
      <c r="G38" s="104"/>
      <c r="H38" s="105"/>
      <c r="I38" s="105"/>
      <c r="J38" s="105"/>
      <c r="K38" s="105"/>
      <c r="L38" s="107"/>
      <c r="M38" s="104"/>
      <c r="N38" s="105"/>
      <c r="O38" s="105"/>
      <c r="P38" s="107"/>
      <c r="Q38" s="114"/>
      <c r="R38" s="115"/>
      <c r="S38" s="115"/>
      <c r="T38" s="115"/>
      <c r="U38" s="116"/>
    </row>
    <row r="39" spans="1:21" ht="14.25">
      <c r="A39" s="17"/>
      <c r="B39" s="17"/>
      <c r="C39" s="17"/>
      <c r="D39" s="17"/>
      <c r="E39" s="17" t="s">
        <v>387</v>
      </c>
      <c r="F39" s="17"/>
      <c r="G39" s="44" t="s">
        <v>677</v>
      </c>
      <c r="H39" s="103"/>
      <c r="I39" s="103"/>
      <c r="J39" s="103"/>
      <c r="K39" s="103"/>
      <c r="L39" s="106"/>
      <c r="M39" s="44" t="s">
        <v>678</v>
      </c>
      <c r="N39" s="103"/>
      <c r="O39" s="103"/>
      <c r="P39" s="106"/>
      <c r="Q39" s="110" t="s">
        <v>679</v>
      </c>
      <c r="R39" s="112"/>
      <c r="S39" s="112"/>
      <c r="T39" s="112"/>
      <c r="U39" s="113"/>
    </row>
    <row r="40" spans="1:21" ht="14.25">
      <c r="A40" s="17"/>
      <c r="B40" s="17"/>
      <c r="C40" s="17"/>
      <c r="D40" s="17"/>
      <c r="E40" s="17"/>
      <c r="F40" s="17"/>
      <c r="G40" s="104"/>
      <c r="H40" s="105"/>
      <c r="I40" s="105"/>
      <c r="J40" s="105"/>
      <c r="K40" s="105"/>
      <c r="L40" s="107"/>
      <c r="M40" s="104"/>
      <c r="N40" s="105"/>
      <c r="O40" s="105"/>
      <c r="P40" s="107"/>
      <c r="Q40" s="114"/>
      <c r="R40" s="115"/>
      <c r="S40" s="115"/>
      <c r="T40" s="115"/>
      <c r="U40" s="116"/>
    </row>
    <row r="41" spans="1:21" ht="14.25">
      <c r="A41" s="17"/>
      <c r="B41" s="17" t="s">
        <v>504</v>
      </c>
      <c r="C41" s="17"/>
      <c r="D41" s="17"/>
      <c r="E41" s="44" t="s">
        <v>680</v>
      </c>
      <c r="F41" s="106"/>
      <c r="G41" s="44" t="s">
        <v>681</v>
      </c>
      <c r="H41" s="103"/>
      <c r="I41" s="103"/>
      <c r="J41" s="103"/>
      <c r="K41" s="103"/>
      <c r="L41" s="106"/>
      <c r="M41" s="44" t="s">
        <v>397</v>
      </c>
      <c r="N41" s="103"/>
      <c r="O41" s="103"/>
      <c r="P41" s="106"/>
      <c r="Q41" s="110" t="s">
        <v>397</v>
      </c>
      <c r="R41" s="112"/>
      <c r="S41" s="112"/>
      <c r="T41" s="112"/>
      <c r="U41" s="113"/>
    </row>
    <row r="42" spans="1:21" ht="14.25">
      <c r="A42" s="17"/>
      <c r="B42" s="17"/>
      <c r="C42" s="17"/>
      <c r="D42" s="17"/>
      <c r="E42" s="104"/>
      <c r="F42" s="107"/>
      <c r="G42" s="104"/>
      <c r="H42" s="105"/>
      <c r="I42" s="105"/>
      <c r="J42" s="105"/>
      <c r="K42" s="105"/>
      <c r="L42" s="107"/>
      <c r="M42" s="104"/>
      <c r="N42" s="105"/>
      <c r="O42" s="105"/>
      <c r="P42" s="107"/>
      <c r="Q42" s="114"/>
      <c r="R42" s="115"/>
      <c r="S42" s="115"/>
      <c r="T42" s="115"/>
      <c r="U42" s="116"/>
    </row>
    <row r="43" spans="1:21" ht="14.25">
      <c r="A43" s="17"/>
      <c r="B43" s="17"/>
      <c r="C43" s="17"/>
      <c r="D43" s="17"/>
      <c r="E43" s="44" t="s">
        <v>507</v>
      </c>
      <c r="F43" s="106"/>
      <c r="G43" s="44" t="s">
        <v>682</v>
      </c>
      <c r="H43" s="103"/>
      <c r="I43" s="103"/>
      <c r="J43" s="103"/>
      <c r="K43" s="103"/>
      <c r="L43" s="106"/>
      <c r="M43" s="44" t="s">
        <v>397</v>
      </c>
      <c r="N43" s="103"/>
      <c r="O43" s="103"/>
      <c r="P43" s="106"/>
      <c r="Q43" s="110" t="s">
        <v>397</v>
      </c>
      <c r="R43" s="112"/>
      <c r="S43" s="112"/>
      <c r="T43" s="112"/>
      <c r="U43" s="113"/>
    </row>
    <row r="44" spans="1:21" ht="14.25">
      <c r="A44" s="17"/>
      <c r="B44" s="17"/>
      <c r="C44" s="17"/>
      <c r="D44" s="17"/>
      <c r="E44" s="104"/>
      <c r="F44" s="107"/>
      <c r="G44" s="104"/>
      <c r="H44" s="105"/>
      <c r="I44" s="105"/>
      <c r="J44" s="105"/>
      <c r="K44" s="105"/>
      <c r="L44" s="107"/>
      <c r="M44" s="104"/>
      <c r="N44" s="105"/>
      <c r="O44" s="105"/>
      <c r="P44" s="107"/>
      <c r="Q44" s="114"/>
      <c r="R44" s="115"/>
      <c r="S44" s="115"/>
      <c r="T44" s="115"/>
      <c r="U44" s="116"/>
    </row>
    <row r="45" spans="1:21" ht="14.25">
      <c r="A45" s="17"/>
      <c r="B45" s="17"/>
      <c r="C45" s="17"/>
      <c r="D45" s="17"/>
      <c r="E45" s="44" t="s">
        <v>509</v>
      </c>
      <c r="F45" s="106"/>
      <c r="G45" s="44" t="s">
        <v>561</v>
      </c>
      <c r="H45" s="103"/>
      <c r="I45" s="103"/>
      <c r="J45" s="103"/>
      <c r="K45" s="103"/>
      <c r="L45" s="106"/>
      <c r="M45" s="44" t="s">
        <v>561</v>
      </c>
      <c r="N45" s="103"/>
      <c r="O45" s="103"/>
      <c r="P45" s="106"/>
      <c r="Q45" s="110" t="s">
        <v>683</v>
      </c>
      <c r="R45" s="112"/>
      <c r="S45" s="112"/>
      <c r="T45" s="112"/>
      <c r="U45" s="113"/>
    </row>
    <row r="46" spans="1:21" ht="14.25">
      <c r="A46" s="17"/>
      <c r="B46" s="17"/>
      <c r="C46" s="17"/>
      <c r="D46" s="17"/>
      <c r="E46" s="104"/>
      <c r="F46" s="107"/>
      <c r="G46" s="104"/>
      <c r="H46" s="105"/>
      <c r="I46" s="105"/>
      <c r="J46" s="105"/>
      <c r="K46" s="105"/>
      <c r="L46" s="107"/>
      <c r="M46" s="104"/>
      <c r="N46" s="105"/>
      <c r="O46" s="105"/>
      <c r="P46" s="107"/>
      <c r="Q46" s="114"/>
      <c r="R46" s="115"/>
      <c r="S46" s="115"/>
      <c r="T46" s="115"/>
      <c r="U46" s="116"/>
    </row>
    <row r="47" spans="1:21" ht="14.25">
      <c r="A47" s="17"/>
      <c r="B47" s="17"/>
      <c r="C47" s="17"/>
      <c r="D47" s="17"/>
      <c r="E47" s="44" t="s">
        <v>512</v>
      </c>
      <c r="F47" s="106"/>
      <c r="G47" s="44" t="s">
        <v>564</v>
      </c>
      <c r="H47" s="103"/>
      <c r="I47" s="103"/>
      <c r="J47" s="103"/>
      <c r="K47" s="103"/>
      <c r="L47" s="106"/>
      <c r="M47" s="44" t="s">
        <v>394</v>
      </c>
      <c r="N47" s="103"/>
      <c r="O47" s="103"/>
      <c r="P47" s="106"/>
      <c r="Q47" s="110">
        <v>0.96</v>
      </c>
      <c r="R47" s="112"/>
      <c r="S47" s="112"/>
      <c r="T47" s="112"/>
      <c r="U47" s="113"/>
    </row>
    <row r="48" spans="1:21" ht="14.25">
      <c r="A48" s="17"/>
      <c r="B48" s="17"/>
      <c r="C48" s="17"/>
      <c r="D48" s="17"/>
      <c r="E48" s="104"/>
      <c r="F48" s="107"/>
      <c r="G48" s="104"/>
      <c r="H48" s="105"/>
      <c r="I48" s="105"/>
      <c r="J48" s="105"/>
      <c r="K48" s="105"/>
      <c r="L48" s="107"/>
      <c r="M48" s="104"/>
      <c r="N48" s="105"/>
      <c r="O48" s="105"/>
      <c r="P48" s="107"/>
      <c r="Q48" s="114"/>
      <c r="R48" s="115"/>
      <c r="S48" s="115"/>
      <c r="T48" s="115"/>
      <c r="U48" s="116"/>
    </row>
    <row r="49" spans="1:21" ht="14.25">
      <c r="A49" s="17" t="s">
        <v>404</v>
      </c>
      <c r="B49" s="17"/>
      <c r="C49" s="17"/>
      <c r="D49" s="17"/>
      <c r="E49" s="17" t="s">
        <v>684</v>
      </c>
      <c r="F49" s="17"/>
      <c r="G49" s="17"/>
      <c r="H49" s="17"/>
      <c r="I49" s="17"/>
      <c r="J49" s="17"/>
      <c r="K49" s="17"/>
      <c r="L49" s="17"/>
      <c r="M49" s="17"/>
      <c r="N49" s="17"/>
      <c r="O49" s="17"/>
      <c r="P49" s="17"/>
      <c r="Q49" s="17"/>
      <c r="R49" s="17"/>
      <c r="S49" s="17"/>
      <c r="T49" s="17"/>
      <c r="U49" s="17"/>
    </row>
    <row r="50" spans="1:21" ht="14.25">
      <c r="A50" s="17" t="s">
        <v>406</v>
      </c>
      <c r="B50" s="17"/>
      <c r="C50" s="17"/>
      <c r="D50" s="17"/>
      <c r="E50" s="17" t="s">
        <v>407</v>
      </c>
      <c r="F50" s="17"/>
      <c r="G50" s="17"/>
      <c r="H50" s="17"/>
      <c r="I50" s="17"/>
      <c r="J50" s="17"/>
      <c r="K50" s="17"/>
      <c r="L50" s="17"/>
      <c r="M50" s="17"/>
      <c r="N50" s="17"/>
      <c r="O50" s="17"/>
      <c r="P50" s="17"/>
      <c r="Q50" s="17"/>
      <c r="R50" s="17"/>
      <c r="S50" s="17"/>
      <c r="T50" s="17"/>
      <c r="U50" s="17"/>
    </row>
    <row r="51" spans="1:21" ht="14.25">
      <c r="A51" s="49"/>
      <c r="B51" s="49"/>
      <c r="C51" s="49"/>
      <c r="D51" s="49"/>
      <c r="E51" s="53"/>
      <c r="F51" s="53"/>
      <c r="G51" s="53"/>
      <c r="H51" s="53"/>
      <c r="I51" s="53"/>
      <c r="J51" s="53"/>
      <c r="K51" s="53"/>
      <c r="L51" s="53"/>
      <c r="M51" s="53"/>
      <c r="N51" s="53"/>
      <c r="O51" s="53"/>
      <c r="P51" s="53"/>
      <c r="Q51" s="53"/>
      <c r="R51" s="53"/>
      <c r="S51" s="53"/>
      <c r="T51" s="53"/>
      <c r="U51" s="53"/>
    </row>
    <row r="52" spans="1:21" ht="14.25">
      <c r="A52" s="49"/>
      <c r="B52" s="49"/>
      <c r="C52" s="49"/>
      <c r="D52" s="49"/>
      <c r="E52" s="53"/>
      <c r="F52" s="53"/>
      <c r="G52" s="53"/>
      <c r="H52" s="53"/>
      <c r="I52" s="53"/>
      <c r="J52" s="53"/>
      <c r="K52" s="53"/>
      <c r="L52" s="53"/>
      <c r="M52" s="53"/>
      <c r="N52" s="53"/>
      <c r="O52" s="53"/>
      <c r="P52" s="53"/>
      <c r="Q52" s="53"/>
      <c r="R52" s="53"/>
      <c r="S52" s="53"/>
      <c r="T52" s="53"/>
      <c r="U52" s="53"/>
    </row>
    <row r="53" spans="1:21" ht="14.25">
      <c r="A53" s="18" t="s">
        <v>408</v>
      </c>
      <c r="B53" s="18"/>
      <c r="C53" s="18"/>
      <c r="D53" s="18"/>
      <c r="E53" s="18"/>
      <c r="F53" s="18"/>
      <c r="G53" s="18"/>
      <c r="H53" s="18"/>
      <c r="I53" s="18"/>
      <c r="J53" s="18"/>
      <c r="K53" s="18"/>
      <c r="L53" s="18"/>
      <c r="M53" s="18"/>
      <c r="N53" s="18"/>
      <c r="O53" s="18"/>
      <c r="P53" s="18"/>
      <c r="Q53" s="18"/>
      <c r="R53" s="18"/>
      <c r="S53" s="18"/>
      <c r="T53" s="18"/>
      <c r="U53" s="18"/>
    </row>
    <row r="54" spans="1:21" ht="14.25">
      <c r="A54" s="17" t="s">
        <v>514</v>
      </c>
      <c r="B54" s="17"/>
      <c r="C54" s="17"/>
      <c r="D54" s="17" t="s">
        <v>515</v>
      </c>
      <c r="E54" s="17"/>
      <c r="F54" s="17"/>
      <c r="G54" s="17"/>
      <c r="H54" s="17"/>
      <c r="I54" s="17"/>
      <c r="J54" s="17" t="s">
        <v>411</v>
      </c>
      <c r="K54" s="17"/>
      <c r="L54" s="17"/>
      <c r="M54" s="17"/>
      <c r="N54" s="17"/>
      <c r="O54" s="17" t="s">
        <v>516</v>
      </c>
      <c r="P54" s="17"/>
      <c r="Q54" s="17"/>
      <c r="R54" s="17"/>
      <c r="S54" s="17"/>
      <c r="T54" s="17"/>
      <c r="U54" s="17"/>
    </row>
    <row r="55" spans="1:21" ht="14.25">
      <c r="A55" s="108" t="s">
        <v>667</v>
      </c>
      <c r="B55" s="108"/>
      <c r="C55" s="108"/>
      <c r="D55" s="15" t="s">
        <v>685</v>
      </c>
      <c r="E55" s="15"/>
      <c r="F55" s="15"/>
      <c r="G55" s="15"/>
      <c r="H55" s="15"/>
      <c r="I55" s="15"/>
      <c r="J55" s="15" t="s">
        <v>686</v>
      </c>
      <c r="K55" s="15"/>
      <c r="L55" s="15"/>
      <c r="M55" s="15"/>
      <c r="N55" s="15"/>
      <c r="O55" s="15"/>
      <c r="P55" s="15"/>
      <c r="Q55" s="15"/>
      <c r="R55" s="15"/>
      <c r="S55" s="15"/>
      <c r="T55" s="15"/>
      <c r="U55" s="15"/>
    </row>
    <row r="56" spans="1:21" ht="14.25">
      <c r="A56" s="15" t="s">
        <v>687</v>
      </c>
      <c r="B56" s="15"/>
      <c r="C56" s="15"/>
      <c r="D56" s="15" t="s">
        <v>688</v>
      </c>
      <c r="E56" s="15"/>
      <c r="F56" s="15"/>
      <c r="G56" s="15"/>
      <c r="H56" s="15"/>
      <c r="I56" s="15"/>
      <c r="J56" s="15" t="s">
        <v>686</v>
      </c>
      <c r="K56" s="15"/>
      <c r="L56" s="15"/>
      <c r="M56" s="15"/>
      <c r="N56" s="15"/>
      <c r="O56" s="15"/>
      <c r="P56" s="15"/>
      <c r="Q56" s="15"/>
      <c r="R56" s="15"/>
      <c r="S56" s="15"/>
      <c r="T56" s="15"/>
      <c r="U56" s="15"/>
    </row>
    <row r="57" spans="1:21" ht="14.25">
      <c r="A57" s="64" t="s">
        <v>689</v>
      </c>
      <c r="B57" s="64"/>
      <c r="C57" s="64"/>
      <c r="D57" s="64" t="s">
        <v>570</v>
      </c>
      <c r="E57" s="64"/>
      <c r="F57" s="64"/>
      <c r="G57" s="64"/>
      <c r="H57" s="64"/>
      <c r="I57" s="64"/>
      <c r="J57" s="15" t="s">
        <v>686</v>
      </c>
      <c r="K57" s="15"/>
      <c r="L57" s="15"/>
      <c r="M57" s="15"/>
      <c r="N57" s="15"/>
      <c r="O57" s="64"/>
      <c r="P57" s="64"/>
      <c r="Q57" s="64"/>
      <c r="R57" s="64"/>
      <c r="S57" s="64"/>
      <c r="T57" s="64"/>
      <c r="U57" s="64"/>
    </row>
    <row r="58" spans="1:21" ht="14.25">
      <c r="A58" s="44"/>
      <c r="B58" s="45"/>
      <c r="C58" s="45"/>
      <c r="D58" s="45"/>
      <c r="E58" s="45"/>
      <c r="F58" s="45"/>
      <c r="G58" s="45"/>
      <c r="H58" s="45"/>
      <c r="I58" s="45"/>
      <c r="J58" s="45"/>
      <c r="K58" s="45"/>
      <c r="L58" s="45"/>
      <c r="M58" s="45"/>
      <c r="N58" s="45"/>
      <c r="O58" s="45"/>
      <c r="P58" s="45"/>
      <c r="Q58" s="45"/>
      <c r="R58" s="45"/>
      <c r="S58" s="45"/>
      <c r="T58" s="45"/>
      <c r="U58" s="65"/>
    </row>
    <row r="59" spans="1:21" ht="14.25">
      <c r="A59" s="46"/>
      <c r="B59" s="47"/>
      <c r="C59" s="47"/>
      <c r="D59" s="47"/>
      <c r="E59" s="47"/>
      <c r="F59" s="47"/>
      <c r="G59" s="47"/>
      <c r="H59" s="47"/>
      <c r="I59" s="47"/>
      <c r="J59" s="47"/>
      <c r="K59" s="47"/>
      <c r="L59" s="47"/>
      <c r="M59" s="47"/>
      <c r="N59" s="47"/>
      <c r="O59" s="47"/>
      <c r="P59" s="47"/>
      <c r="Q59" s="47"/>
      <c r="R59" s="47"/>
      <c r="S59" s="47"/>
      <c r="T59" s="47"/>
      <c r="U59" s="66"/>
    </row>
    <row r="60" spans="1:21" ht="14.25">
      <c r="A60" s="48" t="s">
        <v>519</v>
      </c>
      <c r="B60" s="49"/>
      <c r="C60" s="49"/>
      <c r="D60" s="49"/>
      <c r="E60" s="49"/>
      <c r="F60" s="49"/>
      <c r="G60" s="49"/>
      <c r="H60" s="49"/>
      <c r="I60" s="49"/>
      <c r="J60" s="49"/>
      <c r="K60" s="49"/>
      <c r="L60" s="49"/>
      <c r="M60" s="49"/>
      <c r="N60" s="49"/>
      <c r="O60" s="49"/>
      <c r="P60" s="49"/>
      <c r="Q60" s="49"/>
      <c r="R60" s="49"/>
      <c r="S60" s="49"/>
      <c r="T60" s="49"/>
      <c r="U60" s="67"/>
    </row>
    <row r="61" spans="1:21" ht="14.25">
      <c r="A61" s="48" t="s">
        <v>520</v>
      </c>
      <c r="B61" s="49"/>
      <c r="C61" s="49"/>
      <c r="D61" s="49"/>
      <c r="E61" s="49"/>
      <c r="F61" s="49"/>
      <c r="G61" s="49"/>
      <c r="H61" s="49"/>
      <c r="I61" s="49"/>
      <c r="J61" s="49"/>
      <c r="K61" s="49"/>
      <c r="L61" s="49"/>
      <c r="M61" s="49"/>
      <c r="N61" s="49"/>
      <c r="O61" s="49"/>
      <c r="P61" s="49"/>
      <c r="Q61" s="49"/>
      <c r="R61" s="49"/>
      <c r="S61" s="49"/>
      <c r="T61" s="49"/>
      <c r="U61" s="67"/>
    </row>
    <row r="62" spans="1:21" ht="14.25">
      <c r="A62" s="50" t="s">
        <v>521</v>
      </c>
      <c r="B62" s="51"/>
      <c r="C62" s="51"/>
      <c r="D62" s="51"/>
      <c r="E62" s="51"/>
      <c r="F62" s="51"/>
      <c r="G62" s="51"/>
      <c r="H62" s="51"/>
      <c r="I62" s="51"/>
      <c r="J62" s="51"/>
      <c r="K62" s="51"/>
      <c r="L62" s="51"/>
      <c r="M62" s="51"/>
      <c r="N62" s="51"/>
      <c r="O62" s="51"/>
      <c r="P62" s="51"/>
      <c r="Q62" s="51"/>
      <c r="R62" s="51"/>
      <c r="S62" s="51"/>
      <c r="T62" s="51"/>
      <c r="U62" s="68"/>
    </row>
    <row r="63" spans="1:21" ht="14.25">
      <c r="A63" s="52" t="s">
        <v>522</v>
      </c>
      <c r="B63" s="53"/>
      <c r="C63" s="53"/>
      <c r="D63" s="53"/>
      <c r="E63" s="53"/>
      <c r="F63" s="53"/>
      <c r="G63" s="53"/>
      <c r="H63" s="53"/>
      <c r="I63" s="53"/>
      <c r="J63" s="53"/>
      <c r="K63" s="53"/>
      <c r="L63" s="53"/>
      <c r="M63" s="53"/>
      <c r="N63" s="53"/>
      <c r="O63" s="53"/>
      <c r="P63" s="53"/>
      <c r="Q63" s="53"/>
      <c r="R63" s="53"/>
      <c r="S63" s="53"/>
      <c r="T63" s="53"/>
      <c r="U63" s="69"/>
    </row>
    <row r="64" spans="1:21" ht="14.25">
      <c r="A64" s="52" t="s">
        <v>523</v>
      </c>
      <c r="B64" s="53"/>
      <c r="C64" s="53"/>
      <c r="D64" s="53"/>
      <c r="E64" s="53"/>
      <c r="F64" s="53"/>
      <c r="G64" s="53"/>
      <c r="H64" s="53"/>
      <c r="I64" s="53"/>
      <c r="J64" s="53"/>
      <c r="K64" s="53"/>
      <c r="L64" s="53"/>
      <c r="M64" s="53"/>
      <c r="N64" s="53"/>
      <c r="O64" s="53"/>
      <c r="P64" s="53"/>
      <c r="Q64" s="53"/>
      <c r="R64" s="53"/>
      <c r="S64" s="53"/>
      <c r="T64" s="53"/>
      <c r="U64" s="69"/>
    </row>
    <row r="65" spans="1:21" ht="14.25">
      <c r="A65" s="50" t="s">
        <v>524</v>
      </c>
      <c r="B65" s="51"/>
      <c r="C65" s="51"/>
      <c r="D65" s="51"/>
      <c r="E65" s="51"/>
      <c r="F65" s="51"/>
      <c r="G65" s="51"/>
      <c r="H65" s="51"/>
      <c r="I65" s="51"/>
      <c r="J65" s="51"/>
      <c r="K65" s="51"/>
      <c r="L65" s="51"/>
      <c r="M65" s="51"/>
      <c r="N65" s="51"/>
      <c r="O65" s="51"/>
      <c r="P65" s="51"/>
      <c r="Q65" s="51"/>
      <c r="R65" s="51"/>
      <c r="S65" s="51"/>
      <c r="T65" s="51"/>
      <c r="U65" s="68"/>
    </row>
    <row r="66" spans="1:21" ht="14.25">
      <c r="A66" s="52" t="s">
        <v>525</v>
      </c>
      <c r="B66" s="53"/>
      <c r="C66" s="53"/>
      <c r="D66" s="53"/>
      <c r="E66" s="53"/>
      <c r="F66" s="53"/>
      <c r="G66" s="53"/>
      <c r="H66" s="53"/>
      <c r="I66" s="53"/>
      <c r="J66" s="53"/>
      <c r="K66" s="53"/>
      <c r="L66" s="53"/>
      <c r="M66" s="53"/>
      <c r="N66" s="53"/>
      <c r="O66" s="53"/>
      <c r="P66" s="53"/>
      <c r="Q66" s="53"/>
      <c r="R66" s="53"/>
      <c r="S66" s="53"/>
      <c r="T66" s="53"/>
      <c r="U66" s="69"/>
    </row>
    <row r="67" spans="1:21" ht="14.25">
      <c r="A67" s="52" t="s">
        <v>526</v>
      </c>
      <c r="B67" s="53"/>
      <c r="C67" s="53"/>
      <c r="D67" s="53"/>
      <c r="E67" s="53"/>
      <c r="F67" s="53"/>
      <c r="G67" s="53"/>
      <c r="H67" s="53"/>
      <c r="I67" s="53"/>
      <c r="J67" s="53"/>
      <c r="K67" s="53"/>
      <c r="L67" s="53"/>
      <c r="M67" s="53"/>
      <c r="N67" s="53"/>
      <c r="O67" s="53"/>
      <c r="P67" s="53"/>
      <c r="Q67" s="53"/>
      <c r="R67" s="53"/>
      <c r="S67" s="53"/>
      <c r="T67" s="53"/>
      <c r="U67" s="69"/>
    </row>
    <row r="68" spans="1:21" ht="14.25">
      <c r="A68" s="50" t="s">
        <v>527</v>
      </c>
      <c r="B68" s="51"/>
      <c r="C68" s="51"/>
      <c r="D68" s="51"/>
      <c r="E68" s="51"/>
      <c r="F68" s="51"/>
      <c r="G68" s="51"/>
      <c r="H68" s="51"/>
      <c r="I68" s="51"/>
      <c r="J68" s="51"/>
      <c r="K68" s="51"/>
      <c r="L68" s="51"/>
      <c r="M68" s="51"/>
      <c r="N68" s="51"/>
      <c r="O68" s="51"/>
      <c r="P68" s="51"/>
      <c r="Q68" s="51"/>
      <c r="R68" s="51"/>
      <c r="S68" s="51"/>
      <c r="T68" s="51"/>
      <c r="U68" s="68"/>
    </row>
    <row r="69" spans="1:21" ht="14.25">
      <c r="A69" s="52" t="s">
        <v>528</v>
      </c>
      <c r="B69" s="53"/>
      <c r="C69" s="53"/>
      <c r="D69" s="53"/>
      <c r="E69" s="53"/>
      <c r="F69" s="53"/>
      <c r="G69" s="53"/>
      <c r="H69" s="53"/>
      <c r="I69" s="53"/>
      <c r="J69" s="53"/>
      <c r="K69" s="53"/>
      <c r="L69" s="53"/>
      <c r="M69" s="53"/>
      <c r="N69" s="53"/>
      <c r="O69" s="53"/>
      <c r="P69" s="53"/>
      <c r="Q69" s="53"/>
      <c r="R69" s="53"/>
      <c r="S69" s="53"/>
      <c r="T69" s="53"/>
      <c r="U69" s="69"/>
    </row>
    <row r="70" spans="1:21" ht="14.25">
      <c r="A70" s="54" t="s">
        <v>526</v>
      </c>
      <c r="B70" s="55"/>
      <c r="C70" s="55"/>
      <c r="D70" s="55"/>
      <c r="E70" s="55"/>
      <c r="F70" s="55"/>
      <c r="G70" s="55"/>
      <c r="H70" s="55"/>
      <c r="I70" s="55"/>
      <c r="J70" s="55"/>
      <c r="K70" s="55"/>
      <c r="L70" s="55"/>
      <c r="M70" s="55"/>
      <c r="N70" s="55"/>
      <c r="O70" s="55"/>
      <c r="P70" s="55"/>
      <c r="Q70" s="55"/>
      <c r="R70" s="55"/>
      <c r="S70" s="55"/>
      <c r="T70" s="55"/>
      <c r="U70" s="70"/>
    </row>
    <row r="71" spans="1:21" ht="14.25">
      <c r="A71" s="56" t="s">
        <v>690</v>
      </c>
      <c r="B71" s="56"/>
      <c r="C71" s="56"/>
      <c r="D71" s="56"/>
      <c r="E71" s="56"/>
      <c r="F71" s="56"/>
      <c r="G71" s="56"/>
      <c r="H71" s="56"/>
      <c r="I71" s="56"/>
      <c r="J71" s="56"/>
      <c r="K71" s="56"/>
      <c r="L71" s="56"/>
      <c r="M71" s="56"/>
      <c r="N71" s="56"/>
      <c r="O71" s="56"/>
      <c r="P71" s="56"/>
      <c r="Q71" s="56"/>
      <c r="R71" s="56"/>
      <c r="S71" s="56"/>
      <c r="T71" s="56"/>
      <c r="U71" s="56"/>
    </row>
    <row r="72" spans="2:22" ht="14.25">
      <c r="B72" s="117" t="s">
        <v>691</v>
      </c>
      <c r="C72" s="118"/>
      <c r="D72" s="118"/>
      <c r="E72" s="118"/>
      <c r="F72" s="118"/>
      <c r="G72" s="118"/>
      <c r="H72" s="118"/>
      <c r="I72" s="118"/>
      <c r="J72" s="118"/>
      <c r="K72" s="118"/>
      <c r="L72" s="118"/>
      <c r="M72" s="118"/>
      <c r="N72" s="118"/>
      <c r="O72" s="118"/>
      <c r="P72" s="118"/>
      <c r="Q72" s="118"/>
      <c r="R72" s="118"/>
      <c r="S72" s="118"/>
      <c r="T72" s="118"/>
      <c r="U72" s="118"/>
      <c r="V72" s="118"/>
    </row>
    <row r="73" spans="2:22" ht="14.25">
      <c r="B73" s="118"/>
      <c r="C73" s="118"/>
      <c r="D73" s="118"/>
      <c r="E73" s="118"/>
      <c r="F73" s="118"/>
      <c r="G73" s="118"/>
      <c r="H73" s="118"/>
      <c r="I73" s="118"/>
      <c r="J73" s="118"/>
      <c r="K73" s="118"/>
      <c r="L73" s="118"/>
      <c r="M73" s="118"/>
      <c r="N73" s="118"/>
      <c r="O73" s="118"/>
      <c r="P73" s="118"/>
      <c r="Q73" s="118"/>
      <c r="R73" s="118"/>
      <c r="S73" s="118"/>
      <c r="T73" s="118"/>
      <c r="U73" s="118"/>
      <c r="V73" s="118"/>
    </row>
    <row r="74" spans="2:22" ht="14.25">
      <c r="B74" s="118"/>
      <c r="C74" s="118"/>
      <c r="D74" s="118"/>
      <c r="E74" s="118"/>
      <c r="F74" s="118"/>
      <c r="G74" s="118"/>
      <c r="H74" s="118"/>
      <c r="I74" s="118"/>
      <c r="J74" s="118"/>
      <c r="K74" s="118"/>
      <c r="L74" s="118"/>
      <c r="M74" s="118"/>
      <c r="N74" s="118"/>
      <c r="O74" s="118"/>
      <c r="P74" s="118"/>
      <c r="Q74" s="118"/>
      <c r="R74" s="118"/>
      <c r="S74" s="118"/>
      <c r="T74" s="118"/>
      <c r="U74" s="118"/>
      <c r="V74" s="118"/>
    </row>
    <row r="75" spans="2:22" ht="14.25">
      <c r="B75" s="118"/>
      <c r="C75" s="118"/>
      <c r="D75" s="118"/>
      <c r="E75" s="118"/>
      <c r="F75" s="118"/>
      <c r="G75" s="118"/>
      <c r="H75" s="118"/>
      <c r="I75" s="118"/>
      <c r="J75" s="118"/>
      <c r="K75" s="118"/>
      <c r="L75" s="118"/>
      <c r="M75" s="118"/>
      <c r="N75" s="118"/>
      <c r="O75" s="118"/>
      <c r="P75" s="118"/>
      <c r="Q75" s="118"/>
      <c r="R75" s="118"/>
      <c r="S75" s="118"/>
      <c r="T75" s="118"/>
      <c r="U75" s="118"/>
      <c r="V75" s="118"/>
    </row>
    <row r="76" spans="2:22" ht="14.25">
      <c r="B76" s="118"/>
      <c r="C76" s="118"/>
      <c r="D76" s="118"/>
      <c r="E76" s="118"/>
      <c r="F76" s="118"/>
      <c r="G76" s="118"/>
      <c r="H76" s="118"/>
      <c r="I76" s="118"/>
      <c r="J76" s="118"/>
      <c r="K76" s="118"/>
      <c r="L76" s="118"/>
      <c r="M76" s="118"/>
      <c r="N76" s="118"/>
      <c r="O76" s="118"/>
      <c r="P76" s="118"/>
      <c r="Q76" s="118"/>
      <c r="R76" s="118"/>
      <c r="S76" s="118"/>
      <c r="T76" s="118"/>
      <c r="U76" s="118"/>
      <c r="V76" s="118"/>
    </row>
    <row r="77" spans="2:22" ht="14.25">
      <c r="B77" s="118"/>
      <c r="C77" s="118"/>
      <c r="D77" s="118"/>
      <c r="E77" s="118"/>
      <c r="F77" s="118"/>
      <c r="G77" s="118"/>
      <c r="H77" s="118"/>
      <c r="I77" s="118"/>
      <c r="J77" s="118"/>
      <c r="K77" s="118"/>
      <c r="L77" s="118"/>
      <c r="M77" s="118"/>
      <c r="N77" s="118"/>
      <c r="O77" s="118"/>
      <c r="P77" s="118"/>
      <c r="Q77" s="118"/>
      <c r="R77" s="118"/>
      <c r="S77" s="118"/>
      <c r="T77" s="118"/>
      <c r="U77" s="118"/>
      <c r="V77" s="118"/>
    </row>
    <row r="78" spans="2:22" ht="14.25">
      <c r="B78" s="118"/>
      <c r="C78" s="118"/>
      <c r="D78" s="118"/>
      <c r="E78" s="118"/>
      <c r="F78" s="118"/>
      <c r="G78" s="118"/>
      <c r="H78" s="118"/>
      <c r="I78" s="118"/>
      <c r="J78" s="118"/>
      <c r="K78" s="118"/>
      <c r="L78" s="118"/>
      <c r="M78" s="118"/>
      <c r="N78" s="118"/>
      <c r="O78" s="118"/>
      <c r="P78" s="118"/>
      <c r="Q78" s="118"/>
      <c r="R78" s="118"/>
      <c r="S78" s="118"/>
      <c r="T78" s="118"/>
      <c r="U78" s="118"/>
      <c r="V78" s="118"/>
    </row>
    <row r="79" spans="2:22" ht="14.25">
      <c r="B79" s="118"/>
      <c r="C79" s="118"/>
      <c r="D79" s="118"/>
      <c r="E79" s="118"/>
      <c r="F79" s="118"/>
      <c r="G79" s="118"/>
      <c r="H79" s="118"/>
      <c r="I79" s="118"/>
      <c r="J79" s="118"/>
      <c r="K79" s="118"/>
      <c r="L79" s="118"/>
      <c r="M79" s="118"/>
      <c r="N79" s="118"/>
      <c r="O79" s="118"/>
      <c r="P79" s="118"/>
      <c r="Q79" s="118"/>
      <c r="R79" s="118"/>
      <c r="S79" s="118"/>
      <c r="T79" s="118"/>
      <c r="U79" s="118"/>
      <c r="V79" s="118"/>
    </row>
    <row r="80" spans="2:22" ht="14.25">
      <c r="B80" s="118"/>
      <c r="C80" s="118"/>
      <c r="D80" s="118"/>
      <c r="E80" s="118"/>
      <c r="F80" s="118"/>
      <c r="G80" s="118"/>
      <c r="H80" s="118"/>
      <c r="I80" s="118"/>
      <c r="J80" s="118"/>
      <c r="K80" s="118"/>
      <c r="L80" s="118"/>
      <c r="M80" s="118"/>
      <c r="N80" s="118"/>
      <c r="O80" s="118"/>
      <c r="P80" s="118"/>
      <c r="Q80" s="118"/>
      <c r="R80" s="118"/>
      <c r="S80" s="118"/>
      <c r="T80" s="118"/>
      <c r="U80" s="118"/>
      <c r="V80" s="118"/>
    </row>
    <row r="81" spans="2:22" ht="14.25">
      <c r="B81" s="118"/>
      <c r="C81" s="118"/>
      <c r="D81" s="118"/>
      <c r="E81" s="118"/>
      <c r="F81" s="118"/>
      <c r="G81" s="118"/>
      <c r="H81" s="118"/>
      <c r="I81" s="118"/>
      <c r="J81" s="118"/>
      <c r="K81" s="118"/>
      <c r="L81" s="118"/>
      <c r="M81" s="118"/>
      <c r="N81" s="118"/>
      <c r="O81" s="118"/>
      <c r="P81" s="118"/>
      <c r="Q81" s="118"/>
      <c r="R81" s="118"/>
      <c r="S81" s="118"/>
      <c r="T81" s="118"/>
      <c r="U81" s="118"/>
      <c r="V81" s="118"/>
    </row>
    <row r="82" spans="2:22" ht="14.25">
      <c r="B82" s="118"/>
      <c r="C82" s="118"/>
      <c r="D82" s="118"/>
      <c r="E82" s="118"/>
      <c r="F82" s="118"/>
      <c r="G82" s="118"/>
      <c r="H82" s="118"/>
      <c r="I82" s="118"/>
      <c r="J82" s="118"/>
      <c r="K82" s="118"/>
      <c r="L82" s="118"/>
      <c r="M82" s="118"/>
      <c r="N82" s="118"/>
      <c r="O82" s="118"/>
      <c r="P82" s="118"/>
      <c r="Q82" s="118"/>
      <c r="R82" s="118"/>
      <c r="S82" s="118"/>
      <c r="T82" s="118"/>
      <c r="U82" s="118"/>
      <c r="V82" s="118"/>
    </row>
    <row r="83" spans="2:22" ht="14.25">
      <c r="B83" s="118"/>
      <c r="C83" s="118"/>
      <c r="D83" s="118"/>
      <c r="E83" s="118"/>
      <c r="F83" s="118"/>
      <c r="G83" s="118"/>
      <c r="H83" s="118"/>
      <c r="I83" s="118"/>
      <c r="J83" s="118"/>
      <c r="K83" s="118"/>
      <c r="L83" s="118"/>
      <c r="M83" s="118"/>
      <c r="N83" s="118"/>
      <c r="O83" s="118"/>
      <c r="P83" s="118"/>
      <c r="Q83" s="118"/>
      <c r="R83" s="118"/>
      <c r="S83" s="118"/>
      <c r="T83" s="118"/>
      <c r="U83" s="118"/>
      <c r="V83" s="118"/>
    </row>
    <row r="84" spans="2:22" ht="14.25">
      <c r="B84" s="118"/>
      <c r="C84" s="118"/>
      <c r="D84" s="118"/>
      <c r="E84" s="118"/>
      <c r="F84" s="118"/>
      <c r="G84" s="118"/>
      <c r="H84" s="118"/>
      <c r="I84" s="118"/>
      <c r="J84" s="118"/>
      <c r="K84" s="118"/>
      <c r="L84" s="118"/>
      <c r="M84" s="118"/>
      <c r="N84" s="118"/>
      <c r="O84" s="118"/>
      <c r="P84" s="118"/>
      <c r="Q84" s="118"/>
      <c r="R84" s="118"/>
      <c r="S84" s="118"/>
      <c r="T84" s="118"/>
      <c r="U84" s="118"/>
      <c r="V84" s="118"/>
    </row>
    <row r="85" spans="2:22" ht="14.25">
      <c r="B85" s="118"/>
      <c r="C85" s="118"/>
      <c r="D85" s="118"/>
      <c r="E85" s="118"/>
      <c r="F85" s="118"/>
      <c r="G85" s="118"/>
      <c r="H85" s="118"/>
      <c r="I85" s="118"/>
      <c r="J85" s="118"/>
      <c r="K85" s="118"/>
      <c r="L85" s="118"/>
      <c r="M85" s="118"/>
      <c r="N85" s="118"/>
      <c r="O85" s="118"/>
      <c r="P85" s="118"/>
      <c r="Q85" s="118"/>
      <c r="R85" s="118"/>
      <c r="S85" s="118"/>
      <c r="T85" s="118"/>
      <c r="U85" s="118"/>
      <c r="V85" s="118"/>
    </row>
    <row r="86" spans="2:22" ht="14.25">
      <c r="B86" s="118"/>
      <c r="C86" s="118"/>
      <c r="D86" s="118"/>
      <c r="E86" s="118"/>
      <c r="F86" s="118"/>
      <c r="G86" s="118"/>
      <c r="H86" s="118"/>
      <c r="I86" s="118"/>
      <c r="J86" s="118"/>
      <c r="K86" s="118"/>
      <c r="L86" s="118"/>
      <c r="M86" s="118"/>
      <c r="N86" s="118"/>
      <c r="O86" s="118"/>
      <c r="P86" s="118"/>
      <c r="Q86" s="118"/>
      <c r="R86" s="118"/>
      <c r="S86" s="118"/>
      <c r="T86" s="118"/>
      <c r="U86" s="118"/>
      <c r="V86" s="118"/>
    </row>
    <row r="87" spans="2:22" ht="14.25">
      <c r="B87" s="118"/>
      <c r="C87" s="118"/>
      <c r="D87" s="118"/>
      <c r="E87" s="118"/>
      <c r="F87" s="118"/>
      <c r="G87" s="118"/>
      <c r="H87" s="118"/>
      <c r="I87" s="118"/>
      <c r="J87" s="118"/>
      <c r="K87" s="118"/>
      <c r="L87" s="118"/>
      <c r="M87" s="118"/>
      <c r="N87" s="118"/>
      <c r="O87" s="118"/>
      <c r="P87" s="118"/>
      <c r="Q87" s="118"/>
      <c r="R87" s="118"/>
      <c r="S87" s="118"/>
      <c r="T87" s="118"/>
      <c r="U87" s="118"/>
      <c r="V87" s="118"/>
    </row>
    <row r="88" spans="2:22" ht="14.25">
      <c r="B88" s="118"/>
      <c r="C88" s="118"/>
      <c r="D88" s="118"/>
      <c r="E88" s="118"/>
      <c r="F88" s="118"/>
      <c r="G88" s="118"/>
      <c r="H88" s="118"/>
      <c r="I88" s="118"/>
      <c r="J88" s="118"/>
      <c r="K88" s="118"/>
      <c r="L88" s="118"/>
      <c r="M88" s="118"/>
      <c r="N88" s="118"/>
      <c r="O88" s="118"/>
      <c r="P88" s="118"/>
      <c r="Q88" s="118"/>
      <c r="R88" s="118"/>
      <c r="S88" s="118"/>
      <c r="T88" s="118"/>
      <c r="U88" s="118"/>
      <c r="V88" s="118"/>
    </row>
    <row r="89" spans="2:22" ht="14.25">
      <c r="B89" s="118"/>
      <c r="C89" s="118"/>
      <c r="D89" s="118"/>
      <c r="E89" s="118"/>
      <c r="F89" s="118"/>
      <c r="G89" s="118"/>
      <c r="H89" s="118"/>
      <c r="I89" s="118"/>
      <c r="J89" s="118"/>
      <c r="K89" s="118"/>
      <c r="L89" s="118"/>
      <c r="M89" s="118"/>
      <c r="N89" s="118"/>
      <c r="O89" s="118"/>
      <c r="P89" s="118"/>
      <c r="Q89" s="118"/>
      <c r="R89" s="118"/>
      <c r="S89" s="118"/>
      <c r="T89" s="118"/>
      <c r="U89" s="118"/>
      <c r="V89" s="118"/>
    </row>
    <row r="90" spans="2:22" ht="14.25">
      <c r="B90" s="118"/>
      <c r="C90" s="118"/>
      <c r="D90" s="118"/>
      <c r="E90" s="118"/>
      <c r="F90" s="118"/>
      <c r="G90" s="118"/>
      <c r="H90" s="118"/>
      <c r="I90" s="118"/>
      <c r="J90" s="118"/>
      <c r="K90" s="118"/>
      <c r="L90" s="118"/>
      <c r="M90" s="118"/>
      <c r="N90" s="118"/>
      <c r="O90" s="118"/>
      <c r="P90" s="118"/>
      <c r="Q90" s="118"/>
      <c r="R90" s="118"/>
      <c r="S90" s="118"/>
      <c r="T90" s="118"/>
      <c r="U90" s="118"/>
      <c r="V90" s="118"/>
    </row>
    <row r="91" spans="2:22" ht="14.25">
      <c r="B91" s="118"/>
      <c r="C91" s="118"/>
      <c r="D91" s="118"/>
      <c r="E91" s="118"/>
      <c r="F91" s="118"/>
      <c r="G91" s="118"/>
      <c r="H91" s="118"/>
      <c r="I91" s="118"/>
      <c r="J91" s="118"/>
      <c r="K91" s="118"/>
      <c r="L91" s="118"/>
      <c r="M91" s="118"/>
      <c r="N91" s="118"/>
      <c r="O91" s="118"/>
      <c r="P91" s="118"/>
      <c r="Q91" s="118"/>
      <c r="R91" s="118"/>
      <c r="S91" s="118"/>
      <c r="T91" s="118"/>
      <c r="U91" s="118"/>
      <c r="V91" s="118"/>
    </row>
    <row r="94" spans="1:9" ht="25.5">
      <c r="A94" s="119" t="s">
        <v>573</v>
      </c>
      <c r="B94" s="119"/>
      <c r="C94" s="119"/>
      <c r="D94" s="119"/>
      <c r="E94" s="119"/>
      <c r="F94" s="119"/>
      <c r="G94" s="119"/>
      <c r="H94" s="119"/>
      <c r="I94" s="119"/>
    </row>
    <row r="95" spans="1:9" ht="28.5">
      <c r="A95" s="120" t="s">
        <v>574</v>
      </c>
      <c r="B95" s="120" t="s">
        <v>575</v>
      </c>
      <c r="C95" s="120" t="s">
        <v>576</v>
      </c>
      <c r="D95" s="120" t="s">
        <v>575</v>
      </c>
      <c r="E95" s="120" t="s">
        <v>577</v>
      </c>
      <c r="F95" s="120" t="s">
        <v>575</v>
      </c>
      <c r="G95" s="120" t="s">
        <v>578</v>
      </c>
      <c r="H95" s="120" t="s">
        <v>579</v>
      </c>
      <c r="I95" s="140" t="s">
        <v>580</v>
      </c>
    </row>
    <row r="96" spans="1:9" ht="90">
      <c r="A96" s="121" t="s">
        <v>581</v>
      </c>
      <c r="B96" s="122">
        <v>20</v>
      </c>
      <c r="C96" s="121" t="s">
        <v>582</v>
      </c>
      <c r="D96" s="122">
        <v>4</v>
      </c>
      <c r="E96" s="122" t="s">
        <v>583</v>
      </c>
      <c r="F96" s="122">
        <v>4</v>
      </c>
      <c r="G96" s="123" t="s">
        <v>584</v>
      </c>
      <c r="H96" s="123" t="s">
        <v>585</v>
      </c>
      <c r="I96" s="141">
        <v>4</v>
      </c>
    </row>
    <row r="97" spans="1:9" ht="180">
      <c r="A97" s="124"/>
      <c r="B97" s="125"/>
      <c r="C97" s="121" t="s">
        <v>586</v>
      </c>
      <c r="D97" s="122">
        <v>8</v>
      </c>
      <c r="E97" s="122" t="s">
        <v>587</v>
      </c>
      <c r="F97" s="122">
        <v>4</v>
      </c>
      <c r="G97" s="123" t="s">
        <v>588</v>
      </c>
      <c r="H97" s="123" t="s">
        <v>589</v>
      </c>
      <c r="I97" s="141">
        <v>4</v>
      </c>
    </row>
    <row r="98" spans="1:9" ht="123.75">
      <c r="A98" s="124"/>
      <c r="B98" s="125"/>
      <c r="C98" s="124"/>
      <c r="D98" s="125"/>
      <c r="E98" s="122" t="s">
        <v>590</v>
      </c>
      <c r="F98" s="122">
        <v>4</v>
      </c>
      <c r="G98" s="123" t="s">
        <v>591</v>
      </c>
      <c r="H98" s="123" t="s">
        <v>592</v>
      </c>
      <c r="I98" s="141">
        <v>4</v>
      </c>
    </row>
    <row r="99" spans="1:9" ht="135">
      <c r="A99" s="124"/>
      <c r="B99" s="125"/>
      <c r="C99" s="121" t="s">
        <v>593</v>
      </c>
      <c r="D99" s="122">
        <v>8</v>
      </c>
      <c r="E99" s="122" t="s">
        <v>594</v>
      </c>
      <c r="F99" s="122">
        <v>3</v>
      </c>
      <c r="G99" s="123" t="s">
        <v>595</v>
      </c>
      <c r="H99" s="123" t="s">
        <v>596</v>
      </c>
      <c r="I99" s="141">
        <v>3</v>
      </c>
    </row>
    <row r="100" spans="1:9" ht="101.25">
      <c r="A100" s="124"/>
      <c r="B100" s="125"/>
      <c r="C100" s="124"/>
      <c r="D100" s="125"/>
      <c r="E100" s="122" t="s">
        <v>597</v>
      </c>
      <c r="F100" s="122">
        <v>5</v>
      </c>
      <c r="G100" s="123" t="s">
        <v>598</v>
      </c>
      <c r="H100" s="123" t="s">
        <v>599</v>
      </c>
      <c r="I100" s="141">
        <v>5</v>
      </c>
    </row>
    <row r="101" spans="1:9" ht="45">
      <c r="A101" s="126" t="s">
        <v>600</v>
      </c>
      <c r="B101" s="127">
        <v>25</v>
      </c>
      <c r="C101" s="121" t="s">
        <v>601</v>
      </c>
      <c r="D101" s="122">
        <v>5</v>
      </c>
      <c r="E101" s="122" t="s">
        <v>602</v>
      </c>
      <c r="F101" s="122">
        <v>3</v>
      </c>
      <c r="G101" s="123" t="s">
        <v>603</v>
      </c>
      <c r="H101" s="123" t="s">
        <v>604</v>
      </c>
      <c r="I101" s="142">
        <v>3</v>
      </c>
    </row>
    <row r="102" spans="1:9" ht="112.5">
      <c r="A102" s="128"/>
      <c r="B102" s="129"/>
      <c r="C102" s="124"/>
      <c r="D102" s="125"/>
      <c r="E102" s="122" t="s">
        <v>605</v>
      </c>
      <c r="F102" s="122">
        <v>2</v>
      </c>
      <c r="G102" s="123" t="s">
        <v>606</v>
      </c>
      <c r="H102" s="123" t="s">
        <v>607</v>
      </c>
      <c r="I102" s="141">
        <v>2</v>
      </c>
    </row>
    <row r="103" spans="1:9" ht="123.75">
      <c r="A103" s="128"/>
      <c r="B103" s="129"/>
      <c r="C103" s="121" t="s">
        <v>608</v>
      </c>
      <c r="D103" s="122">
        <v>10</v>
      </c>
      <c r="E103" s="122" t="s">
        <v>609</v>
      </c>
      <c r="F103" s="122">
        <v>7</v>
      </c>
      <c r="G103" s="123" t="s">
        <v>610</v>
      </c>
      <c r="H103" s="123" t="s">
        <v>611</v>
      </c>
      <c r="I103" s="141">
        <v>7</v>
      </c>
    </row>
    <row r="104" spans="1:9" ht="135">
      <c r="A104" s="130"/>
      <c r="B104" s="131"/>
      <c r="C104" s="124"/>
      <c r="D104" s="125"/>
      <c r="E104" s="122" t="s">
        <v>612</v>
      </c>
      <c r="F104" s="122">
        <v>3</v>
      </c>
      <c r="G104" s="123" t="s">
        <v>613</v>
      </c>
      <c r="H104" s="123" t="s">
        <v>614</v>
      </c>
      <c r="I104" s="141">
        <v>3</v>
      </c>
    </row>
    <row r="105" spans="1:9" ht="33.75">
      <c r="A105" s="132" t="s">
        <v>600</v>
      </c>
      <c r="B105" s="133">
        <v>25</v>
      </c>
      <c r="C105" s="121" t="s">
        <v>615</v>
      </c>
      <c r="D105" s="122">
        <v>10</v>
      </c>
      <c r="E105" s="122" t="s">
        <v>616</v>
      </c>
      <c r="F105" s="122">
        <v>1</v>
      </c>
      <c r="G105" s="123" t="s">
        <v>617</v>
      </c>
      <c r="H105" s="123" t="s">
        <v>618</v>
      </c>
      <c r="I105" s="141">
        <v>1</v>
      </c>
    </row>
    <row r="106" spans="1:9" ht="67.5">
      <c r="A106" s="132"/>
      <c r="B106" s="133"/>
      <c r="C106" s="121"/>
      <c r="D106" s="122"/>
      <c r="E106" s="122" t="s">
        <v>619</v>
      </c>
      <c r="F106" s="122">
        <v>1</v>
      </c>
      <c r="G106" s="123" t="s">
        <v>620</v>
      </c>
      <c r="H106" s="123" t="s">
        <v>621</v>
      </c>
      <c r="I106" s="141">
        <v>1</v>
      </c>
    </row>
    <row r="107" spans="1:9" ht="67.5">
      <c r="A107" s="132"/>
      <c r="B107" s="133"/>
      <c r="C107" s="124"/>
      <c r="D107" s="125"/>
      <c r="E107" s="122" t="s">
        <v>622</v>
      </c>
      <c r="F107" s="122">
        <v>3</v>
      </c>
      <c r="G107" s="123" t="s">
        <v>623</v>
      </c>
      <c r="H107" s="123" t="s">
        <v>624</v>
      </c>
      <c r="I107" s="141">
        <v>3</v>
      </c>
    </row>
    <row r="108" spans="1:9" ht="101.25">
      <c r="A108" s="134"/>
      <c r="B108" s="135"/>
      <c r="C108" s="124"/>
      <c r="D108" s="125"/>
      <c r="E108" s="122" t="s">
        <v>625</v>
      </c>
      <c r="F108" s="122">
        <v>5</v>
      </c>
      <c r="G108" s="123" t="s">
        <v>626</v>
      </c>
      <c r="H108" s="123" t="s">
        <v>627</v>
      </c>
      <c r="I108" s="141">
        <v>5</v>
      </c>
    </row>
    <row r="109" spans="1:9" ht="56.25">
      <c r="A109" s="121" t="s">
        <v>628</v>
      </c>
      <c r="B109" s="122">
        <v>55</v>
      </c>
      <c r="C109" s="121" t="s">
        <v>629</v>
      </c>
      <c r="D109" s="122">
        <v>15</v>
      </c>
      <c r="E109" s="122" t="s">
        <v>630</v>
      </c>
      <c r="F109" s="122">
        <v>5</v>
      </c>
      <c r="G109" s="136" t="s">
        <v>631</v>
      </c>
      <c r="H109" s="136" t="s">
        <v>632</v>
      </c>
      <c r="I109" s="141">
        <v>5</v>
      </c>
    </row>
    <row r="110" spans="1:9" ht="67.5">
      <c r="A110" s="124"/>
      <c r="B110" s="125"/>
      <c r="C110" s="124"/>
      <c r="D110" s="125"/>
      <c r="E110" s="122" t="s">
        <v>633</v>
      </c>
      <c r="F110" s="122">
        <v>4</v>
      </c>
      <c r="G110" s="136" t="s">
        <v>634</v>
      </c>
      <c r="H110" s="136" t="s">
        <v>635</v>
      </c>
      <c r="I110" s="141">
        <v>4</v>
      </c>
    </row>
    <row r="111" spans="1:9" ht="78.75">
      <c r="A111" s="124"/>
      <c r="B111" s="125"/>
      <c r="C111" s="124"/>
      <c r="D111" s="125"/>
      <c r="E111" s="122" t="s">
        <v>636</v>
      </c>
      <c r="F111" s="122">
        <v>3</v>
      </c>
      <c r="G111" s="136" t="s">
        <v>637</v>
      </c>
      <c r="H111" s="136" t="s">
        <v>638</v>
      </c>
      <c r="I111" s="141">
        <v>3</v>
      </c>
    </row>
    <row r="112" spans="1:9" ht="67.5">
      <c r="A112" s="124"/>
      <c r="B112" s="125"/>
      <c r="C112" s="124"/>
      <c r="D112" s="125"/>
      <c r="E112" s="122" t="s">
        <v>639</v>
      </c>
      <c r="F112" s="122">
        <v>3</v>
      </c>
      <c r="G112" s="136" t="s">
        <v>640</v>
      </c>
      <c r="H112" s="136" t="s">
        <v>641</v>
      </c>
      <c r="I112" s="141">
        <v>3</v>
      </c>
    </row>
    <row r="113" spans="1:9" ht="78.75">
      <c r="A113" s="124"/>
      <c r="B113" s="125"/>
      <c r="C113" s="121" t="s">
        <v>642</v>
      </c>
      <c r="D113" s="122">
        <v>40</v>
      </c>
      <c r="E113" s="122" t="s">
        <v>643</v>
      </c>
      <c r="F113" s="122">
        <v>8</v>
      </c>
      <c r="G113" s="136" t="s">
        <v>644</v>
      </c>
      <c r="H113" s="136" t="s">
        <v>645</v>
      </c>
      <c r="I113" s="141">
        <v>8</v>
      </c>
    </row>
    <row r="114" spans="1:9" ht="78.75">
      <c r="A114" s="124"/>
      <c r="B114" s="125"/>
      <c r="C114" s="124"/>
      <c r="D114" s="125"/>
      <c r="E114" s="122" t="s">
        <v>646</v>
      </c>
      <c r="F114" s="122">
        <v>8</v>
      </c>
      <c r="G114" s="136" t="s">
        <v>647</v>
      </c>
      <c r="H114" s="136" t="s">
        <v>648</v>
      </c>
      <c r="I114" s="141">
        <v>8</v>
      </c>
    </row>
    <row r="115" spans="1:9" ht="78.75">
      <c r="A115" s="124"/>
      <c r="B115" s="125"/>
      <c r="C115" s="124"/>
      <c r="D115" s="125"/>
      <c r="E115" s="122" t="s">
        <v>649</v>
      </c>
      <c r="F115" s="122">
        <v>8</v>
      </c>
      <c r="G115" s="136" t="s">
        <v>650</v>
      </c>
      <c r="H115" s="136" t="s">
        <v>651</v>
      </c>
      <c r="I115" s="141">
        <v>8</v>
      </c>
    </row>
    <row r="116" spans="1:9" ht="67.5">
      <c r="A116" s="124"/>
      <c r="B116" s="125"/>
      <c r="C116" s="124"/>
      <c r="D116" s="125"/>
      <c r="E116" s="122" t="s">
        <v>652</v>
      </c>
      <c r="F116" s="122">
        <v>8</v>
      </c>
      <c r="G116" s="136" t="s">
        <v>653</v>
      </c>
      <c r="H116" s="136" t="s">
        <v>654</v>
      </c>
      <c r="I116" s="141">
        <v>8</v>
      </c>
    </row>
    <row r="117" spans="1:9" ht="135">
      <c r="A117" s="124"/>
      <c r="B117" s="125"/>
      <c r="C117" s="124"/>
      <c r="D117" s="125"/>
      <c r="E117" s="122" t="s">
        <v>655</v>
      </c>
      <c r="F117" s="122">
        <v>8</v>
      </c>
      <c r="G117" s="136" t="s">
        <v>656</v>
      </c>
      <c r="H117" s="137" t="s">
        <v>657</v>
      </c>
      <c r="I117" s="143">
        <v>8</v>
      </c>
    </row>
    <row r="118" spans="1:9" ht="14.25">
      <c r="A118" s="120" t="s">
        <v>658</v>
      </c>
      <c r="B118" s="120">
        <v>100</v>
      </c>
      <c r="C118" s="120" t="s">
        <v>659</v>
      </c>
      <c r="D118" s="120">
        <v>100</v>
      </c>
      <c r="E118" s="120" t="s">
        <v>659</v>
      </c>
      <c r="F118" s="120">
        <v>100</v>
      </c>
      <c r="G118" s="120" t="s">
        <v>659</v>
      </c>
      <c r="H118" s="138" t="s">
        <v>659</v>
      </c>
      <c r="I118" s="144">
        <v>100</v>
      </c>
    </row>
    <row r="119" spans="1:9" ht="14.25">
      <c r="A119" s="139" t="s">
        <v>660</v>
      </c>
      <c r="B119" s="139"/>
      <c r="C119" s="139"/>
      <c r="D119" s="139"/>
      <c r="E119" s="139"/>
      <c r="F119" s="139"/>
      <c r="G119" s="139"/>
      <c r="H119" s="139"/>
      <c r="I119" s="145"/>
    </row>
  </sheetData>
  <sheetProtection/>
  <mergeCells count="196">
    <mergeCell ref="A1:U1"/>
    <mergeCell ref="A2:U2"/>
    <mergeCell ref="A3:U3"/>
    <mergeCell ref="A4:U4"/>
    <mergeCell ref="A5:U5"/>
    <mergeCell ref="A6:U6"/>
    <mergeCell ref="A7:U7"/>
    <mergeCell ref="A8:U8"/>
    <mergeCell ref="A9:U9"/>
    <mergeCell ref="A10:U10"/>
    <mergeCell ref="A11:B11"/>
    <mergeCell ref="C11:K11"/>
    <mergeCell ref="L11:M11"/>
    <mergeCell ref="N11:U11"/>
    <mergeCell ref="A12:B12"/>
    <mergeCell ref="C12:K12"/>
    <mergeCell ref="L12:M12"/>
    <mergeCell ref="N12:U12"/>
    <mergeCell ref="A13:B13"/>
    <mergeCell ref="C13:U13"/>
    <mergeCell ref="K14:O14"/>
    <mergeCell ref="K15:O15"/>
    <mergeCell ref="A16:B16"/>
    <mergeCell ref="C16:E16"/>
    <mergeCell ref="F16:H16"/>
    <mergeCell ref="I16:J16"/>
    <mergeCell ref="K16:O16"/>
    <mergeCell ref="P16:S16"/>
    <mergeCell ref="A17:B17"/>
    <mergeCell ref="C17:E17"/>
    <mergeCell ref="F17:H17"/>
    <mergeCell ref="I17:J17"/>
    <mergeCell ref="K17:O17"/>
    <mergeCell ref="P17:S17"/>
    <mergeCell ref="A18:B18"/>
    <mergeCell ref="C18:E18"/>
    <mergeCell ref="F18:H18"/>
    <mergeCell ref="I18:J18"/>
    <mergeCell ref="K18:O18"/>
    <mergeCell ref="P18:S18"/>
    <mergeCell ref="A19:B19"/>
    <mergeCell ref="C19:E19"/>
    <mergeCell ref="F19:H19"/>
    <mergeCell ref="I19:J19"/>
    <mergeCell ref="K19:O19"/>
    <mergeCell ref="P19:S19"/>
    <mergeCell ref="A20:B20"/>
    <mergeCell ref="C20:E20"/>
    <mergeCell ref="F20:H20"/>
    <mergeCell ref="I20:J20"/>
    <mergeCell ref="K20:O20"/>
    <mergeCell ref="P20:S20"/>
    <mergeCell ref="A21:U21"/>
    <mergeCell ref="A22:E22"/>
    <mergeCell ref="F22:G22"/>
    <mergeCell ref="H22:Q22"/>
    <mergeCell ref="R22:U22"/>
    <mergeCell ref="A23:E23"/>
    <mergeCell ref="F23:G23"/>
    <mergeCell ref="H23:Q23"/>
    <mergeCell ref="R23:U23"/>
    <mergeCell ref="A24:E24"/>
    <mergeCell ref="F24:G24"/>
    <mergeCell ref="H24:Q24"/>
    <mergeCell ref="R24:U24"/>
    <mergeCell ref="A25:E25"/>
    <mergeCell ref="F25:G25"/>
    <mergeCell ref="H25:Q25"/>
    <mergeCell ref="R25:U25"/>
    <mergeCell ref="A26:E26"/>
    <mergeCell ref="F26:G26"/>
    <mergeCell ref="H26:Q26"/>
    <mergeCell ref="R26:U26"/>
    <mergeCell ref="A27:E27"/>
    <mergeCell ref="F27:G27"/>
    <mergeCell ref="H27:Q27"/>
    <mergeCell ref="R27:U27"/>
    <mergeCell ref="A28:E28"/>
    <mergeCell ref="F28:G28"/>
    <mergeCell ref="H28:Q28"/>
    <mergeCell ref="R28:U28"/>
    <mergeCell ref="A29:U29"/>
    <mergeCell ref="B30:P30"/>
    <mergeCell ref="Q30:U30"/>
    <mergeCell ref="B31:P31"/>
    <mergeCell ref="Q31:U31"/>
    <mergeCell ref="B32:D32"/>
    <mergeCell ref="E32:F32"/>
    <mergeCell ref="G32:L32"/>
    <mergeCell ref="M32:P32"/>
    <mergeCell ref="Q32:U32"/>
    <mergeCell ref="G33:L33"/>
    <mergeCell ref="M33:P33"/>
    <mergeCell ref="Q33:U33"/>
    <mergeCell ref="G34:L34"/>
    <mergeCell ref="M34:P34"/>
    <mergeCell ref="Q34:U34"/>
    <mergeCell ref="A49:D49"/>
    <mergeCell ref="E49:U49"/>
    <mergeCell ref="A50:D50"/>
    <mergeCell ref="E50:U50"/>
    <mergeCell ref="A53:U53"/>
    <mergeCell ref="A54:C54"/>
    <mergeCell ref="D54:I54"/>
    <mergeCell ref="J54:N54"/>
    <mergeCell ref="O54:U54"/>
    <mergeCell ref="A55:C55"/>
    <mergeCell ref="D55:I55"/>
    <mergeCell ref="J55:N55"/>
    <mergeCell ref="O55:U55"/>
    <mergeCell ref="A56:C56"/>
    <mergeCell ref="D56:I56"/>
    <mergeCell ref="J56:N56"/>
    <mergeCell ref="O56:U56"/>
    <mergeCell ref="A57:C57"/>
    <mergeCell ref="D57:I57"/>
    <mergeCell ref="J57:N57"/>
    <mergeCell ref="O57:U57"/>
    <mergeCell ref="A60:U60"/>
    <mergeCell ref="A61:U61"/>
    <mergeCell ref="A62:U62"/>
    <mergeCell ref="A63:U63"/>
    <mergeCell ref="A64:U64"/>
    <mergeCell ref="A65:U65"/>
    <mergeCell ref="A66:U66"/>
    <mergeCell ref="A67:U67"/>
    <mergeCell ref="A68:U68"/>
    <mergeCell ref="A69:U69"/>
    <mergeCell ref="A70:U70"/>
    <mergeCell ref="A71:U71"/>
    <mergeCell ref="A94:I94"/>
    <mergeCell ref="A119:H119"/>
    <mergeCell ref="A30:A31"/>
    <mergeCell ref="A32:A48"/>
    <mergeCell ref="A96:A100"/>
    <mergeCell ref="A101:A104"/>
    <mergeCell ref="A105:A108"/>
    <mergeCell ref="A109:A117"/>
    <mergeCell ref="B96:B100"/>
    <mergeCell ref="B101:B104"/>
    <mergeCell ref="B105:B108"/>
    <mergeCell ref="B109:B117"/>
    <mergeCell ref="C97:C98"/>
    <mergeCell ref="C99:C100"/>
    <mergeCell ref="C101:C102"/>
    <mergeCell ref="C103:C104"/>
    <mergeCell ref="C105:C108"/>
    <mergeCell ref="C109:C112"/>
    <mergeCell ref="C113:C117"/>
    <mergeCell ref="D97:D98"/>
    <mergeCell ref="D99:D100"/>
    <mergeCell ref="D101:D102"/>
    <mergeCell ref="D103:D104"/>
    <mergeCell ref="D105:D108"/>
    <mergeCell ref="D109:D112"/>
    <mergeCell ref="D113:D117"/>
    <mergeCell ref="T14:T15"/>
    <mergeCell ref="U14:U15"/>
    <mergeCell ref="A58:U59"/>
    <mergeCell ref="B33:D40"/>
    <mergeCell ref="A14:B15"/>
    <mergeCell ref="I14:J15"/>
    <mergeCell ref="C14:E15"/>
    <mergeCell ref="F14:H15"/>
    <mergeCell ref="P14:S15"/>
    <mergeCell ref="E33:F34"/>
    <mergeCell ref="E35:F36"/>
    <mergeCell ref="E37:F38"/>
    <mergeCell ref="E39:F40"/>
    <mergeCell ref="B41:D48"/>
    <mergeCell ref="E41:F42"/>
    <mergeCell ref="E43:F44"/>
    <mergeCell ref="E45:F46"/>
    <mergeCell ref="E47:F48"/>
    <mergeCell ref="G35:L36"/>
    <mergeCell ref="M35:P36"/>
    <mergeCell ref="Q35:U36"/>
    <mergeCell ref="G37:L38"/>
    <mergeCell ref="M37:P38"/>
    <mergeCell ref="Q37:U38"/>
    <mergeCell ref="G39:L40"/>
    <mergeCell ref="M39:P40"/>
    <mergeCell ref="Q39:U40"/>
    <mergeCell ref="G41:L42"/>
    <mergeCell ref="G43:L44"/>
    <mergeCell ref="G45:L46"/>
    <mergeCell ref="B72:V91"/>
    <mergeCell ref="G47:L48"/>
    <mergeCell ref="M41:P42"/>
    <mergeCell ref="M45:P46"/>
    <mergeCell ref="M47:P48"/>
    <mergeCell ref="Q41:U42"/>
    <mergeCell ref="Q45:U46"/>
    <mergeCell ref="Q47:U48"/>
    <mergeCell ref="M43:P44"/>
    <mergeCell ref="Q43:U4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X110"/>
  <sheetViews>
    <sheetView tabSelected="1" zoomScaleSheetLayoutView="100" workbookViewId="0" topLeftCell="A56">
      <selection activeCell="W63" sqref="W63"/>
    </sheetView>
  </sheetViews>
  <sheetFormatPr defaultColWidth="8.75390625" defaultRowHeight="14.25"/>
  <cols>
    <col min="1" max="1" width="8.75390625" style="6" customWidth="1"/>
    <col min="2" max="2" width="0.875" style="6" customWidth="1"/>
    <col min="3" max="3" width="3.375" style="6" customWidth="1"/>
    <col min="4" max="4" width="3.75390625" style="6" customWidth="1"/>
    <col min="5" max="5" width="1.625" style="6" customWidth="1"/>
    <col min="6" max="6" width="7.50390625" style="6" customWidth="1"/>
    <col min="7" max="7" width="1.75390625" style="6" customWidth="1"/>
    <col min="8" max="8" width="0.875" style="6" hidden="1" customWidth="1"/>
    <col min="9" max="9" width="5.00390625" style="6" customWidth="1"/>
    <col min="10" max="10" width="3.75390625" style="6" customWidth="1"/>
    <col min="11" max="11" width="0.2421875" style="6" customWidth="1"/>
    <col min="12" max="12" width="2.625" style="6" customWidth="1"/>
    <col min="13" max="13" width="7.25390625" style="6" customWidth="1"/>
    <col min="14" max="14" width="0.2421875" style="6" customWidth="1"/>
    <col min="15" max="15" width="2.125" style="6" customWidth="1"/>
    <col min="16" max="16" width="3.75390625" style="6" customWidth="1"/>
    <col min="17" max="17" width="1.12109375" style="6" customWidth="1"/>
    <col min="18" max="18" width="1.25" style="6" customWidth="1"/>
    <col min="19" max="19" width="4.125" style="6" customWidth="1"/>
    <col min="20" max="20" width="8.00390625" style="6" customWidth="1"/>
    <col min="21" max="21" width="13.75390625" style="6" customWidth="1"/>
    <col min="22" max="16384" width="8.75390625" style="6" customWidth="1"/>
  </cols>
  <sheetData>
    <row r="1" ht="63" customHeight="1"/>
    <row r="2" spans="1:21" ht="60" customHeight="1">
      <c r="A2" s="7" t="s">
        <v>692</v>
      </c>
      <c r="B2" s="7"/>
      <c r="C2" s="7"/>
      <c r="D2" s="7"/>
      <c r="E2" s="7"/>
      <c r="F2" s="7"/>
      <c r="G2" s="7"/>
      <c r="H2" s="7"/>
      <c r="I2" s="7"/>
      <c r="J2" s="7"/>
      <c r="K2" s="7"/>
      <c r="L2" s="7"/>
      <c r="M2" s="7"/>
      <c r="N2" s="7"/>
      <c r="O2" s="7"/>
      <c r="P2" s="7"/>
      <c r="Q2" s="7"/>
      <c r="R2" s="7"/>
      <c r="S2" s="7"/>
      <c r="T2" s="7"/>
      <c r="U2" s="7"/>
    </row>
    <row r="3" spans="1:21" ht="49.5" customHeight="1">
      <c r="A3" s="8"/>
      <c r="B3" s="8"/>
      <c r="C3" s="8"/>
      <c r="D3" s="8"/>
      <c r="E3" s="8"/>
      <c r="F3" s="8"/>
      <c r="G3" s="8"/>
      <c r="H3" s="8"/>
      <c r="I3" s="8"/>
      <c r="J3" s="8"/>
      <c r="K3" s="8"/>
      <c r="L3" s="8"/>
      <c r="M3" s="8"/>
      <c r="N3" s="8"/>
      <c r="O3" s="8"/>
      <c r="P3" s="8"/>
      <c r="Q3" s="8"/>
      <c r="R3" s="8"/>
      <c r="S3" s="8"/>
      <c r="T3" s="8"/>
      <c r="U3" s="8"/>
    </row>
    <row r="4" spans="1:21" s="1" customFormat="1" ht="33" customHeight="1">
      <c r="A4" s="9" t="s">
        <v>429</v>
      </c>
      <c r="B4" s="10"/>
      <c r="C4" s="10"/>
      <c r="D4" s="10"/>
      <c r="E4" s="10"/>
      <c r="F4" s="10"/>
      <c r="G4" s="10"/>
      <c r="H4" s="10"/>
      <c r="I4" s="10"/>
      <c r="J4" s="10"/>
      <c r="K4" s="10"/>
      <c r="L4" s="10"/>
      <c r="M4" s="10"/>
      <c r="N4" s="10"/>
      <c r="O4" s="10"/>
      <c r="P4" s="10"/>
      <c r="Q4" s="10"/>
      <c r="R4" s="10"/>
      <c r="S4" s="10"/>
      <c r="T4" s="10"/>
      <c r="U4" s="10"/>
    </row>
    <row r="5" spans="1:21" s="1" customFormat="1" ht="33" customHeight="1">
      <c r="A5" s="9" t="s">
        <v>693</v>
      </c>
      <c r="B5" s="9"/>
      <c r="C5" s="9"/>
      <c r="D5" s="9"/>
      <c r="E5" s="9"/>
      <c r="F5" s="9"/>
      <c r="G5" s="9"/>
      <c r="H5" s="9"/>
      <c r="I5" s="9"/>
      <c r="J5" s="9"/>
      <c r="K5" s="9"/>
      <c r="L5" s="9"/>
      <c r="M5" s="9"/>
      <c r="N5" s="9"/>
      <c r="O5" s="9"/>
      <c r="P5" s="9"/>
      <c r="Q5" s="9"/>
      <c r="R5" s="9"/>
      <c r="S5" s="9"/>
      <c r="T5" s="9"/>
      <c r="U5" s="9"/>
    </row>
    <row r="6" spans="1:21" s="1" customFormat="1" ht="33" customHeight="1">
      <c r="A6" s="74" t="s">
        <v>694</v>
      </c>
      <c r="B6" s="74"/>
      <c r="C6" s="74"/>
      <c r="D6" s="74"/>
      <c r="E6" s="74"/>
      <c r="F6" s="74"/>
      <c r="G6" s="74"/>
      <c r="H6" s="74"/>
      <c r="I6" s="74"/>
      <c r="J6" s="74"/>
      <c r="K6" s="74"/>
      <c r="L6" s="74"/>
      <c r="M6" s="74"/>
      <c r="N6" s="74"/>
      <c r="O6" s="74"/>
      <c r="P6" s="74"/>
      <c r="Q6" s="74"/>
      <c r="R6" s="74"/>
      <c r="S6" s="74"/>
      <c r="T6" s="74"/>
      <c r="U6" s="74"/>
    </row>
    <row r="7" spans="1:21" s="1" customFormat="1" ht="33" customHeight="1">
      <c r="A7" s="9" t="s">
        <v>665</v>
      </c>
      <c r="B7" s="9"/>
      <c r="C7" s="9"/>
      <c r="D7" s="9"/>
      <c r="E7" s="9"/>
      <c r="F7" s="9"/>
      <c r="G7" s="9"/>
      <c r="H7" s="9"/>
      <c r="I7" s="9"/>
      <c r="J7" s="9"/>
      <c r="K7" s="9"/>
      <c r="L7" s="9"/>
      <c r="M7" s="9"/>
      <c r="N7" s="9"/>
      <c r="O7" s="9"/>
      <c r="P7" s="9"/>
      <c r="Q7" s="9"/>
      <c r="R7" s="9"/>
      <c r="S7" s="9"/>
      <c r="T7" s="9"/>
      <c r="U7" s="9"/>
    </row>
    <row r="8" spans="1:21" s="1" customFormat="1" ht="33" customHeight="1">
      <c r="A8" s="9" t="s">
        <v>433</v>
      </c>
      <c r="B8" s="9"/>
      <c r="C8" s="9"/>
      <c r="D8" s="9"/>
      <c r="E8" s="9"/>
      <c r="F8" s="9"/>
      <c r="G8" s="9"/>
      <c r="H8" s="9"/>
      <c r="I8" s="9"/>
      <c r="J8" s="9"/>
      <c r="K8" s="9"/>
      <c r="L8" s="9"/>
      <c r="M8" s="9"/>
      <c r="N8" s="9"/>
      <c r="O8" s="9"/>
      <c r="P8" s="9"/>
      <c r="Q8" s="9"/>
      <c r="R8" s="9"/>
      <c r="S8" s="9"/>
      <c r="T8" s="9"/>
      <c r="U8" s="9"/>
    </row>
    <row r="9" spans="1:21" s="1" customFormat="1" ht="33" customHeight="1">
      <c r="A9" s="9" t="s">
        <v>434</v>
      </c>
      <c r="B9" s="9"/>
      <c r="C9" s="9"/>
      <c r="D9" s="9"/>
      <c r="E9" s="9"/>
      <c r="F9" s="9"/>
      <c r="G9" s="9"/>
      <c r="H9" s="9"/>
      <c r="I9" s="9"/>
      <c r="J9" s="9"/>
      <c r="K9" s="9"/>
      <c r="L9" s="9"/>
      <c r="M9" s="9"/>
      <c r="N9" s="9"/>
      <c r="O9" s="9"/>
      <c r="P9" s="9"/>
      <c r="Q9" s="9"/>
      <c r="R9" s="9"/>
      <c r="S9" s="9"/>
      <c r="T9" s="9"/>
      <c r="U9" s="9"/>
    </row>
    <row r="10" spans="1:21" s="2" customFormat="1" ht="33" customHeight="1">
      <c r="A10" s="9" t="s">
        <v>695</v>
      </c>
      <c r="B10" s="9"/>
      <c r="C10" s="9"/>
      <c r="D10" s="9"/>
      <c r="E10" s="9"/>
      <c r="F10" s="9"/>
      <c r="G10" s="9"/>
      <c r="H10" s="9"/>
      <c r="I10" s="9"/>
      <c r="J10" s="9"/>
      <c r="K10" s="9"/>
      <c r="L10" s="9"/>
      <c r="M10" s="9"/>
      <c r="N10" s="9"/>
      <c r="O10" s="9"/>
      <c r="P10" s="9"/>
      <c r="Q10" s="9"/>
      <c r="R10" s="9"/>
      <c r="S10" s="9"/>
      <c r="T10" s="9"/>
      <c r="U10" s="9"/>
    </row>
    <row r="11" spans="1:21" ht="24" customHeight="1">
      <c r="A11" s="11"/>
      <c r="B11" s="11"/>
      <c r="C11" s="11"/>
      <c r="D11" s="11"/>
      <c r="E11" s="11"/>
      <c r="F11" s="11"/>
      <c r="G11" s="11"/>
      <c r="H11" s="11"/>
      <c r="I11" s="11"/>
      <c r="J11" s="11"/>
      <c r="K11" s="11"/>
      <c r="L11" s="11"/>
      <c r="M11" s="11"/>
      <c r="N11" s="11"/>
      <c r="O11" s="11"/>
      <c r="P11" s="11"/>
      <c r="Q11" s="11"/>
      <c r="R11" s="11"/>
      <c r="S11" s="11"/>
      <c r="T11" s="11"/>
      <c r="U11" s="11"/>
    </row>
    <row r="12" spans="1:21" ht="156" customHeight="1">
      <c r="A12" s="11"/>
      <c r="B12" s="11"/>
      <c r="C12" s="11"/>
      <c r="D12" s="11"/>
      <c r="E12" s="11"/>
      <c r="F12" s="11"/>
      <c r="G12" s="11"/>
      <c r="H12" s="11"/>
      <c r="I12" s="11"/>
      <c r="J12" s="11"/>
      <c r="K12" s="11"/>
      <c r="L12" s="11"/>
      <c r="M12" s="11"/>
      <c r="N12" s="11"/>
      <c r="O12" s="11"/>
      <c r="P12" s="11"/>
      <c r="Q12" s="11"/>
      <c r="R12" s="11"/>
      <c r="S12" s="11"/>
      <c r="T12" s="11"/>
      <c r="U12" s="11"/>
    </row>
    <row r="13" spans="1:21" ht="150.75" customHeight="1">
      <c r="A13" s="12" t="s">
        <v>297</v>
      </c>
      <c r="B13" s="12"/>
      <c r="C13" s="12"/>
      <c r="D13" s="12"/>
      <c r="E13" s="12"/>
      <c r="F13" s="12"/>
      <c r="G13" s="12"/>
      <c r="H13" s="12"/>
      <c r="I13" s="12"/>
      <c r="J13" s="12"/>
      <c r="K13" s="12"/>
      <c r="L13" s="12"/>
      <c r="M13" s="12"/>
      <c r="N13" s="12"/>
      <c r="O13" s="12"/>
      <c r="P13" s="12"/>
      <c r="Q13" s="12"/>
      <c r="R13" s="12"/>
      <c r="S13" s="12"/>
      <c r="T13" s="12"/>
      <c r="U13" s="12"/>
    </row>
    <row r="14" spans="1:21" ht="20.25">
      <c r="A14" s="13"/>
      <c r="B14" s="13"/>
      <c r="C14" s="13"/>
      <c r="D14" s="13"/>
      <c r="E14" s="13"/>
      <c r="F14" s="13"/>
      <c r="G14" s="13"/>
      <c r="H14" s="13"/>
      <c r="I14" s="13"/>
      <c r="J14" s="13"/>
      <c r="K14" s="13"/>
      <c r="L14" s="13"/>
      <c r="M14" s="13"/>
      <c r="N14" s="13"/>
      <c r="O14" s="13"/>
      <c r="P14" s="13"/>
      <c r="Q14" s="13"/>
      <c r="R14" s="13"/>
      <c r="S14" s="13"/>
      <c r="T14" s="13"/>
      <c r="U14" s="13"/>
    </row>
    <row r="15" spans="1:24" s="3" customFormat="1" ht="21" customHeight="1">
      <c r="A15" s="14" t="s">
        <v>436</v>
      </c>
      <c r="B15" s="14"/>
      <c r="C15" s="14"/>
      <c r="D15" s="14"/>
      <c r="E15" s="14"/>
      <c r="F15" s="14"/>
      <c r="G15" s="14"/>
      <c r="H15" s="14"/>
      <c r="I15" s="14"/>
      <c r="J15" s="14"/>
      <c r="K15" s="14"/>
      <c r="L15" s="14"/>
      <c r="M15" s="14"/>
      <c r="N15" s="14"/>
      <c r="O15" s="14"/>
      <c r="P15" s="14"/>
      <c r="Q15" s="14"/>
      <c r="R15" s="14"/>
      <c r="S15" s="14"/>
      <c r="T15" s="14"/>
      <c r="U15" s="14"/>
      <c r="X15" s="41"/>
    </row>
    <row r="16" spans="1:21" s="4" customFormat="1" ht="21" customHeight="1">
      <c r="A16" s="15" t="s">
        <v>437</v>
      </c>
      <c r="B16" s="15"/>
      <c r="C16" s="15" t="s">
        <v>696</v>
      </c>
      <c r="D16" s="15"/>
      <c r="E16" s="15"/>
      <c r="F16" s="15"/>
      <c r="G16" s="15"/>
      <c r="H16" s="15"/>
      <c r="I16" s="15"/>
      <c r="J16" s="15"/>
      <c r="K16" s="15"/>
      <c r="L16" s="15" t="s">
        <v>439</v>
      </c>
      <c r="M16" s="15"/>
      <c r="N16" s="15">
        <v>5238620</v>
      </c>
      <c r="O16" s="15"/>
      <c r="P16" s="15"/>
      <c r="Q16" s="15"/>
      <c r="R16" s="15"/>
      <c r="S16" s="15"/>
      <c r="T16" s="15"/>
      <c r="U16" s="15"/>
    </row>
    <row r="17" spans="1:21" s="4" customFormat="1" ht="21" customHeight="1">
      <c r="A17" s="15" t="s">
        <v>441</v>
      </c>
      <c r="B17" s="15"/>
      <c r="C17" s="15" t="s">
        <v>697</v>
      </c>
      <c r="D17" s="15"/>
      <c r="E17" s="15"/>
      <c r="F17" s="15"/>
      <c r="G17" s="15"/>
      <c r="H17" s="15"/>
      <c r="I17" s="15"/>
      <c r="J17" s="15"/>
      <c r="K17" s="15"/>
      <c r="L17" s="15" t="s">
        <v>443</v>
      </c>
      <c r="M17" s="15"/>
      <c r="N17" s="15">
        <v>414400</v>
      </c>
      <c r="O17" s="15"/>
      <c r="P17" s="15"/>
      <c r="Q17" s="15"/>
      <c r="R17" s="15"/>
      <c r="S17" s="15"/>
      <c r="T17" s="15"/>
      <c r="U17" s="15"/>
    </row>
    <row r="18" spans="1:21" s="4" customFormat="1" ht="27" customHeight="1">
      <c r="A18" s="15" t="s">
        <v>444</v>
      </c>
      <c r="B18" s="15"/>
      <c r="C18" s="15" t="s">
        <v>698</v>
      </c>
      <c r="D18" s="15"/>
      <c r="E18" s="15"/>
      <c r="F18" s="15"/>
      <c r="G18" s="15"/>
      <c r="H18" s="15"/>
      <c r="I18" s="15"/>
      <c r="J18" s="15"/>
      <c r="K18" s="15"/>
      <c r="L18" s="15"/>
      <c r="M18" s="15"/>
      <c r="N18" s="15"/>
      <c r="O18" s="15"/>
      <c r="P18" s="15"/>
      <c r="Q18" s="15"/>
      <c r="R18" s="15"/>
      <c r="S18" s="15"/>
      <c r="T18" s="15"/>
      <c r="U18" s="15"/>
    </row>
    <row r="19" spans="1:21" s="4" customFormat="1" ht="21" customHeight="1">
      <c r="A19" s="17" t="s">
        <v>446</v>
      </c>
      <c r="B19" s="17"/>
      <c r="C19" s="17">
        <v>556</v>
      </c>
      <c r="D19" s="17"/>
      <c r="E19" s="17"/>
      <c r="F19" s="17" t="s">
        <v>447</v>
      </c>
      <c r="G19" s="17"/>
      <c r="H19" s="17"/>
      <c r="I19" s="17">
        <v>556</v>
      </c>
      <c r="J19" s="17"/>
      <c r="K19" s="17" t="s">
        <v>448</v>
      </c>
      <c r="L19" s="17"/>
      <c r="M19" s="17"/>
      <c r="N19" s="17"/>
      <c r="O19" s="17"/>
      <c r="P19" s="17">
        <v>655.61</v>
      </c>
      <c r="Q19" s="17"/>
      <c r="R19" s="17"/>
      <c r="S19" s="17"/>
      <c r="T19" s="17" t="s">
        <v>449</v>
      </c>
      <c r="U19" s="17"/>
    </row>
    <row r="20" spans="1:21" s="4" customFormat="1" ht="21" customHeight="1">
      <c r="A20" s="17"/>
      <c r="B20" s="17"/>
      <c r="C20" s="17"/>
      <c r="D20" s="17"/>
      <c r="E20" s="17"/>
      <c r="F20" s="17"/>
      <c r="G20" s="17"/>
      <c r="H20" s="17"/>
      <c r="I20" s="17"/>
      <c r="J20" s="17"/>
      <c r="K20" s="17" t="s">
        <v>450</v>
      </c>
      <c r="L20" s="17"/>
      <c r="M20" s="17"/>
      <c r="N20" s="17"/>
      <c r="O20" s="17"/>
      <c r="P20" s="17"/>
      <c r="Q20" s="17"/>
      <c r="R20" s="17"/>
      <c r="S20" s="17"/>
      <c r="T20" s="17"/>
      <c r="U20" s="17"/>
    </row>
    <row r="21" spans="1:21" s="4" customFormat="1" ht="37.5" customHeight="1">
      <c r="A21" s="15" t="s">
        <v>451</v>
      </c>
      <c r="B21" s="15"/>
      <c r="C21" s="17">
        <v>556</v>
      </c>
      <c r="D21" s="17"/>
      <c r="E21" s="17"/>
      <c r="F21" s="15" t="s">
        <v>451</v>
      </c>
      <c r="G21" s="15"/>
      <c r="H21" s="15"/>
      <c r="I21" s="17">
        <v>556</v>
      </c>
      <c r="J21" s="17"/>
      <c r="K21" s="15" t="s">
        <v>451</v>
      </c>
      <c r="L21" s="15"/>
      <c r="M21" s="15"/>
      <c r="N21" s="15"/>
      <c r="O21" s="15"/>
      <c r="P21" s="17">
        <v>556</v>
      </c>
      <c r="Q21" s="17"/>
      <c r="R21" s="17"/>
      <c r="S21" s="17"/>
      <c r="T21" s="15" t="s">
        <v>451</v>
      </c>
      <c r="U21" s="15"/>
    </row>
    <row r="22" spans="1:21" s="4" customFormat="1" ht="21" customHeight="1">
      <c r="A22" s="15" t="s">
        <v>452</v>
      </c>
      <c r="B22" s="15"/>
      <c r="C22" s="15"/>
      <c r="D22" s="15"/>
      <c r="E22" s="15"/>
      <c r="F22" s="15" t="s">
        <v>452</v>
      </c>
      <c r="G22" s="15"/>
      <c r="H22" s="15"/>
      <c r="I22" s="15"/>
      <c r="J22" s="15"/>
      <c r="K22" s="15" t="s">
        <v>452</v>
      </c>
      <c r="L22" s="15"/>
      <c r="M22" s="15"/>
      <c r="N22" s="15"/>
      <c r="O22" s="15"/>
      <c r="P22" s="15"/>
      <c r="Q22" s="15"/>
      <c r="R22" s="15"/>
      <c r="S22" s="15"/>
      <c r="T22" s="15" t="s">
        <v>452</v>
      </c>
      <c r="U22" s="15"/>
    </row>
    <row r="23" spans="1:21" s="4" customFormat="1" ht="21.75" customHeight="1">
      <c r="A23" s="15" t="s">
        <v>453</v>
      </c>
      <c r="B23" s="15"/>
      <c r="C23" s="15"/>
      <c r="D23" s="15"/>
      <c r="E23" s="15"/>
      <c r="F23" s="15" t="s">
        <v>453</v>
      </c>
      <c r="G23" s="15"/>
      <c r="H23" s="15"/>
      <c r="I23" s="15"/>
      <c r="J23" s="15"/>
      <c r="K23" s="15" t="s">
        <v>453</v>
      </c>
      <c r="L23" s="15"/>
      <c r="M23" s="15"/>
      <c r="N23" s="15"/>
      <c r="O23" s="15"/>
      <c r="P23" s="15"/>
      <c r="Q23" s="15"/>
      <c r="R23" s="15"/>
      <c r="S23" s="15"/>
      <c r="T23" s="15" t="s">
        <v>453</v>
      </c>
      <c r="U23" s="15"/>
    </row>
    <row r="24" spans="1:21" s="4" customFormat="1" ht="45" customHeight="1">
      <c r="A24" s="15" t="s">
        <v>454</v>
      </c>
      <c r="B24" s="15"/>
      <c r="C24" s="15"/>
      <c r="D24" s="15"/>
      <c r="E24" s="15"/>
      <c r="F24" s="15" t="s">
        <v>454</v>
      </c>
      <c r="G24" s="15"/>
      <c r="H24" s="15"/>
      <c r="I24" s="15"/>
      <c r="J24" s="15"/>
      <c r="K24" s="15" t="s">
        <v>454</v>
      </c>
      <c r="L24" s="15"/>
      <c r="M24" s="15"/>
      <c r="N24" s="15"/>
      <c r="O24" s="15"/>
      <c r="P24" s="15"/>
      <c r="Q24" s="15"/>
      <c r="R24" s="15"/>
      <c r="S24" s="15"/>
      <c r="T24" s="15" t="s">
        <v>454</v>
      </c>
      <c r="U24" s="15"/>
    </row>
    <row r="25" spans="1:21" s="4" customFormat="1" ht="21" customHeight="1">
      <c r="A25" s="15" t="s">
        <v>455</v>
      </c>
      <c r="B25" s="15"/>
      <c r="C25" s="15"/>
      <c r="D25" s="15"/>
      <c r="E25" s="15"/>
      <c r="F25" s="15" t="s">
        <v>455</v>
      </c>
      <c r="G25" s="15"/>
      <c r="H25" s="15"/>
      <c r="I25" s="15"/>
      <c r="J25" s="15"/>
      <c r="K25" s="15" t="s">
        <v>455</v>
      </c>
      <c r="L25" s="15"/>
      <c r="M25" s="15"/>
      <c r="N25" s="15"/>
      <c r="O25" s="15"/>
      <c r="P25" s="17">
        <v>99.61</v>
      </c>
      <c r="Q25" s="17"/>
      <c r="R25" s="17"/>
      <c r="S25" s="17"/>
      <c r="T25" s="15" t="s">
        <v>455</v>
      </c>
      <c r="U25" s="15"/>
    </row>
    <row r="26" spans="1:21" s="4" customFormat="1" ht="21" customHeight="1">
      <c r="A26" s="18" t="s">
        <v>456</v>
      </c>
      <c r="B26" s="18"/>
      <c r="C26" s="18"/>
      <c r="D26" s="18"/>
      <c r="E26" s="18"/>
      <c r="F26" s="18"/>
      <c r="G26" s="18"/>
      <c r="H26" s="18"/>
      <c r="I26" s="18"/>
      <c r="J26" s="18"/>
      <c r="K26" s="18"/>
      <c r="L26" s="18"/>
      <c r="M26" s="18"/>
      <c r="N26" s="18"/>
      <c r="O26" s="18"/>
      <c r="P26" s="18"/>
      <c r="Q26" s="18"/>
      <c r="R26" s="18"/>
      <c r="S26" s="18"/>
      <c r="T26" s="18"/>
      <c r="U26" s="18"/>
    </row>
    <row r="27" spans="1:21" s="4" customFormat="1" ht="24" customHeight="1">
      <c r="A27" s="17" t="s">
        <v>457</v>
      </c>
      <c r="B27" s="17"/>
      <c r="C27" s="17"/>
      <c r="D27" s="17"/>
      <c r="E27" s="17"/>
      <c r="F27" s="17" t="s">
        <v>458</v>
      </c>
      <c r="G27" s="17"/>
      <c r="H27" s="17" t="s">
        <v>459</v>
      </c>
      <c r="I27" s="17"/>
      <c r="J27" s="17"/>
      <c r="K27" s="17"/>
      <c r="L27" s="17"/>
      <c r="M27" s="17"/>
      <c r="N27" s="17"/>
      <c r="O27" s="17"/>
      <c r="P27" s="17"/>
      <c r="Q27" s="17"/>
      <c r="R27" s="17" t="s">
        <v>460</v>
      </c>
      <c r="S27" s="17"/>
      <c r="T27" s="17"/>
      <c r="U27" s="17"/>
    </row>
    <row r="28" spans="1:21" s="4" customFormat="1" ht="21" customHeight="1">
      <c r="A28" s="17" t="s">
        <v>699</v>
      </c>
      <c r="B28" s="17"/>
      <c r="C28" s="17"/>
      <c r="D28" s="17"/>
      <c r="E28" s="17"/>
      <c r="F28" s="75">
        <v>98</v>
      </c>
      <c r="G28" s="75"/>
      <c r="H28" s="17"/>
      <c r="I28" s="80" t="s">
        <v>700</v>
      </c>
      <c r="J28" s="81"/>
      <c r="K28" s="81"/>
      <c r="L28" s="81"/>
      <c r="M28" s="81"/>
      <c r="N28" s="81"/>
      <c r="O28" s="81"/>
      <c r="P28" s="81"/>
      <c r="Q28" s="90"/>
      <c r="R28" s="17"/>
      <c r="S28" s="17"/>
      <c r="T28" s="17"/>
      <c r="U28" s="17"/>
    </row>
    <row r="29" spans="1:21" s="4" customFormat="1" ht="21" customHeight="1">
      <c r="A29" s="17" t="s">
        <v>701</v>
      </c>
      <c r="B29" s="17"/>
      <c r="C29" s="17" t="s">
        <v>701</v>
      </c>
      <c r="D29" s="17" t="s">
        <v>701</v>
      </c>
      <c r="E29" s="17" t="s">
        <v>701</v>
      </c>
      <c r="F29" s="75">
        <v>41</v>
      </c>
      <c r="G29" s="75"/>
      <c r="H29" s="17"/>
      <c r="I29" s="80" t="s">
        <v>702</v>
      </c>
      <c r="J29" s="81"/>
      <c r="K29" s="81"/>
      <c r="L29" s="81"/>
      <c r="M29" s="81"/>
      <c r="N29" s="81"/>
      <c r="O29" s="81"/>
      <c r="P29" s="81"/>
      <c r="Q29" s="90"/>
      <c r="R29" s="17"/>
      <c r="S29" s="17"/>
      <c r="T29" s="17"/>
      <c r="U29" s="17"/>
    </row>
    <row r="30" spans="1:21" s="4" customFormat="1" ht="21" customHeight="1">
      <c r="A30" s="17" t="s">
        <v>703</v>
      </c>
      <c r="B30" s="17"/>
      <c r="C30" s="17" t="s">
        <v>703</v>
      </c>
      <c r="D30" s="17" t="s">
        <v>703</v>
      </c>
      <c r="E30" s="17" t="s">
        <v>703</v>
      </c>
      <c r="F30" s="75">
        <v>185</v>
      </c>
      <c r="G30" s="75"/>
      <c r="H30" s="17"/>
      <c r="I30" s="80" t="s">
        <v>704</v>
      </c>
      <c r="J30" s="81"/>
      <c r="K30" s="81"/>
      <c r="L30" s="81"/>
      <c r="M30" s="81"/>
      <c r="N30" s="81"/>
      <c r="O30" s="81"/>
      <c r="P30" s="81"/>
      <c r="Q30" s="90"/>
      <c r="R30" s="17"/>
      <c r="S30" s="17"/>
      <c r="T30" s="17"/>
      <c r="U30" s="17"/>
    </row>
    <row r="31" spans="1:21" s="4" customFormat="1" ht="21" customHeight="1">
      <c r="A31" s="17" t="s">
        <v>705</v>
      </c>
      <c r="B31" s="17"/>
      <c r="C31" s="17" t="s">
        <v>705</v>
      </c>
      <c r="D31" s="17" t="s">
        <v>705</v>
      </c>
      <c r="E31" s="17" t="s">
        <v>705</v>
      </c>
      <c r="F31" s="75">
        <v>69</v>
      </c>
      <c r="G31" s="75"/>
      <c r="H31" s="17"/>
      <c r="I31" s="80" t="s">
        <v>706</v>
      </c>
      <c r="J31" s="81"/>
      <c r="K31" s="81"/>
      <c r="L31" s="81"/>
      <c r="M31" s="81"/>
      <c r="N31" s="81"/>
      <c r="O31" s="81"/>
      <c r="P31" s="81"/>
      <c r="Q31" s="90"/>
      <c r="R31" s="17"/>
      <c r="S31" s="17"/>
      <c r="T31" s="17"/>
      <c r="U31" s="17"/>
    </row>
    <row r="32" spans="1:21" s="4" customFormat="1" ht="21" customHeight="1">
      <c r="A32" s="17" t="s">
        <v>707</v>
      </c>
      <c r="B32" s="17"/>
      <c r="C32" s="17" t="s">
        <v>707</v>
      </c>
      <c r="D32" s="17" t="s">
        <v>707</v>
      </c>
      <c r="E32" s="17" t="s">
        <v>707</v>
      </c>
      <c r="F32" s="75">
        <v>53</v>
      </c>
      <c r="G32" s="75"/>
      <c r="H32" s="17"/>
      <c r="I32" s="80" t="s">
        <v>708</v>
      </c>
      <c r="J32" s="81"/>
      <c r="K32" s="81"/>
      <c r="L32" s="81"/>
      <c r="M32" s="81"/>
      <c r="N32" s="81"/>
      <c r="O32" s="81"/>
      <c r="P32" s="81"/>
      <c r="Q32" s="90"/>
      <c r="R32" s="17"/>
      <c r="S32" s="17"/>
      <c r="T32" s="17"/>
      <c r="U32" s="17"/>
    </row>
    <row r="33" spans="1:21" s="4" customFormat="1" ht="21" customHeight="1">
      <c r="A33" s="17" t="s">
        <v>709</v>
      </c>
      <c r="B33" s="17"/>
      <c r="C33" s="17" t="s">
        <v>709</v>
      </c>
      <c r="D33" s="17" t="s">
        <v>709</v>
      </c>
      <c r="E33" s="17" t="s">
        <v>709</v>
      </c>
      <c r="F33" s="75">
        <v>35</v>
      </c>
      <c r="G33" s="75"/>
      <c r="H33" s="17"/>
      <c r="I33" s="80" t="s">
        <v>710</v>
      </c>
      <c r="J33" s="81"/>
      <c r="K33" s="81"/>
      <c r="L33" s="81"/>
      <c r="M33" s="81"/>
      <c r="N33" s="81"/>
      <c r="O33" s="81"/>
      <c r="P33" s="81"/>
      <c r="Q33" s="90"/>
      <c r="R33" s="17"/>
      <c r="S33" s="17"/>
      <c r="T33" s="17"/>
      <c r="U33" s="17"/>
    </row>
    <row r="34" spans="1:21" s="4" customFormat="1" ht="21" customHeight="1">
      <c r="A34" s="17" t="s">
        <v>709</v>
      </c>
      <c r="B34" s="17"/>
      <c r="C34" s="17" t="s">
        <v>709</v>
      </c>
      <c r="D34" s="17" t="s">
        <v>709</v>
      </c>
      <c r="E34" s="17" t="s">
        <v>709</v>
      </c>
      <c r="F34" s="75">
        <v>10</v>
      </c>
      <c r="G34" s="75"/>
      <c r="H34" s="17"/>
      <c r="I34" s="80" t="s">
        <v>711</v>
      </c>
      <c r="J34" s="81"/>
      <c r="K34" s="81"/>
      <c r="L34" s="81"/>
      <c r="M34" s="81"/>
      <c r="N34" s="81"/>
      <c r="O34" s="81"/>
      <c r="P34" s="81"/>
      <c r="Q34" s="90"/>
      <c r="R34" s="17"/>
      <c r="S34" s="17"/>
      <c r="T34" s="17"/>
      <c r="U34" s="17"/>
    </row>
    <row r="35" spans="1:21" s="4" customFormat="1" ht="21" customHeight="1">
      <c r="A35" s="17" t="s">
        <v>712</v>
      </c>
      <c r="B35" s="17"/>
      <c r="C35" s="17" t="s">
        <v>712</v>
      </c>
      <c r="D35" s="17" t="s">
        <v>712</v>
      </c>
      <c r="E35" s="17" t="s">
        <v>712</v>
      </c>
      <c r="F35" s="75">
        <v>10</v>
      </c>
      <c r="G35" s="75"/>
      <c r="H35" s="17"/>
      <c r="I35" s="80" t="s">
        <v>713</v>
      </c>
      <c r="J35" s="81"/>
      <c r="K35" s="81"/>
      <c r="L35" s="81"/>
      <c r="M35" s="81"/>
      <c r="N35" s="81"/>
      <c r="O35" s="81"/>
      <c r="P35" s="81"/>
      <c r="Q35" s="90"/>
      <c r="R35" s="17"/>
      <c r="S35" s="17"/>
      <c r="T35" s="17"/>
      <c r="U35" s="17"/>
    </row>
    <row r="36" spans="1:21" s="4" customFormat="1" ht="21" customHeight="1">
      <c r="A36" s="17" t="s">
        <v>714</v>
      </c>
      <c r="B36" s="17"/>
      <c r="C36" s="17" t="s">
        <v>714</v>
      </c>
      <c r="D36" s="17" t="s">
        <v>714</v>
      </c>
      <c r="E36" s="17" t="s">
        <v>714</v>
      </c>
      <c r="F36" s="75">
        <v>30</v>
      </c>
      <c r="G36" s="75"/>
      <c r="H36" s="17"/>
      <c r="I36" s="80" t="s">
        <v>715</v>
      </c>
      <c r="J36" s="81"/>
      <c r="K36" s="81"/>
      <c r="L36" s="81"/>
      <c r="M36" s="81"/>
      <c r="N36" s="81"/>
      <c r="O36" s="81"/>
      <c r="P36" s="81"/>
      <c r="Q36" s="90"/>
      <c r="R36" s="17"/>
      <c r="S36" s="17"/>
      <c r="T36" s="17"/>
      <c r="U36" s="17"/>
    </row>
    <row r="37" spans="1:21" s="4" customFormat="1" ht="21" customHeight="1">
      <c r="A37" s="17" t="s">
        <v>716</v>
      </c>
      <c r="B37" s="17"/>
      <c r="C37" s="17" t="s">
        <v>716</v>
      </c>
      <c r="D37" s="17" t="s">
        <v>716</v>
      </c>
      <c r="E37" s="17" t="s">
        <v>716</v>
      </c>
      <c r="F37" s="75">
        <v>20</v>
      </c>
      <c r="G37" s="75"/>
      <c r="H37" s="17"/>
      <c r="I37" s="80" t="s">
        <v>717</v>
      </c>
      <c r="J37" s="81"/>
      <c r="K37" s="81"/>
      <c r="L37" s="81"/>
      <c r="M37" s="81"/>
      <c r="N37" s="81"/>
      <c r="O37" s="81"/>
      <c r="P37" s="81"/>
      <c r="Q37" s="90"/>
      <c r="R37" s="17"/>
      <c r="S37" s="17"/>
      <c r="T37" s="17"/>
      <c r="U37" s="17"/>
    </row>
    <row r="38" spans="1:21" s="4" customFormat="1" ht="21" customHeight="1">
      <c r="A38" s="17" t="s">
        <v>718</v>
      </c>
      <c r="B38" s="17"/>
      <c r="C38" s="17" t="s">
        <v>718</v>
      </c>
      <c r="D38" s="17" t="s">
        <v>718</v>
      </c>
      <c r="E38" s="17" t="s">
        <v>718</v>
      </c>
      <c r="F38" s="75">
        <v>20</v>
      </c>
      <c r="G38" s="75"/>
      <c r="H38" s="17"/>
      <c r="I38" s="80" t="s">
        <v>719</v>
      </c>
      <c r="J38" s="81"/>
      <c r="K38" s="81"/>
      <c r="L38" s="81"/>
      <c r="M38" s="81"/>
      <c r="N38" s="81"/>
      <c r="O38" s="81"/>
      <c r="P38" s="81"/>
      <c r="Q38" s="90"/>
      <c r="R38" s="17"/>
      <c r="S38" s="17"/>
      <c r="T38" s="17"/>
      <c r="U38" s="17"/>
    </row>
    <row r="39" spans="1:21" s="4" customFormat="1" ht="21" customHeight="1">
      <c r="A39" s="17" t="s">
        <v>720</v>
      </c>
      <c r="B39" s="17"/>
      <c r="C39" s="17" t="s">
        <v>720</v>
      </c>
      <c r="D39" s="17" t="s">
        <v>720</v>
      </c>
      <c r="E39" s="17" t="s">
        <v>720</v>
      </c>
      <c r="F39" s="75">
        <v>10</v>
      </c>
      <c r="G39" s="75"/>
      <c r="H39" s="17"/>
      <c r="I39" s="80" t="s">
        <v>721</v>
      </c>
      <c r="J39" s="81"/>
      <c r="K39" s="81"/>
      <c r="L39" s="81"/>
      <c r="M39" s="81"/>
      <c r="N39" s="81"/>
      <c r="O39" s="81"/>
      <c r="P39" s="81"/>
      <c r="Q39" s="90"/>
      <c r="R39" s="17"/>
      <c r="S39" s="17"/>
      <c r="T39" s="17"/>
      <c r="U39" s="17"/>
    </row>
    <row r="40" spans="1:21" s="4" customFormat="1" ht="21" customHeight="1">
      <c r="A40" s="17" t="s">
        <v>722</v>
      </c>
      <c r="B40" s="17"/>
      <c r="C40" s="17" t="s">
        <v>722</v>
      </c>
      <c r="D40" s="17" t="s">
        <v>722</v>
      </c>
      <c r="E40" s="17" t="s">
        <v>722</v>
      </c>
      <c r="F40" s="75">
        <v>10</v>
      </c>
      <c r="G40" s="75"/>
      <c r="H40" s="17"/>
      <c r="I40" s="80" t="s">
        <v>723</v>
      </c>
      <c r="J40" s="81"/>
      <c r="K40" s="81"/>
      <c r="L40" s="81"/>
      <c r="M40" s="81"/>
      <c r="N40" s="81"/>
      <c r="O40" s="81"/>
      <c r="P40" s="81"/>
      <c r="Q40" s="90"/>
      <c r="R40" s="17"/>
      <c r="S40" s="17"/>
      <c r="T40" s="17"/>
      <c r="U40" s="17"/>
    </row>
    <row r="41" spans="1:21" s="4" customFormat="1" ht="21" customHeight="1">
      <c r="A41" s="17" t="s">
        <v>724</v>
      </c>
      <c r="B41" s="17"/>
      <c r="C41" s="17" t="s">
        <v>724</v>
      </c>
      <c r="D41" s="17" t="s">
        <v>724</v>
      </c>
      <c r="E41" s="17" t="s">
        <v>724</v>
      </c>
      <c r="F41" s="75">
        <v>10</v>
      </c>
      <c r="G41" s="75"/>
      <c r="H41" s="17"/>
      <c r="I41" s="80" t="s">
        <v>725</v>
      </c>
      <c r="J41" s="81"/>
      <c r="K41" s="81"/>
      <c r="L41" s="81"/>
      <c r="M41" s="81"/>
      <c r="N41" s="81"/>
      <c r="O41" s="81"/>
      <c r="P41" s="81"/>
      <c r="Q41" s="90"/>
      <c r="R41" s="17"/>
      <c r="S41" s="17"/>
      <c r="T41" s="17"/>
      <c r="U41" s="17"/>
    </row>
    <row r="42" spans="1:21" s="4" customFormat="1" ht="21" customHeight="1">
      <c r="A42" s="17" t="s">
        <v>726</v>
      </c>
      <c r="B42" s="17"/>
      <c r="C42" s="17" t="s">
        <v>726</v>
      </c>
      <c r="D42" s="17" t="s">
        <v>726</v>
      </c>
      <c r="E42" s="17" t="s">
        <v>726</v>
      </c>
      <c r="F42" s="75">
        <v>3</v>
      </c>
      <c r="G42" s="75"/>
      <c r="H42" s="17"/>
      <c r="I42" s="80" t="s">
        <v>727</v>
      </c>
      <c r="J42" s="81"/>
      <c r="K42" s="81"/>
      <c r="L42" s="81"/>
      <c r="M42" s="81"/>
      <c r="N42" s="81"/>
      <c r="O42" s="81"/>
      <c r="P42" s="81"/>
      <c r="Q42" s="90"/>
      <c r="R42" s="17"/>
      <c r="S42" s="17"/>
      <c r="T42" s="17"/>
      <c r="U42" s="17"/>
    </row>
    <row r="43" spans="1:21" s="4" customFormat="1" ht="21" customHeight="1">
      <c r="A43" s="17" t="s">
        <v>728</v>
      </c>
      <c r="B43" s="17"/>
      <c r="C43" s="17" t="s">
        <v>728</v>
      </c>
      <c r="D43" s="17" t="s">
        <v>728</v>
      </c>
      <c r="E43" s="17" t="s">
        <v>728</v>
      </c>
      <c r="F43" s="75">
        <v>33.6</v>
      </c>
      <c r="G43" s="75"/>
      <c r="H43" s="17"/>
      <c r="I43" s="80" t="s">
        <v>729</v>
      </c>
      <c r="J43" s="81"/>
      <c r="K43" s="81"/>
      <c r="L43" s="81"/>
      <c r="M43" s="81"/>
      <c r="N43" s="81"/>
      <c r="O43" s="81"/>
      <c r="P43" s="81"/>
      <c r="Q43" s="90"/>
      <c r="R43" s="17"/>
      <c r="S43" s="17"/>
      <c r="T43" s="17"/>
      <c r="U43" s="17"/>
    </row>
    <row r="44" spans="1:21" s="4" customFormat="1" ht="21" customHeight="1">
      <c r="A44" s="17" t="s">
        <v>730</v>
      </c>
      <c r="B44" s="17"/>
      <c r="C44" s="17" t="s">
        <v>730</v>
      </c>
      <c r="D44" s="17" t="s">
        <v>730</v>
      </c>
      <c r="E44" s="17" t="s">
        <v>730</v>
      </c>
      <c r="F44" s="75">
        <v>18</v>
      </c>
      <c r="G44" s="75"/>
      <c r="H44" s="17" t="s">
        <v>731</v>
      </c>
      <c r="I44" s="17"/>
      <c r="J44" s="17"/>
      <c r="K44" s="17"/>
      <c r="L44" s="17"/>
      <c r="M44" s="17"/>
      <c r="N44" s="17"/>
      <c r="O44" s="17"/>
      <c r="P44" s="17"/>
      <c r="Q44" s="17"/>
      <c r="R44" s="17"/>
      <c r="S44" s="17"/>
      <c r="T44" s="17"/>
      <c r="U44" s="17"/>
    </row>
    <row r="45" spans="1:21" s="4" customFormat="1" ht="21" customHeight="1">
      <c r="A45" s="17"/>
      <c r="B45" s="17"/>
      <c r="C45" s="17"/>
      <c r="D45" s="17"/>
      <c r="E45" s="17"/>
      <c r="F45" s="17"/>
      <c r="G45" s="17"/>
      <c r="H45" s="17"/>
      <c r="I45" s="82"/>
      <c r="J45" s="82"/>
      <c r="K45" s="82"/>
      <c r="L45" s="82"/>
      <c r="M45" s="82"/>
      <c r="N45" s="82"/>
      <c r="O45" s="82"/>
      <c r="P45" s="82"/>
      <c r="Q45" s="82"/>
      <c r="R45" s="17"/>
      <c r="S45" s="17"/>
      <c r="T45" s="17"/>
      <c r="U45" s="17"/>
    </row>
    <row r="46" spans="1:21" s="4" customFormat="1" ht="21" customHeight="1">
      <c r="A46" s="17" t="s">
        <v>331</v>
      </c>
      <c r="B46" s="17"/>
      <c r="C46" s="17"/>
      <c r="D46" s="17"/>
      <c r="E46" s="17"/>
      <c r="F46" s="18">
        <v>655.61</v>
      </c>
      <c r="G46" s="18"/>
      <c r="H46" s="76"/>
      <c r="I46" s="18"/>
      <c r="J46" s="18"/>
      <c r="K46" s="18"/>
      <c r="L46" s="18"/>
      <c r="M46" s="18"/>
      <c r="N46" s="18"/>
      <c r="O46" s="18"/>
      <c r="P46" s="18"/>
      <c r="Q46" s="18"/>
      <c r="R46" s="18"/>
      <c r="S46" s="18"/>
      <c r="T46" s="18"/>
      <c r="U46" s="18"/>
    </row>
    <row r="47" spans="1:21" s="4" customFormat="1" ht="21" customHeight="1">
      <c r="A47" s="18" t="s">
        <v>488</v>
      </c>
      <c r="B47" s="18"/>
      <c r="C47" s="18"/>
      <c r="D47" s="18"/>
      <c r="E47" s="18"/>
      <c r="F47" s="18"/>
      <c r="G47" s="18"/>
      <c r="H47" s="18"/>
      <c r="I47" s="20"/>
      <c r="J47" s="20"/>
      <c r="K47" s="20"/>
      <c r="L47" s="20"/>
      <c r="M47" s="20"/>
      <c r="N47" s="20"/>
      <c r="O47" s="20"/>
      <c r="P47" s="20"/>
      <c r="Q47" s="20"/>
      <c r="R47" s="18"/>
      <c r="S47" s="18"/>
      <c r="T47" s="18"/>
      <c r="U47" s="18"/>
    </row>
    <row r="48" spans="1:21" s="4" customFormat="1" ht="21" customHeight="1">
      <c r="A48" s="17" t="s">
        <v>489</v>
      </c>
      <c r="B48" s="18" t="s">
        <v>490</v>
      </c>
      <c r="C48" s="18"/>
      <c r="D48" s="18"/>
      <c r="E48" s="18"/>
      <c r="F48" s="18"/>
      <c r="G48" s="18"/>
      <c r="H48" s="18"/>
      <c r="I48" s="18"/>
      <c r="J48" s="18"/>
      <c r="K48" s="18"/>
      <c r="L48" s="18"/>
      <c r="M48" s="18"/>
      <c r="N48" s="18"/>
      <c r="O48" s="18"/>
      <c r="P48" s="18"/>
      <c r="Q48" s="18" t="s">
        <v>347</v>
      </c>
      <c r="R48" s="18"/>
      <c r="S48" s="18"/>
      <c r="T48" s="18"/>
      <c r="U48" s="18"/>
    </row>
    <row r="49" spans="1:21" s="4" customFormat="1" ht="43.5" customHeight="1">
      <c r="A49" s="17"/>
      <c r="B49" s="18" t="s">
        <v>732</v>
      </c>
      <c r="C49" s="18"/>
      <c r="D49" s="18"/>
      <c r="E49" s="18"/>
      <c r="F49" s="18"/>
      <c r="G49" s="18"/>
      <c r="H49" s="18"/>
      <c r="I49" s="18"/>
      <c r="J49" s="18"/>
      <c r="K49" s="18"/>
      <c r="L49" s="18"/>
      <c r="M49" s="18"/>
      <c r="N49" s="18"/>
      <c r="O49" s="18"/>
      <c r="P49" s="18"/>
      <c r="Q49" s="91">
        <v>1</v>
      </c>
      <c r="R49" s="18"/>
      <c r="S49" s="18"/>
      <c r="T49" s="18"/>
      <c r="U49" s="18"/>
    </row>
    <row r="50" spans="1:21" s="4" customFormat="1" ht="28.5" customHeight="1">
      <c r="A50" s="17" t="s">
        <v>492</v>
      </c>
      <c r="B50" s="17" t="s">
        <v>493</v>
      </c>
      <c r="C50" s="17"/>
      <c r="D50" s="17"/>
      <c r="E50" s="17" t="s">
        <v>494</v>
      </c>
      <c r="F50" s="17"/>
      <c r="G50" s="17" t="s">
        <v>495</v>
      </c>
      <c r="H50" s="17"/>
      <c r="I50" s="17"/>
      <c r="J50" s="17"/>
      <c r="K50" s="17"/>
      <c r="L50" s="17"/>
      <c r="M50" s="17" t="s">
        <v>496</v>
      </c>
      <c r="N50" s="17"/>
      <c r="O50" s="17"/>
      <c r="P50" s="17"/>
      <c r="Q50" s="17" t="s">
        <v>497</v>
      </c>
      <c r="R50" s="17"/>
      <c r="S50" s="17"/>
      <c r="T50" s="17"/>
      <c r="U50" s="17"/>
    </row>
    <row r="51" spans="1:21" s="4" customFormat="1" ht="21" customHeight="1">
      <c r="A51" s="17"/>
      <c r="B51" s="25" t="s">
        <v>498</v>
      </c>
      <c r="C51" s="26"/>
      <c r="D51" s="29"/>
      <c r="E51" s="25" t="s">
        <v>358</v>
      </c>
      <c r="F51" s="29"/>
      <c r="G51" s="17" t="s">
        <v>377</v>
      </c>
      <c r="H51" s="17"/>
      <c r="I51" s="17"/>
      <c r="J51" s="17"/>
      <c r="K51" s="17"/>
      <c r="L51" s="17"/>
      <c r="M51" s="17" t="s">
        <v>378</v>
      </c>
      <c r="N51" s="17"/>
      <c r="O51" s="17"/>
      <c r="P51" s="17"/>
      <c r="Q51" s="17" t="s">
        <v>378</v>
      </c>
      <c r="R51" s="17"/>
      <c r="S51" s="17"/>
      <c r="T51" s="17"/>
      <c r="U51" s="17"/>
    </row>
    <row r="52" spans="1:21" s="4" customFormat="1" ht="21" customHeight="1">
      <c r="A52" s="17"/>
      <c r="B52" s="77"/>
      <c r="C52" s="78"/>
      <c r="D52" s="79"/>
      <c r="E52" s="77"/>
      <c r="F52" s="79"/>
      <c r="G52" s="17" t="s">
        <v>379</v>
      </c>
      <c r="H52" s="17"/>
      <c r="I52" s="17"/>
      <c r="J52" s="17"/>
      <c r="K52" s="17"/>
      <c r="L52" s="17"/>
      <c r="M52" s="17" t="s">
        <v>380</v>
      </c>
      <c r="N52" s="17"/>
      <c r="O52" s="17"/>
      <c r="P52" s="17"/>
      <c r="Q52" s="17" t="s">
        <v>380</v>
      </c>
      <c r="R52" s="17"/>
      <c r="S52" s="17"/>
      <c r="T52" s="17"/>
      <c r="U52" s="17"/>
    </row>
    <row r="53" spans="1:21" s="4" customFormat="1" ht="21" customHeight="1">
      <c r="A53" s="17"/>
      <c r="B53" s="77"/>
      <c r="C53" s="78"/>
      <c r="D53" s="79"/>
      <c r="E53" s="27"/>
      <c r="F53" s="30"/>
      <c r="G53" s="17" t="s">
        <v>381</v>
      </c>
      <c r="H53" s="17"/>
      <c r="I53" s="17"/>
      <c r="J53" s="17"/>
      <c r="K53" s="17"/>
      <c r="L53" s="17"/>
      <c r="M53" s="17" t="s">
        <v>382</v>
      </c>
      <c r="N53" s="17"/>
      <c r="O53" s="17"/>
      <c r="P53" s="17"/>
      <c r="Q53" s="17" t="s">
        <v>382</v>
      </c>
      <c r="R53" s="17"/>
      <c r="S53" s="17"/>
      <c r="T53" s="17"/>
      <c r="U53" s="17"/>
    </row>
    <row r="54" spans="1:21" s="4" customFormat="1" ht="21" customHeight="1">
      <c r="A54" s="17"/>
      <c r="B54" s="77"/>
      <c r="C54" s="78"/>
      <c r="D54" s="79"/>
      <c r="E54" s="25" t="s">
        <v>356</v>
      </c>
      <c r="F54" s="29"/>
      <c r="G54" s="17" t="s">
        <v>377</v>
      </c>
      <c r="H54" s="17"/>
      <c r="I54" s="17"/>
      <c r="J54" s="17"/>
      <c r="K54" s="17"/>
      <c r="L54" s="17"/>
      <c r="M54" s="25" t="s">
        <v>733</v>
      </c>
      <c r="N54" s="26"/>
      <c r="O54" s="26"/>
      <c r="P54" s="29"/>
      <c r="Q54" s="92">
        <v>1</v>
      </c>
      <c r="R54" s="17"/>
      <c r="S54" s="17"/>
      <c r="T54" s="17"/>
      <c r="U54" s="17"/>
    </row>
    <row r="55" spans="1:21" s="4" customFormat="1" ht="21" customHeight="1">
      <c r="A55" s="17"/>
      <c r="B55" s="77"/>
      <c r="C55" s="78"/>
      <c r="D55" s="79"/>
      <c r="E55" s="77"/>
      <c r="F55" s="79"/>
      <c r="G55" s="17" t="s">
        <v>379</v>
      </c>
      <c r="H55" s="17"/>
      <c r="I55" s="17"/>
      <c r="J55" s="17"/>
      <c r="K55" s="17"/>
      <c r="L55" s="17"/>
      <c r="M55" s="27"/>
      <c r="N55" s="28"/>
      <c r="O55" s="28"/>
      <c r="P55" s="30"/>
      <c r="Q55" s="92">
        <v>1</v>
      </c>
      <c r="R55" s="17"/>
      <c r="S55" s="17"/>
      <c r="T55" s="17"/>
      <c r="U55" s="17"/>
    </row>
    <row r="56" spans="1:21" s="4" customFormat="1" ht="31.5" customHeight="1">
      <c r="A56" s="17"/>
      <c r="B56" s="77"/>
      <c r="C56" s="78"/>
      <c r="D56" s="79"/>
      <c r="E56" s="27"/>
      <c r="F56" s="30"/>
      <c r="G56" s="17" t="s">
        <v>381</v>
      </c>
      <c r="H56" s="17"/>
      <c r="I56" s="17"/>
      <c r="J56" s="17"/>
      <c r="K56" s="17"/>
      <c r="L56" s="17"/>
      <c r="M56" s="17" t="s">
        <v>734</v>
      </c>
      <c r="N56" s="17"/>
      <c r="O56" s="17"/>
      <c r="P56" s="17"/>
      <c r="Q56" s="17" t="s">
        <v>734</v>
      </c>
      <c r="R56" s="17"/>
      <c r="S56" s="17"/>
      <c r="T56" s="17"/>
      <c r="U56" s="17"/>
    </row>
    <row r="57" spans="1:21" s="4" customFormat="1" ht="21" customHeight="1">
      <c r="A57" s="17"/>
      <c r="B57" s="77"/>
      <c r="C57" s="78"/>
      <c r="D57" s="79"/>
      <c r="E57" s="17" t="s">
        <v>383</v>
      </c>
      <c r="F57" s="17"/>
      <c r="G57" s="25" t="s">
        <v>735</v>
      </c>
      <c r="H57" s="26"/>
      <c r="I57" s="26"/>
      <c r="J57" s="26"/>
      <c r="K57" s="26"/>
      <c r="L57" s="29"/>
      <c r="M57" s="25" t="s">
        <v>736</v>
      </c>
      <c r="N57" s="26"/>
      <c r="O57" s="26"/>
      <c r="P57" s="29"/>
      <c r="Q57" s="25" t="s">
        <v>735</v>
      </c>
      <c r="R57" s="26"/>
      <c r="S57" s="26"/>
      <c r="T57" s="26"/>
      <c r="U57" s="29"/>
    </row>
    <row r="58" spans="1:21" s="4" customFormat="1" ht="21" customHeight="1">
      <c r="A58" s="17"/>
      <c r="B58" s="77"/>
      <c r="C58" s="78"/>
      <c r="D58" s="79"/>
      <c r="E58" s="17"/>
      <c r="F58" s="17"/>
      <c r="G58" s="27"/>
      <c r="H58" s="28"/>
      <c r="I58" s="28"/>
      <c r="J58" s="28"/>
      <c r="K58" s="28"/>
      <c r="L58" s="30"/>
      <c r="M58" s="27"/>
      <c r="N58" s="28"/>
      <c r="O58" s="28"/>
      <c r="P58" s="30"/>
      <c r="Q58" s="27"/>
      <c r="R58" s="28"/>
      <c r="S58" s="28"/>
      <c r="T58" s="28"/>
      <c r="U58" s="30"/>
    </row>
    <row r="59" spans="1:21" s="4" customFormat="1" ht="21" customHeight="1">
      <c r="A59" s="17"/>
      <c r="B59" s="77"/>
      <c r="C59" s="78"/>
      <c r="D59" s="79"/>
      <c r="E59" s="25" t="s">
        <v>387</v>
      </c>
      <c r="F59" s="29"/>
      <c r="G59" s="17" t="s">
        <v>377</v>
      </c>
      <c r="H59" s="17"/>
      <c r="I59" s="17"/>
      <c r="J59" s="17"/>
      <c r="K59" s="17"/>
      <c r="L59" s="17"/>
      <c r="M59" s="25" t="s">
        <v>737</v>
      </c>
      <c r="N59" s="26"/>
      <c r="O59" s="26"/>
      <c r="P59" s="29"/>
      <c r="Q59" s="17" t="s">
        <v>738</v>
      </c>
      <c r="R59" s="17"/>
      <c r="S59" s="17"/>
      <c r="T59" s="17"/>
      <c r="U59" s="17"/>
    </row>
    <row r="60" spans="1:21" s="4" customFormat="1" ht="21" customHeight="1">
      <c r="A60" s="17"/>
      <c r="B60" s="77"/>
      <c r="C60" s="78"/>
      <c r="D60" s="79"/>
      <c r="E60" s="77"/>
      <c r="F60" s="79"/>
      <c r="G60" s="17" t="s">
        <v>379</v>
      </c>
      <c r="H60" s="17"/>
      <c r="I60" s="17"/>
      <c r="J60" s="17"/>
      <c r="K60" s="17"/>
      <c r="L60" s="17"/>
      <c r="M60" s="77"/>
      <c r="N60" s="78"/>
      <c r="O60" s="78"/>
      <c r="P60" s="79"/>
      <c r="Q60" s="17" t="s">
        <v>739</v>
      </c>
      <c r="R60" s="17"/>
      <c r="S60" s="17"/>
      <c r="T60" s="17"/>
      <c r="U60" s="17"/>
    </row>
    <row r="61" spans="1:21" s="4" customFormat="1" ht="21" customHeight="1">
      <c r="A61" s="17"/>
      <c r="B61" s="27"/>
      <c r="C61" s="28"/>
      <c r="D61" s="30"/>
      <c r="E61" s="27"/>
      <c r="F61" s="30"/>
      <c r="G61" s="17" t="s">
        <v>381</v>
      </c>
      <c r="H61" s="17"/>
      <c r="I61" s="17"/>
      <c r="J61" s="17"/>
      <c r="K61" s="17"/>
      <c r="L61" s="17"/>
      <c r="M61" s="27"/>
      <c r="N61" s="28"/>
      <c r="O61" s="28"/>
      <c r="P61" s="30"/>
      <c r="Q61" s="17" t="s">
        <v>740</v>
      </c>
      <c r="R61" s="17"/>
      <c r="S61" s="17"/>
      <c r="T61" s="17"/>
      <c r="U61" s="17"/>
    </row>
    <row r="62" spans="1:21" s="4" customFormat="1" ht="21" customHeight="1">
      <c r="A62" s="17"/>
      <c r="B62" s="17" t="s">
        <v>504</v>
      </c>
      <c r="C62" s="17"/>
      <c r="D62" s="17"/>
      <c r="E62" s="25" t="s">
        <v>505</v>
      </c>
      <c r="F62" s="29"/>
      <c r="G62" s="32" t="s">
        <v>741</v>
      </c>
      <c r="H62" s="32"/>
      <c r="I62" s="32"/>
      <c r="J62" s="32"/>
      <c r="K62" s="32"/>
      <c r="L62" s="32"/>
      <c r="M62" s="83" t="s">
        <v>394</v>
      </c>
      <c r="N62" s="83"/>
      <c r="O62" s="83"/>
      <c r="P62" s="84"/>
      <c r="Q62" s="87" t="s">
        <v>394</v>
      </c>
      <c r="R62" s="88"/>
      <c r="S62" s="88"/>
      <c r="T62" s="88"/>
      <c r="U62" s="89"/>
    </row>
    <row r="63" spans="1:21" s="4" customFormat="1" ht="21" customHeight="1">
      <c r="A63" s="17"/>
      <c r="B63" s="17"/>
      <c r="C63" s="17"/>
      <c r="D63" s="17"/>
      <c r="E63" s="27"/>
      <c r="F63" s="30"/>
      <c r="G63" s="32"/>
      <c r="H63" s="32"/>
      <c r="I63" s="32"/>
      <c r="J63" s="32"/>
      <c r="K63" s="32"/>
      <c r="L63" s="32"/>
      <c r="M63" s="85"/>
      <c r="N63" s="85"/>
      <c r="O63" s="85"/>
      <c r="P63" s="86"/>
      <c r="Q63" s="93"/>
      <c r="R63" s="94"/>
      <c r="S63" s="94"/>
      <c r="T63" s="94"/>
      <c r="U63" s="95"/>
    </row>
    <row r="64" spans="1:21" s="4" customFormat="1" ht="21" customHeight="1">
      <c r="A64" s="17"/>
      <c r="B64" s="17"/>
      <c r="C64" s="17"/>
      <c r="D64" s="17"/>
      <c r="E64" s="25" t="s">
        <v>507</v>
      </c>
      <c r="F64" s="29"/>
      <c r="G64" s="21" t="s">
        <v>742</v>
      </c>
      <c r="H64" s="22"/>
      <c r="I64" s="22"/>
      <c r="J64" s="22"/>
      <c r="K64" s="22"/>
      <c r="L64" s="35"/>
      <c r="M64" s="87" t="s">
        <v>743</v>
      </c>
      <c r="N64" s="88"/>
      <c r="O64" s="88"/>
      <c r="P64" s="89"/>
      <c r="Q64" s="87" t="s">
        <v>744</v>
      </c>
      <c r="R64" s="88"/>
      <c r="S64" s="88"/>
      <c r="T64" s="88"/>
      <c r="U64" s="89"/>
    </row>
    <row r="65" spans="1:21" s="4" customFormat="1" ht="60" customHeight="1">
      <c r="A65" s="17"/>
      <c r="B65" s="17"/>
      <c r="C65" s="17"/>
      <c r="D65" s="17"/>
      <c r="E65" s="27"/>
      <c r="F65" s="30"/>
      <c r="G65" s="23"/>
      <c r="H65" s="24"/>
      <c r="I65" s="24"/>
      <c r="J65" s="24"/>
      <c r="K65" s="24"/>
      <c r="L65" s="36"/>
      <c r="M65" s="93"/>
      <c r="N65" s="94"/>
      <c r="O65" s="94"/>
      <c r="P65" s="95"/>
      <c r="Q65" s="93"/>
      <c r="R65" s="94"/>
      <c r="S65" s="94"/>
      <c r="T65" s="94"/>
      <c r="U65" s="95"/>
    </row>
    <row r="66" spans="1:21" s="4" customFormat="1" ht="21" customHeight="1">
      <c r="A66" s="17"/>
      <c r="B66" s="17"/>
      <c r="C66" s="17"/>
      <c r="D66" s="17"/>
      <c r="E66" s="25" t="s">
        <v>509</v>
      </c>
      <c r="F66" s="29"/>
      <c r="G66" s="21" t="s">
        <v>745</v>
      </c>
      <c r="H66" s="22"/>
      <c r="I66" s="22"/>
      <c r="J66" s="22"/>
      <c r="K66" s="22"/>
      <c r="L66" s="35"/>
      <c r="M66" s="96" t="s">
        <v>746</v>
      </c>
      <c r="N66" s="97"/>
      <c r="O66" s="97"/>
      <c r="P66" s="98"/>
      <c r="Q66" s="87" t="s">
        <v>747</v>
      </c>
      <c r="R66" s="88"/>
      <c r="S66" s="88"/>
      <c r="T66" s="88"/>
      <c r="U66" s="89"/>
    </row>
    <row r="67" spans="1:21" s="4" customFormat="1" ht="24" customHeight="1">
      <c r="A67" s="17"/>
      <c r="B67" s="17"/>
      <c r="C67" s="17"/>
      <c r="D67" s="17"/>
      <c r="E67" s="27"/>
      <c r="F67" s="30"/>
      <c r="G67" s="23"/>
      <c r="H67" s="24"/>
      <c r="I67" s="24"/>
      <c r="J67" s="24"/>
      <c r="K67" s="24"/>
      <c r="L67" s="36"/>
      <c r="M67" s="99"/>
      <c r="N67" s="100"/>
      <c r="O67" s="100"/>
      <c r="P67" s="101"/>
      <c r="Q67" s="93"/>
      <c r="R67" s="94"/>
      <c r="S67" s="94"/>
      <c r="T67" s="94"/>
      <c r="U67" s="95"/>
    </row>
    <row r="68" spans="1:21" s="4" customFormat="1" ht="30" customHeight="1">
      <c r="A68" s="17"/>
      <c r="B68" s="17"/>
      <c r="C68" s="17"/>
      <c r="D68" s="17"/>
      <c r="E68" s="25" t="s">
        <v>512</v>
      </c>
      <c r="F68" s="29"/>
      <c r="G68" s="21" t="s">
        <v>748</v>
      </c>
      <c r="H68" s="22"/>
      <c r="I68" s="22"/>
      <c r="J68" s="22"/>
      <c r="K68" s="22"/>
      <c r="L68" s="35"/>
      <c r="M68" s="87" t="s">
        <v>394</v>
      </c>
      <c r="N68" s="88"/>
      <c r="O68" s="88"/>
      <c r="P68" s="89"/>
      <c r="Q68" s="87">
        <v>0.98</v>
      </c>
      <c r="R68" s="88"/>
      <c r="S68" s="88"/>
      <c r="T68" s="88"/>
      <c r="U68" s="89"/>
    </row>
    <row r="69" spans="1:21" s="4" customFormat="1" ht="21" customHeight="1">
      <c r="A69" s="17"/>
      <c r="B69" s="17"/>
      <c r="C69" s="17"/>
      <c r="D69" s="17"/>
      <c r="E69" s="27"/>
      <c r="F69" s="30"/>
      <c r="G69" s="23"/>
      <c r="H69" s="24"/>
      <c r="I69" s="24"/>
      <c r="J69" s="24"/>
      <c r="K69" s="24"/>
      <c r="L69" s="36"/>
      <c r="M69" s="93"/>
      <c r="N69" s="94"/>
      <c r="O69" s="94"/>
      <c r="P69" s="95"/>
      <c r="Q69" s="93"/>
      <c r="R69" s="94"/>
      <c r="S69" s="94"/>
      <c r="T69" s="94"/>
      <c r="U69" s="95"/>
    </row>
    <row r="70" spans="1:21" s="4" customFormat="1" ht="21" customHeight="1">
      <c r="A70" s="17" t="s">
        <v>404</v>
      </c>
      <c r="B70" s="17"/>
      <c r="C70" s="17"/>
      <c r="D70" s="17"/>
      <c r="E70" s="17" t="s">
        <v>749</v>
      </c>
      <c r="F70" s="17"/>
      <c r="G70" s="17"/>
      <c r="H70" s="17"/>
      <c r="I70" s="17"/>
      <c r="J70" s="17"/>
      <c r="K70" s="17"/>
      <c r="L70" s="17"/>
      <c r="M70" s="17"/>
      <c r="N70" s="17"/>
      <c r="O70" s="17"/>
      <c r="P70" s="17"/>
      <c r="Q70" s="17"/>
      <c r="R70" s="17"/>
      <c r="S70" s="17"/>
      <c r="T70" s="17"/>
      <c r="U70" s="17"/>
    </row>
    <row r="71" spans="1:21" s="4" customFormat="1" ht="21" customHeight="1">
      <c r="A71" s="17" t="s">
        <v>406</v>
      </c>
      <c r="B71" s="17"/>
      <c r="C71" s="17"/>
      <c r="D71" s="17"/>
      <c r="E71" s="17" t="s">
        <v>407</v>
      </c>
      <c r="F71" s="17"/>
      <c r="G71" s="17"/>
      <c r="H71" s="17"/>
      <c r="I71" s="17"/>
      <c r="J71" s="17"/>
      <c r="K71" s="17"/>
      <c r="L71" s="17"/>
      <c r="M71" s="17"/>
      <c r="N71" s="17"/>
      <c r="O71" s="17"/>
      <c r="P71" s="17"/>
      <c r="Q71" s="17"/>
      <c r="R71" s="17"/>
      <c r="S71" s="17"/>
      <c r="T71" s="17"/>
      <c r="U71" s="17"/>
    </row>
    <row r="72" spans="1:21" s="4" customFormat="1" ht="21" customHeight="1">
      <c r="A72" s="18" t="s">
        <v>408</v>
      </c>
      <c r="B72" s="18"/>
      <c r="C72" s="18"/>
      <c r="D72" s="18"/>
      <c r="E72" s="18"/>
      <c r="F72" s="18"/>
      <c r="G72" s="18"/>
      <c r="H72" s="18"/>
      <c r="I72" s="18"/>
      <c r="J72" s="18"/>
      <c r="K72" s="18"/>
      <c r="L72" s="18"/>
      <c r="M72" s="18"/>
      <c r="N72" s="18"/>
      <c r="O72" s="18"/>
      <c r="P72" s="18"/>
      <c r="Q72" s="18"/>
      <c r="R72" s="18"/>
      <c r="S72" s="18"/>
      <c r="T72" s="18"/>
      <c r="U72" s="18"/>
    </row>
    <row r="73" spans="1:21" s="4" customFormat="1" ht="21" customHeight="1">
      <c r="A73" s="17" t="s">
        <v>514</v>
      </c>
      <c r="B73" s="17"/>
      <c r="C73" s="17"/>
      <c r="D73" s="17" t="s">
        <v>515</v>
      </c>
      <c r="E73" s="17"/>
      <c r="F73" s="17"/>
      <c r="G73" s="17"/>
      <c r="H73" s="17"/>
      <c r="I73" s="17"/>
      <c r="J73" s="17" t="s">
        <v>411</v>
      </c>
      <c r="K73" s="17"/>
      <c r="L73" s="17"/>
      <c r="M73" s="17"/>
      <c r="N73" s="17"/>
      <c r="O73" s="17" t="s">
        <v>516</v>
      </c>
      <c r="P73" s="17"/>
      <c r="Q73" s="17"/>
      <c r="R73" s="17"/>
      <c r="S73" s="17"/>
      <c r="T73" s="17"/>
      <c r="U73" s="17"/>
    </row>
    <row r="74" spans="1:21" s="4" customFormat="1" ht="21" customHeight="1">
      <c r="A74" s="15" t="s">
        <v>750</v>
      </c>
      <c r="B74" s="15"/>
      <c r="C74" s="15"/>
      <c r="D74" s="15" t="s">
        <v>518</v>
      </c>
      <c r="E74" s="15"/>
      <c r="F74" s="15"/>
      <c r="G74" s="15"/>
      <c r="H74" s="15"/>
      <c r="I74" s="15"/>
      <c r="J74" s="15" t="s">
        <v>751</v>
      </c>
      <c r="K74" s="15"/>
      <c r="L74" s="15"/>
      <c r="M74" s="15"/>
      <c r="N74" s="15"/>
      <c r="O74" s="15"/>
      <c r="P74" s="15"/>
      <c r="Q74" s="15"/>
      <c r="R74" s="15"/>
      <c r="S74" s="15"/>
      <c r="T74" s="15"/>
      <c r="U74" s="15"/>
    </row>
    <row r="75" spans="1:21" s="4" customFormat="1" ht="21" customHeight="1">
      <c r="A75" s="15" t="s">
        <v>752</v>
      </c>
      <c r="B75" s="15"/>
      <c r="C75" s="15"/>
      <c r="D75" s="15" t="s">
        <v>688</v>
      </c>
      <c r="E75" s="15"/>
      <c r="F75" s="15"/>
      <c r="G75" s="15"/>
      <c r="H75" s="15"/>
      <c r="I75" s="15"/>
      <c r="J75" s="15" t="s">
        <v>751</v>
      </c>
      <c r="K75" s="15"/>
      <c r="L75" s="15"/>
      <c r="M75" s="15"/>
      <c r="N75" s="15"/>
      <c r="O75" s="15"/>
      <c r="P75" s="15"/>
      <c r="Q75" s="15"/>
      <c r="R75" s="15"/>
      <c r="S75" s="15"/>
      <c r="T75" s="15"/>
      <c r="U75" s="15"/>
    </row>
    <row r="76" spans="1:21" s="4" customFormat="1" ht="21" customHeight="1">
      <c r="A76" s="64" t="s">
        <v>696</v>
      </c>
      <c r="B76" s="64"/>
      <c r="C76" s="64"/>
      <c r="D76" s="64" t="s">
        <v>753</v>
      </c>
      <c r="E76" s="64"/>
      <c r="F76" s="64"/>
      <c r="G76" s="64"/>
      <c r="H76" s="64"/>
      <c r="I76" s="64"/>
      <c r="J76" s="15" t="s">
        <v>751</v>
      </c>
      <c r="K76" s="15"/>
      <c r="L76" s="15"/>
      <c r="M76" s="15"/>
      <c r="N76" s="15"/>
      <c r="O76" s="64"/>
      <c r="P76" s="64"/>
      <c r="Q76" s="64"/>
      <c r="R76" s="64"/>
      <c r="S76" s="64"/>
      <c r="T76" s="64"/>
      <c r="U76" s="64"/>
    </row>
    <row r="77" spans="1:21" s="4" customFormat="1" ht="21" customHeight="1">
      <c r="A77" s="44"/>
      <c r="B77" s="45"/>
      <c r="C77" s="45"/>
      <c r="D77" s="45"/>
      <c r="E77" s="45"/>
      <c r="F77" s="45"/>
      <c r="G77" s="45"/>
      <c r="H77" s="45"/>
      <c r="I77" s="45"/>
      <c r="J77" s="45"/>
      <c r="K77" s="45"/>
      <c r="L77" s="45"/>
      <c r="M77" s="45"/>
      <c r="N77" s="45"/>
      <c r="O77" s="45"/>
      <c r="P77" s="45"/>
      <c r="Q77" s="45"/>
      <c r="R77" s="45"/>
      <c r="S77" s="45"/>
      <c r="T77" s="45"/>
      <c r="U77" s="65"/>
    </row>
    <row r="78" spans="1:21" s="4" customFormat="1" ht="16.5" customHeight="1">
      <c r="A78" s="46"/>
      <c r="B78" s="47"/>
      <c r="C78" s="47"/>
      <c r="D78" s="47"/>
      <c r="E78" s="47"/>
      <c r="F78" s="47"/>
      <c r="G78" s="47"/>
      <c r="H78" s="47"/>
      <c r="I78" s="47"/>
      <c r="J78" s="47"/>
      <c r="K78" s="47"/>
      <c r="L78" s="47"/>
      <c r="M78" s="47"/>
      <c r="N78" s="47"/>
      <c r="O78" s="47"/>
      <c r="P78" s="47"/>
      <c r="Q78" s="47"/>
      <c r="R78" s="47"/>
      <c r="S78" s="47"/>
      <c r="T78" s="47"/>
      <c r="U78" s="66"/>
    </row>
    <row r="79" spans="1:21" s="4" customFormat="1" ht="21" customHeight="1">
      <c r="A79" s="48" t="s">
        <v>519</v>
      </c>
      <c r="B79" s="49"/>
      <c r="C79" s="49"/>
      <c r="D79" s="49"/>
      <c r="E79" s="49"/>
      <c r="F79" s="49"/>
      <c r="G79" s="49"/>
      <c r="H79" s="49"/>
      <c r="I79" s="49"/>
      <c r="J79" s="49"/>
      <c r="K79" s="49"/>
      <c r="L79" s="49"/>
      <c r="M79" s="49"/>
      <c r="N79" s="49"/>
      <c r="O79" s="49"/>
      <c r="P79" s="49"/>
      <c r="Q79" s="49"/>
      <c r="R79" s="49"/>
      <c r="S79" s="49"/>
      <c r="T79" s="49"/>
      <c r="U79" s="67"/>
    </row>
    <row r="80" spans="1:21" s="4" customFormat="1" ht="21" customHeight="1">
      <c r="A80" s="48" t="s">
        <v>520</v>
      </c>
      <c r="B80" s="49"/>
      <c r="C80" s="49"/>
      <c r="D80" s="49"/>
      <c r="E80" s="49"/>
      <c r="F80" s="49"/>
      <c r="G80" s="49"/>
      <c r="H80" s="49"/>
      <c r="I80" s="49"/>
      <c r="J80" s="49"/>
      <c r="K80" s="49"/>
      <c r="L80" s="49"/>
      <c r="M80" s="49"/>
      <c r="N80" s="49"/>
      <c r="O80" s="49"/>
      <c r="P80" s="49"/>
      <c r="Q80" s="49"/>
      <c r="R80" s="49"/>
      <c r="S80" s="49"/>
      <c r="T80" s="49"/>
      <c r="U80" s="67"/>
    </row>
    <row r="81" spans="1:21" s="4" customFormat="1" ht="60" customHeight="1">
      <c r="A81" s="50" t="s">
        <v>521</v>
      </c>
      <c r="B81" s="51"/>
      <c r="C81" s="51"/>
      <c r="D81" s="51"/>
      <c r="E81" s="51"/>
      <c r="F81" s="51"/>
      <c r="G81" s="51"/>
      <c r="H81" s="51"/>
      <c r="I81" s="51"/>
      <c r="J81" s="51"/>
      <c r="K81" s="51"/>
      <c r="L81" s="51"/>
      <c r="M81" s="51"/>
      <c r="N81" s="51"/>
      <c r="O81" s="51"/>
      <c r="P81" s="51"/>
      <c r="Q81" s="51"/>
      <c r="R81" s="51"/>
      <c r="S81" s="51"/>
      <c r="T81" s="51"/>
      <c r="U81" s="68"/>
    </row>
    <row r="82" spans="1:21" s="4" customFormat="1" ht="21" customHeight="1">
      <c r="A82" s="52" t="s">
        <v>522</v>
      </c>
      <c r="B82" s="53"/>
      <c r="C82" s="53"/>
      <c r="D82" s="53"/>
      <c r="E82" s="53"/>
      <c r="F82" s="53"/>
      <c r="G82" s="53"/>
      <c r="H82" s="53"/>
      <c r="I82" s="53"/>
      <c r="J82" s="53"/>
      <c r="K82" s="53"/>
      <c r="L82" s="53"/>
      <c r="M82" s="53"/>
      <c r="N82" s="53"/>
      <c r="O82" s="53"/>
      <c r="P82" s="53"/>
      <c r="Q82" s="53"/>
      <c r="R82" s="53"/>
      <c r="S82" s="53"/>
      <c r="T82" s="53"/>
      <c r="U82" s="69"/>
    </row>
    <row r="83" spans="1:21" s="4" customFormat="1" ht="21" customHeight="1">
      <c r="A83" s="52" t="s">
        <v>523</v>
      </c>
      <c r="B83" s="53"/>
      <c r="C83" s="53"/>
      <c r="D83" s="53"/>
      <c r="E83" s="53"/>
      <c r="F83" s="53"/>
      <c r="G83" s="53"/>
      <c r="H83" s="53"/>
      <c r="I83" s="53"/>
      <c r="J83" s="53"/>
      <c r="K83" s="53"/>
      <c r="L83" s="53"/>
      <c r="M83" s="53"/>
      <c r="N83" s="53"/>
      <c r="O83" s="53"/>
      <c r="P83" s="53"/>
      <c r="Q83" s="53"/>
      <c r="R83" s="53"/>
      <c r="S83" s="53"/>
      <c r="T83" s="53"/>
      <c r="U83" s="69"/>
    </row>
    <row r="84" spans="1:21" s="4" customFormat="1" ht="57.75" customHeight="1">
      <c r="A84" s="50" t="s">
        <v>524</v>
      </c>
      <c r="B84" s="51"/>
      <c r="C84" s="51"/>
      <c r="D84" s="51"/>
      <c r="E84" s="51"/>
      <c r="F84" s="51"/>
      <c r="G84" s="51"/>
      <c r="H84" s="51"/>
      <c r="I84" s="51"/>
      <c r="J84" s="51"/>
      <c r="K84" s="51"/>
      <c r="L84" s="51"/>
      <c r="M84" s="51"/>
      <c r="N84" s="51"/>
      <c r="O84" s="51"/>
      <c r="P84" s="51"/>
      <c r="Q84" s="51"/>
      <c r="R84" s="51"/>
      <c r="S84" s="51"/>
      <c r="T84" s="51"/>
      <c r="U84" s="68"/>
    </row>
    <row r="85" spans="1:21" s="4" customFormat="1" ht="21" customHeight="1">
      <c r="A85" s="52" t="s">
        <v>525</v>
      </c>
      <c r="B85" s="53"/>
      <c r="C85" s="53"/>
      <c r="D85" s="53"/>
      <c r="E85" s="53"/>
      <c r="F85" s="53"/>
      <c r="G85" s="53"/>
      <c r="H85" s="53"/>
      <c r="I85" s="53"/>
      <c r="J85" s="53"/>
      <c r="K85" s="53"/>
      <c r="L85" s="53"/>
      <c r="M85" s="53"/>
      <c r="N85" s="53"/>
      <c r="O85" s="53"/>
      <c r="P85" s="53"/>
      <c r="Q85" s="53"/>
      <c r="R85" s="53"/>
      <c r="S85" s="53"/>
      <c r="T85" s="53"/>
      <c r="U85" s="69"/>
    </row>
    <row r="86" spans="1:21" s="4" customFormat="1" ht="21" customHeight="1">
      <c r="A86" s="52" t="s">
        <v>526</v>
      </c>
      <c r="B86" s="53"/>
      <c r="C86" s="53"/>
      <c r="D86" s="53"/>
      <c r="E86" s="53"/>
      <c r="F86" s="53"/>
      <c r="G86" s="53"/>
      <c r="H86" s="53"/>
      <c r="I86" s="53"/>
      <c r="J86" s="53"/>
      <c r="K86" s="53"/>
      <c r="L86" s="53"/>
      <c r="M86" s="53"/>
      <c r="N86" s="53"/>
      <c r="O86" s="53"/>
      <c r="P86" s="53"/>
      <c r="Q86" s="53"/>
      <c r="R86" s="53"/>
      <c r="S86" s="53"/>
      <c r="T86" s="53"/>
      <c r="U86" s="69"/>
    </row>
    <row r="87" spans="1:21" s="4" customFormat="1" ht="54" customHeight="1">
      <c r="A87" s="50" t="s">
        <v>527</v>
      </c>
      <c r="B87" s="51"/>
      <c r="C87" s="51"/>
      <c r="D87" s="51"/>
      <c r="E87" s="51"/>
      <c r="F87" s="51"/>
      <c r="G87" s="51"/>
      <c r="H87" s="51"/>
      <c r="I87" s="51"/>
      <c r="J87" s="51"/>
      <c r="K87" s="51"/>
      <c r="L87" s="51"/>
      <c r="M87" s="51"/>
      <c r="N87" s="51"/>
      <c r="O87" s="51"/>
      <c r="P87" s="51"/>
      <c r="Q87" s="51"/>
      <c r="R87" s="51"/>
      <c r="S87" s="51"/>
      <c r="T87" s="51"/>
      <c r="U87" s="68"/>
    </row>
    <row r="88" spans="1:21" s="4" customFormat="1" ht="21" customHeight="1">
      <c r="A88" s="52" t="s">
        <v>528</v>
      </c>
      <c r="B88" s="53"/>
      <c r="C88" s="53"/>
      <c r="D88" s="53"/>
      <c r="E88" s="53"/>
      <c r="F88" s="53"/>
      <c r="G88" s="53"/>
      <c r="H88" s="53"/>
      <c r="I88" s="53"/>
      <c r="J88" s="53"/>
      <c r="K88" s="53"/>
      <c r="L88" s="53"/>
      <c r="M88" s="53"/>
      <c r="N88" s="53"/>
      <c r="O88" s="53"/>
      <c r="P88" s="53"/>
      <c r="Q88" s="53"/>
      <c r="R88" s="53"/>
      <c r="S88" s="53"/>
      <c r="T88" s="53"/>
      <c r="U88" s="69"/>
    </row>
    <row r="89" spans="1:21" s="4" customFormat="1" ht="21" customHeight="1">
      <c r="A89" s="54" t="s">
        <v>526</v>
      </c>
      <c r="B89" s="55"/>
      <c r="C89" s="55"/>
      <c r="D89" s="55"/>
      <c r="E89" s="55"/>
      <c r="F89" s="55"/>
      <c r="G89" s="55"/>
      <c r="H89" s="55"/>
      <c r="I89" s="55"/>
      <c r="J89" s="55"/>
      <c r="K89" s="55"/>
      <c r="L89" s="55"/>
      <c r="M89" s="55"/>
      <c r="N89" s="55"/>
      <c r="O89" s="55"/>
      <c r="P89" s="55"/>
      <c r="Q89" s="55"/>
      <c r="R89" s="55"/>
      <c r="S89" s="55"/>
      <c r="T89" s="55"/>
      <c r="U89" s="70"/>
    </row>
    <row r="90" spans="1:21" s="5" customFormat="1" ht="12">
      <c r="A90" s="56" t="s">
        <v>754</v>
      </c>
      <c r="B90" s="56"/>
      <c r="C90" s="56"/>
      <c r="D90" s="56"/>
      <c r="E90" s="56"/>
      <c r="F90" s="56"/>
      <c r="G90" s="56"/>
      <c r="H90" s="56"/>
      <c r="I90" s="56"/>
      <c r="J90" s="56"/>
      <c r="K90" s="56"/>
      <c r="L90" s="56"/>
      <c r="M90" s="56"/>
      <c r="N90" s="56"/>
      <c r="O90" s="56"/>
      <c r="P90" s="56"/>
      <c r="Q90" s="56"/>
      <c r="R90" s="56"/>
      <c r="S90" s="56"/>
      <c r="T90" s="56"/>
      <c r="U90" s="56"/>
    </row>
    <row r="91" spans="1:21" s="5" customFormat="1" ht="52.5" customHeight="1">
      <c r="A91" s="57" t="s">
        <v>755</v>
      </c>
      <c r="B91" s="58"/>
      <c r="C91" s="58"/>
      <c r="D91" s="58"/>
      <c r="E91" s="58"/>
      <c r="F91" s="58"/>
      <c r="G91" s="58"/>
      <c r="H91" s="58"/>
      <c r="I91" s="58"/>
      <c r="J91" s="58"/>
      <c r="K91" s="58"/>
      <c r="L91" s="58"/>
      <c r="M91" s="58"/>
      <c r="N91" s="58"/>
      <c r="O91" s="58"/>
      <c r="P91" s="58"/>
      <c r="Q91" s="58"/>
      <c r="R91" s="58"/>
      <c r="S91" s="58"/>
      <c r="T91" s="58"/>
      <c r="U91" s="71"/>
    </row>
    <row r="92" spans="1:21" s="5" customFormat="1" ht="15" customHeight="1">
      <c r="A92" s="59"/>
      <c r="B92" s="60"/>
      <c r="C92" s="60"/>
      <c r="D92" s="60"/>
      <c r="E92" s="60"/>
      <c r="F92" s="60"/>
      <c r="G92" s="60"/>
      <c r="H92" s="60"/>
      <c r="I92" s="60"/>
      <c r="J92" s="60"/>
      <c r="K92" s="60"/>
      <c r="L92" s="60"/>
      <c r="M92" s="60"/>
      <c r="N92" s="60"/>
      <c r="O92" s="60"/>
      <c r="P92" s="60"/>
      <c r="Q92" s="60"/>
      <c r="R92" s="60"/>
      <c r="S92" s="60"/>
      <c r="T92" s="60"/>
      <c r="U92" s="72"/>
    </row>
    <row r="93" spans="1:21" s="5" customFormat="1" ht="15" customHeight="1">
      <c r="A93" s="59"/>
      <c r="B93" s="60"/>
      <c r="C93" s="60"/>
      <c r="D93" s="60"/>
      <c r="E93" s="60"/>
      <c r="F93" s="60"/>
      <c r="G93" s="60"/>
      <c r="H93" s="60"/>
      <c r="I93" s="60"/>
      <c r="J93" s="60"/>
      <c r="K93" s="60"/>
      <c r="L93" s="60"/>
      <c r="M93" s="60"/>
      <c r="N93" s="60"/>
      <c r="O93" s="60"/>
      <c r="P93" s="60"/>
      <c r="Q93" s="60"/>
      <c r="R93" s="60"/>
      <c r="S93" s="60"/>
      <c r="T93" s="60"/>
      <c r="U93" s="72"/>
    </row>
    <row r="94" spans="1:21" s="5" customFormat="1" ht="15" customHeight="1">
      <c r="A94" s="59"/>
      <c r="B94" s="60"/>
      <c r="C94" s="60"/>
      <c r="D94" s="60"/>
      <c r="E94" s="60"/>
      <c r="F94" s="60"/>
      <c r="G94" s="60"/>
      <c r="H94" s="60"/>
      <c r="I94" s="60"/>
      <c r="J94" s="60"/>
      <c r="K94" s="60"/>
      <c r="L94" s="60"/>
      <c r="M94" s="60"/>
      <c r="N94" s="60"/>
      <c r="O94" s="60"/>
      <c r="P94" s="60"/>
      <c r="Q94" s="60"/>
      <c r="R94" s="60"/>
      <c r="S94" s="60"/>
      <c r="T94" s="60"/>
      <c r="U94" s="72"/>
    </row>
    <row r="95" spans="1:21" s="5" customFormat="1" ht="15" customHeight="1">
      <c r="A95" s="59"/>
      <c r="B95" s="60"/>
      <c r="C95" s="60"/>
      <c r="D95" s="60"/>
      <c r="E95" s="60"/>
      <c r="F95" s="60"/>
      <c r="G95" s="60"/>
      <c r="H95" s="60"/>
      <c r="I95" s="60"/>
      <c r="J95" s="60"/>
      <c r="K95" s="60"/>
      <c r="L95" s="60"/>
      <c r="M95" s="60"/>
      <c r="N95" s="60"/>
      <c r="O95" s="60"/>
      <c r="P95" s="60"/>
      <c r="Q95" s="60"/>
      <c r="R95" s="60"/>
      <c r="S95" s="60"/>
      <c r="T95" s="60"/>
      <c r="U95" s="72"/>
    </row>
    <row r="96" spans="1:21" s="5" customFormat="1" ht="15" customHeight="1">
      <c r="A96" s="59"/>
      <c r="B96" s="60"/>
      <c r="C96" s="60"/>
      <c r="D96" s="60"/>
      <c r="E96" s="60"/>
      <c r="F96" s="60"/>
      <c r="G96" s="60"/>
      <c r="H96" s="60"/>
      <c r="I96" s="60"/>
      <c r="J96" s="60"/>
      <c r="K96" s="60"/>
      <c r="L96" s="60"/>
      <c r="M96" s="60"/>
      <c r="N96" s="60"/>
      <c r="O96" s="60"/>
      <c r="P96" s="60"/>
      <c r="Q96" s="60"/>
      <c r="R96" s="60"/>
      <c r="S96" s="60"/>
      <c r="T96" s="60"/>
      <c r="U96" s="72"/>
    </row>
    <row r="97" spans="1:21" s="5" customFormat="1" ht="15" customHeight="1">
      <c r="A97" s="59"/>
      <c r="B97" s="60"/>
      <c r="C97" s="60"/>
      <c r="D97" s="60"/>
      <c r="E97" s="60"/>
      <c r="F97" s="60"/>
      <c r="G97" s="60"/>
      <c r="H97" s="60"/>
      <c r="I97" s="60"/>
      <c r="J97" s="60"/>
      <c r="K97" s="60"/>
      <c r="L97" s="60"/>
      <c r="M97" s="60"/>
      <c r="N97" s="60"/>
      <c r="O97" s="60"/>
      <c r="P97" s="60"/>
      <c r="Q97" s="60"/>
      <c r="R97" s="60"/>
      <c r="S97" s="60"/>
      <c r="T97" s="60"/>
      <c r="U97" s="72"/>
    </row>
    <row r="98" spans="1:21" s="5" customFormat="1" ht="15" customHeight="1">
      <c r="A98" s="59"/>
      <c r="B98" s="60"/>
      <c r="C98" s="60"/>
      <c r="D98" s="60"/>
      <c r="E98" s="60"/>
      <c r="F98" s="60"/>
      <c r="G98" s="60"/>
      <c r="H98" s="60"/>
      <c r="I98" s="60"/>
      <c r="J98" s="60"/>
      <c r="K98" s="60"/>
      <c r="L98" s="60"/>
      <c r="M98" s="60"/>
      <c r="N98" s="60"/>
      <c r="O98" s="60"/>
      <c r="P98" s="60"/>
      <c r="Q98" s="60"/>
      <c r="R98" s="60"/>
      <c r="S98" s="60"/>
      <c r="T98" s="60"/>
      <c r="U98" s="72"/>
    </row>
    <row r="99" spans="1:21" s="5" customFormat="1" ht="15" customHeight="1">
      <c r="A99" s="59"/>
      <c r="B99" s="60"/>
      <c r="C99" s="60"/>
      <c r="D99" s="60"/>
      <c r="E99" s="60"/>
      <c r="F99" s="60"/>
      <c r="G99" s="60"/>
      <c r="H99" s="60"/>
      <c r="I99" s="60"/>
      <c r="J99" s="60"/>
      <c r="K99" s="60"/>
      <c r="L99" s="60"/>
      <c r="M99" s="60"/>
      <c r="N99" s="60"/>
      <c r="O99" s="60"/>
      <c r="P99" s="60"/>
      <c r="Q99" s="60"/>
      <c r="R99" s="60"/>
      <c r="S99" s="60"/>
      <c r="T99" s="60"/>
      <c r="U99" s="72"/>
    </row>
    <row r="100" spans="1:21" s="5" customFormat="1" ht="15" customHeight="1">
      <c r="A100" s="59"/>
      <c r="B100" s="60"/>
      <c r="C100" s="60"/>
      <c r="D100" s="60"/>
      <c r="E100" s="60"/>
      <c r="F100" s="60"/>
      <c r="G100" s="60"/>
      <c r="H100" s="60"/>
      <c r="I100" s="60"/>
      <c r="J100" s="60"/>
      <c r="K100" s="60"/>
      <c r="L100" s="60"/>
      <c r="M100" s="60"/>
      <c r="N100" s="60"/>
      <c r="O100" s="60"/>
      <c r="P100" s="60"/>
      <c r="Q100" s="60"/>
      <c r="R100" s="60"/>
      <c r="S100" s="60"/>
      <c r="T100" s="60"/>
      <c r="U100" s="72"/>
    </row>
    <row r="101" spans="1:21" s="5" customFormat="1" ht="15" customHeight="1">
      <c r="A101" s="59"/>
      <c r="B101" s="60"/>
      <c r="C101" s="60"/>
      <c r="D101" s="60"/>
      <c r="E101" s="60"/>
      <c r="F101" s="60"/>
      <c r="G101" s="60"/>
      <c r="H101" s="60"/>
      <c r="I101" s="60"/>
      <c r="J101" s="60"/>
      <c r="K101" s="60"/>
      <c r="L101" s="60"/>
      <c r="M101" s="60"/>
      <c r="N101" s="60"/>
      <c r="O101" s="60"/>
      <c r="P101" s="60"/>
      <c r="Q101" s="60"/>
      <c r="R101" s="60"/>
      <c r="S101" s="60"/>
      <c r="T101" s="60"/>
      <c r="U101" s="72"/>
    </row>
    <row r="102" spans="1:21" s="5" customFormat="1" ht="15" customHeight="1">
      <c r="A102" s="59"/>
      <c r="B102" s="60"/>
      <c r="C102" s="60"/>
      <c r="D102" s="60"/>
      <c r="E102" s="60"/>
      <c r="F102" s="60"/>
      <c r="G102" s="60"/>
      <c r="H102" s="60"/>
      <c r="I102" s="60"/>
      <c r="J102" s="60"/>
      <c r="K102" s="60"/>
      <c r="L102" s="60"/>
      <c r="M102" s="60"/>
      <c r="N102" s="60"/>
      <c r="O102" s="60"/>
      <c r="P102" s="60"/>
      <c r="Q102" s="60"/>
      <c r="R102" s="60"/>
      <c r="S102" s="60"/>
      <c r="T102" s="60"/>
      <c r="U102" s="72"/>
    </row>
    <row r="103" spans="1:21" s="5" customFormat="1" ht="15" customHeight="1">
      <c r="A103" s="59"/>
      <c r="B103" s="60"/>
      <c r="C103" s="60"/>
      <c r="D103" s="60"/>
      <c r="E103" s="60"/>
      <c r="F103" s="60"/>
      <c r="G103" s="60"/>
      <c r="H103" s="60"/>
      <c r="I103" s="60"/>
      <c r="J103" s="60"/>
      <c r="K103" s="60"/>
      <c r="L103" s="60"/>
      <c r="M103" s="60"/>
      <c r="N103" s="60"/>
      <c r="O103" s="60"/>
      <c r="P103" s="60"/>
      <c r="Q103" s="60"/>
      <c r="R103" s="60"/>
      <c r="S103" s="60"/>
      <c r="T103" s="60"/>
      <c r="U103" s="72"/>
    </row>
    <row r="104" spans="1:21" s="5" customFormat="1" ht="15" customHeight="1">
      <c r="A104" s="59"/>
      <c r="B104" s="60"/>
      <c r="C104" s="60"/>
      <c r="D104" s="60"/>
      <c r="E104" s="60"/>
      <c r="F104" s="60"/>
      <c r="G104" s="60"/>
      <c r="H104" s="60"/>
      <c r="I104" s="60"/>
      <c r="J104" s="60"/>
      <c r="K104" s="60"/>
      <c r="L104" s="60"/>
      <c r="M104" s="60"/>
      <c r="N104" s="60"/>
      <c r="O104" s="60"/>
      <c r="P104" s="60"/>
      <c r="Q104" s="60"/>
      <c r="R104" s="60"/>
      <c r="S104" s="60"/>
      <c r="T104" s="60"/>
      <c r="U104" s="72"/>
    </row>
    <row r="105" spans="1:21" s="5" customFormat="1" ht="15" customHeight="1">
      <c r="A105" s="59"/>
      <c r="B105" s="60"/>
      <c r="C105" s="60"/>
      <c r="D105" s="60"/>
      <c r="E105" s="60"/>
      <c r="F105" s="60"/>
      <c r="G105" s="60"/>
      <c r="H105" s="60"/>
      <c r="I105" s="60"/>
      <c r="J105" s="60"/>
      <c r="K105" s="60"/>
      <c r="L105" s="60"/>
      <c r="M105" s="60"/>
      <c r="N105" s="60"/>
      <c r="O105" s="60"/>
      <c r="P105" s="60"/>
      <c r="Q105" s="60"/>
      <c r="R105" s="60"/>
      <c r="S105" s="60"/>
      <c r="T105" s="60"/>
      <c r="U105" s="72"/>
    </row>
    <row r="106" spans="1:21" ht="14.25">
      <c r="A106" s="59"/>
      <c r="B106" s="60"/>
      <c r="C106" s="60"/>
      <c r="D106" s="60"/>
      <c r="E106" s="60"/>
      <c r="F106" s="60"/>
      <c r="G106" s="60"/>
      <c r="H106" s="60"/>
      <c r="I106" s="60"/>
      <c r="J106" s="60"/>
      <c r="K106" s="60"/>
      <c r="L106" s="60"/>
      <c r="M106" s="60"/>
      <c r="N106" s="60"/>
      <c r="O106" s="60"/>
      <c r="P106" s="60"/>
      <c r="Q106" s="60"/>
      <c r="R106" s="60"/>
      <c r="S106" s="60"/>
      <c r="T106" s="60"/>
      <c r="U106" s="72"/>
    </row>
    <row r="107" spans="1:21" ht="14.25">
      <c r="A107" s="59"/>
      <c r="B107" s="60"/>
      <c r="C107" s="60"/>
      <c r="D107" s="60"/>
      <c r="E107" s="60"/>
      <c r="F107" s="60"/>
      <c r="G107" s="60"/>
      <c r="H107" s="60"/>
      <c r="I107" s="60"/>
      <c r="J107" s="60"/>
      <c r="K107" s="60"/>
      <c r="L107" s="60"/>
      <c r="M107" s="60"/>
      <c r="N107" s="60"/>
      <c r="O107" s="60"/>
      <c r="P107" s="60"/>
      <c r="Q107" s="60"/>
      <c r="R107" s="60"/>
      <c r="S107" s="60"/>
      <c r="T107" s="60"/>
      <c r="U107" s="72"/>
    </row>
    <row r="108" spans="1:21" ht="14.25">
      <c r="A108" s="59"/>
      <c r="B108" s="60"/>
      <c r="C108" s="60"/>
      <c r="D108" s="60"/>
      <c r="E108" s="60"/>
      <c r="F108" s="60"/>
      <c r="G108" s="60"/>
      <c r="H108" s="60"/>
      <c r="I108" s="60"/>
      <c r="J108" s="60"/>
      <c r="K108" s="60"/>
      <c r="L108" s="60"/>
      <c r="M108" s="60"/>
      <c r="N108" s="60"/>
      <c r="O108" s="60"/>
      <c r="P108" s="60"/>
      <c r="Q108" s="60"/>
      <c r="R108" s="60"/>
      <c r="S108" s="60"/>
      <c r="T108" s="60"/>
      <c r="U108" s="72"/>
    </row>
    <row r="109" spans="1:21" ht="14.25">
      <c r="A109" s="59"/>
      <c r="B109" s="60"/>
      <c r="C109" s="60"/>
      <c r="D109" s="60"/>
      <c r="E109" s="60"/>
      <c r="F109" s="60"/>
      <c r="G109" s="60"/>
      <c r="H109" s="60"/>
      <c r="I109" s="60"/>
      <c r="J109" s="60"/>
      <c r="K109" s="60"/>
      <c r="L109" s="60"/>
      <c r="M109" s="60"/>
      <c r="N109" s="60"/>
      <c r="O109" s="60"/>
      <c r="P109" s="60"/>
      <c r="Q109" s="60"/>
      <c r="R109" s="60"/>
      <c r="S109" s="60"/>
      <c r="T109" s="60"/>
      <c r="U109" s="72"/>
    </row>
    <row r="110" spans="1:21" ht="14.25">
      <c r="A110" s="61"/>
      <c r="B110" s="62"/>
      <c r="C110" s="62"/>
      <c r="D110" s="62"/>
      <c r="E110" s="62"/>
      <c r="F110" s="62"/>
      <c r="G110" s="62"/>
      <c r="H110" s="62"/>
      <c r="I110" s="62"/>
      <c r="J110" s="62"/>
      <c r="K110" s="62"/>
      <c r="L110" s="62"/>
      <c r="M110" s="62"/>
      <c r="N110" s="62"/>
      <c r="O110" s="62"/>
      <c r="P110" s="62"/>
      <c r="Q110" s="62"/>
      <c r="R110" s="62"/>
      <c r="S110" s="62"/>
      <c r="T110" s="62"/>
      <c r="U110" s="73"/>
    </row>
  </sheetData>
  <sheetProtection/>
  <mergeCells count="238">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I28:Q28"/>
    <mergeCell ref="R28:U28"/>
    <mergeCell ref="A29:E29"/>
    <mergeCell ref="F29:G29"/>
    <mergeCell ref="I29:Q29"/>
    <mergeCell ref="R29:U29"/>
    <mergeCell ref="A30:E30"/>
    <mergeCell ref="F30:G30"/>
    <mergeCell ref="I30:Q30"/>
    <mergeCell ref="R30:U30"/>
    <mergeCell ref="A31:E31"/>
    <mergeCell ref="F31:G31"/>
    <mergeCell ref="I31:Q31"/>
    <mergeCell ref="R31:U31"/>
    <mergeCell ref="A32:E32"/>
    <mergeCell ref="F32:G32"/>
    <mergeCell ref="I32:Q32"/>
    <mergeCell ref="R32:U32"/>
    <mergeCell ref="A33:E33"/>
    <mergeCell ref="F33:G33"/>
    <mergeCell ref="I33:Q33"/>
    <mergeCell ref="R33:U33"/>
    <mergeCell ref="A34:E34"/>
    <mergeCell ref="F34:G34"/>
    <mergeCell ref="I34:Q34"/>
    <mergeCell ref="R34:U34"/>
    <mergeCell ref="A35:E35"/>
    <mergeCell ref="F35:G35"/>
    <mergeCell ref="I35:Q35"/>
    <mergeCell ref="R35:U35"/>
    <mergeCell ref="A36:E36"/>
    <mergeCell ref="F36:G36"/>
    <mergeCell ref="I36:Q36"/>
    <mergeCell ref="R36:U36"/>
    <mergeCell ref="A37:E37"/>
    <mergeCell ref="F37:G37"/>
    <mergeCell ref="I37:Q37"/>
    <mergeCell ref="R37:U37"/>
    <mergeCell ref="A38:E38"/>
    <mergeCell ref="F38:G38"/>
    <mergeCell ref="I38:Q38"/>
    <mergeCell ref="R38:U38"/>
    <mergeCell ref="A39:E39"/>
    <mergeCell ref="F39:G39"/>
    <mergeCell ref="I39:Q39"/>
    <mergeCell ref="R39:U39"/>
    <mergeCell ref="A40:E40"/>
    <mergeCell ref="F40:G40"/>
    <mergeCell ref="I40:Q40"/>
    <mergeCell ref="R40:U40"/>
    <mergeCell ref="A41:E41"/>
    <mergeCell ref="F41:G41"/>
    <mergeCell ref="I41:Q41"/>
    <mergeCell ref="R41:U41"/>
    <mergeCell ref="A42:E42"/>
    <mergeCell ref="F42:G42"/>
    <mergeCell ref="I42:Q42"/>
    <mergeCell ref="R42:U42"/>
    <mergeCell ref="A43:E43"/>
    <mergeCell ref="F43:G43"/>
    <mergeCell ref="I43:Q43"/>
    <mergeCell ref="R43:U43"/>
    <mergeCell ref="A44:E44"/>
    <mergeCell ref="F44:G44"/>
    <mergeCell ref="H44:Q44"/>
    <mergeCell ref="R44:U44"/>
    <mergeCell ref="A45:E45"/>
    <mergeCell ref="F45:G45"/>
    <mergeCell ref="H45:Q45"/>
    <mergeCell ref="R45:U45"/>
    <mergeCell ref="A46:E46"/>
    <mergeCell ref="F46:G46"/>
    <mergeCell ref="I46:Q46"/>
    <mergeCell ref="R46:U46"/>
    <mergeCell ref="A47:U47"/>
    <mergeCell ref="B48:P48"/>
    <mergeCell ref="Q48:U48"/>
    <mergeCell ref="B49:P49"/>
    <mergeCell ref="Q49:U49"/>
    <mergeCell ref="B50:D50"/>
    <mergeCell ref="E50:F50"/>
    <mergeCell ref="G50:L50"/>
    <mergeCell ref="M50:P50"/>
    <mergeCell ref="Q50:U50"/>
    <mergeCell ref="G51:L51"/>
    <mergeCell ref="M51:P51"/>
    <mergeCell ref="Q51:U51"/>
    <mergeCell ref="G52:L52"/>
    <mergeCell ref="M52:P52"/>
    <mergeCell ref="Q52:U52"/>
    <mergeCell ref="G53:L53"/>
    <mergeCell ref="M53:P53"/>
    <mergeCell ref="Q53:U53"/>
    <mergeCell ref="G54:L54"/>
    <mergeCell ref="Q54:U54"/>
    <mergeCell ref="G55:L55"/>
    <mergeCell ref="Q55:U55"/>
    <mergeCell ref="G56:L56"/>
    <mergeCell ref="M56:P56"/>
    <mergeCell ref="Q56:U56"/>
    <mergeCell ref="G59:L59"/>
    <mergeCell ref="Q59:U59"/>
    <mergeCell ref="G60:L60"/>
    <mergeCell ref="Q60:U60"/>
    <mergeCell ref="G61:L61"/>
    <mergeCell ref="Q61:U61"/>
    <mergeCell ref="A70:D70"/>
    <mergeCell ref="E70:U70"/>
    <mergeCell ref="A71:D71"/>
    <mergeCell ref="E71:U71"/>
    <mergeCell ref="A72:U72"/>
    <mergeCell ref="A73:C73"/>
    <mergeCell ref="D73:I73"/>
    <mergeCell ref="J73:N73"/>
    <mergeCell ref="O73:U73"/>
    <mergeCell ref="A74:C74"/>
    <mergeCell ref="D74:I74"/>
    <mergeCell ref="J74:N74"/>
    <mergeCell ref="O74:U74"/>
    <mergeCell ref="A75:C75"/>
    <mergeCell ref="D75:I75"/>
    <mergeCell ref="J75:N75"/>
    <mergeCell ref="O75:U75"/>
    <mergeCell ref="A76:C76"/>
    <mergeCell ref="D76:I76"/>
    <mergeCell ref="J76:N76"/>
    <mergeCell ref="O76:U76"/>
    <mergeCell ref="A79:U79"/>
    <mergeCell ref="A80:U80"/>
    <mergeCell ref="A81:U81"/>
    <mergeCell ref="A82:U82"/>
    <mergeCell ref="A83:U83"/>
    <mergeCell ref="A84:U84"/>
    <mergeCell ref="A85:U85"/>
    <mergeCell ref="A86:U86"/>
    <mergeCell ref="A87:U87"/>
    <mergeCell ref="A88:U88"/>
    <mergeCell ref="A89:U89"/>
    <mergeCell ref="A90:U90"/>
    <mergeCell ref="A48:A49"/>
    <mergeCell ref="A50:A69"/>
    <mergeCell ref="T19:T20"/>
    <mergeCell ref="U19:U20"/>
    <mergeCell ref="P19:S20"/>
    <mergeCell ref="A19:B20"/>
    <mergeCell ref="I19:J20"/>
    <mergeCell ref="C19:E20"/>
    <mergeCell ref="F19:H20"/>
    <mergeCell ref="E57:F58"/>
    <mergeCell ref="E51:F53"/>
    <mergeCell ref="E54:F56"/>
    <mergeCell ref="M54:P55"/>
    <mergeCell ref="G57:L58"/>
    <mergeCell ref="M57:P58"/>
    <mergeCell ref="Q57:U58"/>
    <mergeCell ref="B62:D69"/>
    <mergeCell ref="A77:U78"/>
    <mergeCell ref="A91:U110"/>
    <mergeCell ref="B51:D61"/>
    <mergeCell ref="E59:F61"/>
    <mergeCell ref="M59:P61"/>
    <mergeCell ref="E62:F63"/>
    <mergeCell ref="E64:F65"/>
    <mergeCell ref="E66:F67"/>
    <mergeCell ref="E68:F69"/>
    <mergeCell ref="G62:L63"/>
    <mergeCell ref="M62:P63"/>
    <mergeCell ref="Q62:U63"/>
    <mergeCell ref="G64:L65"/>
    <mergeCell ref="M64:P65"/>
    <mergeCell ref="Q64:U65"/>
    <mergeCell ref="G66:L67"/>
    <mergeCell ref="M66:P67"/>
    <mergeCell ref="Q66:U67"/>
    <mergeCell ref="G68:L69"/>
    <mergeCell ref="M68:P69"/>
    <mergeCell ref="Q68:U6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X107"/>
  <sheetViews>
    <sheetView zoomScaleSheetLayoutView="100" workbookViewId="0" topLeftCell="A43">
      <selection activeCell="X62" sqref="X62"/>
    </sheetView>
  </sheetViews>
  <sheetFormatPr defaultColWidth="8.75390625" defaultRowHeight="14.25"/>
  <cols>
    <col min="1" max="1" width="8.75390625" style="6" customWidth="1"/>
    <col min="2" max="2" width="0.875" style="6" customWidth="1"/>
    <col min="3" max="3" width="3.375" style="6" customWidth="1"/>
    <col min="4" max="4" width="3.75390625" style="6" customWidth="1"/>
    <col min="5" max="5" width="1.625" style="6" customWidth="1"/>
    <col min="6" max="6" width="7.50390625" style="6" customWidth="1"/>
    <col min="7" max="7" width="1.75390625" style="6" customWidth="1"/>
    <col min="8" max="8" width="0.875" style="6" hidden="1" customWidth="1"/>
    <col min="9" max="9" width="5.00390625" style="6" customWidth="1"/>
    <col min="10" max="10" width="3.75390625" style="6" customWidth="1"/>
    <col min="11" max="11" width="0.2421875" style="6" customWidth="1"/>
    <col min="12" max="12" width="2.625" style="6" customWidth="1"/>
    <col min="13" max="13" width="7.25390625" style="6" customWidth="1"/>
    <col min="14" max="14" width="0.2421875" style="6" customWidth="1"/>
    <col min="15" max="15" width="2.125" style="6" customWidth="1"/>
    <col min="16" max="16" width="3.75390625" style="6" customWidth="1"/>
    <col min="17" max="17" width="1.12109375" style="6" customWidth="1"/>
    <col min="18" max="18" width="1.25" style="6" customWidth="1"/>
    <col min="19" max="19" width="4.125" style="6" customWidth="1"/>
    <col min="20" max="20" width="8.00390625" style="6" customWidth="1"/>
    <col min="21" max="21" width="13.75390625" style="6" customWidth="1"/>
    <col min="22" max="16384" width="8.75390625" style="6" customWidth="1"/>
  </cols>
  <sheetData>
    <row r="1" ht="63" customHeight="1"/>
    <row r="2" spans="1:21" ht="60" customHeight="1">
      <c r="A2" s="7" t="s">
        <v>692</v>
      </c>
      <c r="B2" s="7"/>
      <c r="C2" s="7"/>
      <c r="D2" s="7"/>
      <c r="E2" s="7"/>
      <c r="F2" s="7"/>
      <c r="G2" s="7"/>
      <c r="H2" s="7"/>
      <c r="I2" s="7"/>
      <c r="J2" s="7"/>
      <c r="K2" s="7"/>
      <c r="L2" s="7"/>
      <c r="M2" s="7"/>
      <c r="N2" s="7"/>
      <c r="O2" s="7"/>
      <c r="P2" s="7"/>
      <c r="Q2" s="7"/>
      <c r="R2" s="7"/>
      <c r="S2" s="7"/>
      <c r="T2" s="7"/>
      <c r="U2" s="7"/>
    </row>
    <row r="3" spans="1:21" ht="49.5" customHeight="1">
      <c r="A3" s="8"/>
      <c r="B3" s="8"/>
      <c r="C3" s="8"/>
      <c r="D3" s="8"/>
      <c r="E3" s="8"/>
      <c r="F3" s="8"/>
      <c r="G3" s="8"/>
      <c r="H3" s="8"/>
      <c r="I3" s="8"/>
      <c r="J3" s="8"/>
      <c r="K3" s="8"/>
      <c r="L3" s="8"/>
      <c r="M3" s="8"/>
      <c r="N3" s="8"/>
      <c r="O3" s="8"/>
      <c r="P3" s="8"/>
      <c r="Q3" s="8"/>
      <c r="R3" s="8"/>
      <c r="S3" s="8"/>
      <c r="T3" s="8"/>
      <c r="U3" s="8"/>
    </row>
    <row r="4" spans="1:21" s="1" customFormat="1" ht="33" customHeight="1">
      <c r="A4" s="9" t="s">
        <v>429</v>
      </c>
      <c r="B4" s="10"/>
      <c r="C4" s="10"/>
      <c r="D4" s="10"/>
      <c r="E4" s="10"/>
      <c r="F4" s="10"/>
      <c r="G4" s="10"/>
      <c r="H4" s="10"/>
      <c r="I4" s="10"/>
      <c r="J4" s="10"/>
      <c r="K4" s="10"/>
      <c r="L4" s="10"/>
      <c r="M4" s="10"/>
      <c r="N4" s="10"/>
      <c r="O4" s="10"/>
      <c r="P4" s="10"/>
      <c r="Q4" s="10"/>
      <c r="R4" s="10"/>
      <c r="S4" s="10"/>
      <c r="T4" s="10"/>
      <c r="U4" s="10"/>
    </row>
    <row r="5" spans="1:21" s="1" customFormat="1" ht="33" customHeight="1">
      <c r="A5" s="9" t="s">
        <v>756</v>
      </c>
      <c r="B5" s="9"/>
      <c r="C5" s="9"/>
      <c r="D5" s="9"/>
      <c r="E5" s="9"/>
      <c r="F5" s="9"/>
      <c r="G5" s="9"/>
      <c r="H5" s="9"/>
      <c r="I5" s="9"/>
      <c r="J5" s="9"/>
      <c r="K5" s="9"/>
      <c r="L5" s="9"/>
      <c r="M5" s="9"/>
      <c r="N5" s="9"/>
      <c r="O5" s="9"/>
      <c r="P5" s="9"/>
      <c r="Q5" s="9"/>
      <c r="R5" s="9"/>
      <c r="S5" s="9"/>
      <c r="T5" s="9"/>
      <c r="U5" s="9"/>
    </row>
    <row r="6" spans="1:21" s="1" customFormat="1" ht="33" customHeight="1">
      <c r="A6" s="9" t="s">
        <v>757</v>
      </c>
      <c r="B6" s="9"/>
      <c r="C6" s="9"/>
      <c r="D6" s="9"/>
      <c r="E6" s="9"/>
      <c r="F6" s="9"/>
      <c r="G6" s="9"/>
      <c r="H6" s="9"/>
      <c r="I6" s="9"/>
      <c r="J6" s="9"/>
      <c r="K6" s="9"/>
      <c r="L6" s="9"/>
      <c r="M6" s="9"/>
      <c r="N6" s="9"/>
      <c r="O6" s="9"/>
      <c r="P6" s="9"/>
      <c r="Q6" s="9"/>
      <c r="R6" s="9"/>
      <c r="S6" s="9"/>
      <c r="T6" s="9"/>
      <c r="U6" s="9"/>
    </row>
    <row r="7" spans="1:21" s="1" customFormat="1" ht="33" customHeight="1">
      <c r="A7" s="9" t="s">
        <v>758</v>
      </c>
      <c r="B7" s="9"/>
      <c r="C7" s="9"/>
      <c r="D7" s="9"/>
      <c r="E7" s="9"/>
      <c r="F7" s="9"/>
      <c r="G7" s="9"/>
      <c r="H7" s="9"/>
      <c r="I7" s="9"/>
      <c r="J7" s="9"/>
      <c r="K7" s="9"/>
      <c r="L7" s="9"/>
      <c r="M7" s="9"/>
      <c r="N7" s="9"/>
      <c r="O7" s="9"/>
      <c r="P7" s="9"/>
      <c r="Q7" s="9"/>
      <c r="R7" s="9"/>
      <c r="S7" s="9"/>
      <c r="T7" s="9"/>
      <c r="U7" s="9"/>
    </row>
    <row r="8" spans="1:21" s="1" customFormat="1" ht="33" customHeight="1">
      <c r="A8" s="9" t="s">
        <v>433</v>
      </c>
      <c r="B8" s="9"/>
      <c r="C8" s="9"/>
      <c r="D8" s="9"/>
      <c r="E8" s="9"/>
      <c r="F8" s="9"/>
      <c r="G8" s="9"/>
      <c r="H8" s="9"/>
      <c r="I8" s="9"/>
      <c r="J8" s="9"/>
      <c r="K8" s="9"/>
      <c r="L8" s="9"/>
      <c r="M8" s="9"/>
      <c r="N8" s="9"/>
      <c r="O8" s="9"/>
      <c r="P8" s="9"/>
      <c r="Q8" s="9"/>
      <c r="R8" s="9"/>
      <c r="S8" s="9"/>
      <c r="T8" s="9"/>
      <c r="U8" s="9"/>
    </row>
    <row r="9" spans="1:21" s="1" customFormat="1" ht="33" customHeight="1">
      <c r="A9" s="9" t="s">
        <v>434</v>
      </c>
      <c r="B9" s="9"/>
      <c r="C9" s="9"/>
      <c r="D9" s="9"/>
      <c r="E9" s="9"/>
      <c r="F9" s="9"/>
      <c r="G9" s="9"/>
      <c r="H9" s="9"/>
      <c r="I9" s="9"/>
      <c r="J9" s="9"/>
      <c r="K9" s="9"/>
      <c r="L9" s="9"/>
      <c r="M9" s="9"/>
      <c r="N9" s="9"/>
      <c r="O9" s="9"/>
      <c r="P9" s="9"/>
      <c r="Q9" s="9"/>
      <c r="R9" s="9"/>
      <c r="S9" s="9"/>
      <c r="T9" s="9"/>
      <c r="U9" s="9"/>
    </row>
    <row r="10" spans="1:21" s="2" customFormat="1" ht="33" customHeight="1">
      <c r="A10" s="9" t="s">
        <v>759</v>
      </c>
      <c r="B10" s="9"/>
      <c r="C10" s="9"/>
      <c r="D10" s="9"/>
      <c r="E10" s="9"/>
      <c r="F10" s="9"/>
      <c r="G10" s="9"/>
      <c r="H10" s="9"/>
      <c r="I10" s="9"/>
      <c r="J10" s="9"/>
      <c r="K10" s="9"/>
      <c r="L10" s="9"/>
      <c r="M10" s="9"/>
      <c r="N10" s="9"/>
      <c r="O10" s="9"/>
      <c r="P10" s="9"/>
      <c r="Q10" s="9"/>
      <c r="R10" s="9"/>
      <c r="S10" s="9"/>
      <c r="T10" s="9"/>
      <c r="U10" s="9"/>
    </row>
    <row r="11" spans="1:21" ht="24" customHeight="1">
      <c r="A11" s="11"/>
      <c r="B11" s="11"/>
      <c r="C11" s="11"/>
      <c r="D11" s="11"/>
      <c r="E11" s="11"/>
      <c r="F11" s="11"/>
      <c r="G11" s="11"/>
      <c r="H11" s="11"/>
      <c r="I11" s="11"/>
      <c r="J11" s="11"/>
      <c r="K11" s="11"/>
      <c r="L11" s="11"/>
      <c r="M11" s="11"/>
      <c r="N11" s="11"/>
      <c r="O11" s="11"/>
      <c r="P11" s="11"/>
      <c r="Q11" s="11"/>
      <c r="R11" s="11"/>
      <c r="S11" s="11"/>
      <c r="T11" s="11"/>
      <c r="U11" s="11"/>
    </row>
    <row r="12" spans="1:21" ht="156" customHeight="1">
      <c r="A12" s="11"/>
      <c r="B12" s="11"/>
      <c r="C12" s="11"/>
      <c r="D12" s="11"/>
      <c r="E12" s="11"/>
      <c r="F12" s="11"/>
      <c r="G12" s="11"/>
      <c r="H12" s="11"/>
      <c r="I12" s="11"/>
      <c r="J12" s="11"/>
      <c r="K12" s="11"/>
      <c r="L12" s="11"/>
      <c r="M12" s="11"/>
      <c r="N12" s="11"/>
      <c r="O12" s="11"/>
      <c r="P12" s="11"/>
      <c r="Q12" s="11"/>
      <c r="R12" s="11"/>
      <c r="S12" s="11"/>
      <c r="T12" s="11"/>
      <c r="U12" s="11"/>
    </row>
    <row r="13" spans="1:21" ht="150.75" customHeight="1">
      <c r="A13" s="12" t="s">
        <v>297</v>
      </c>
      <c r="B13" s="12"/>
      <c r="C13" s="12"/>
      <c r="D13" s="12"/>
      <c r="E13" s="12"/>
      <c r="F13" s="12"/>
      <c r="G13" s="12"/>
      <c r="H13" s="12"/>
      <c r="I13" s="12"/>
      <c r="J13" s="12"/>
      <c r="K13" s="12"/>
      <c r="L13" s="12"/>
      <c r="M13" s="12"/>
      <c r="N13" s="12"/>
      <c r="O13" s="12"/>
      <c r="P13" s="12"/>
      <c r="Q13" s="12"/>
      <c r="R13" s="12"/>
      <c r="S13" s="12"/>
      <c r="T13" s="12"/>
      <c r="U13" s="12"/>
    </row>
    <row r="14" spans="1:21" ht="20.25">
      <c r="A14" s="13"/>
      <c r="B14" s="13"/>
      <c r="C14" s="13"/>
      <c r="D14" s="13"/>
      <c r="E14" s="13"/>
      <c r="F14" s="13"/>
      <c r="G14" s="13"/>
      <c r="H14" s="13"/>
      <c r="I14" s="13"/>
      <c r="J14" s="13"/>
      <c r="K14" s="13"/>
      <c r="L14" s="13"/>
      <c r="M14" s="13"/>
      <c r="N14" s="13"/>
      <c r="O14" s="13"/>
      <c r="P14" s="13"/>
      <c r="Q14" s="13"/>
      <c r="R14" s="13"/>
      <c r="S14" s="13"/>
      <c r="T14" s="13"/>
      <c r="U14" s="13"/>
    </row>
    <row r="15" spans="1:24" s="3" customFormat="1" ht="21" customHeight="1">
      <c r="A15" s="14" t="s">
        <v>436</v>
      </c>
      <c r="B15" s="14"/>
      <c r="C15" s="14"/>
      <c r="D15" s="14"/>
      <c r="E15" s="14"/>
      <c r="F15" s="14"/>
      <c r="G15" s="14"/>
      <c r="H15" s="14"/>
      <c r="I15" s="14"/>
      <c r="J15" s="14"/>
      <c r="K15" s="14"/>
      <c r="L15" s="14"/>
      <c r="M15" s="14"/>
      <c r="N15" s="14"/>
      <c r="O15" s="14"/>
      <c r="P15" s="14"/>
      <c r="Q15" s="14"/>
      <c r="R15" s="14"/>
      <c r="S15" s="14"/>
      <c r="T15" s="14"/>
      <c r="U15" s="14"/>
      <c r="X15" s="41"/>
    </row>
    <row r="16" spans="1:21" s="4" customFormat="1" ht="21" customHeight="1">
      <c r="A16" s="15" t="s">
        <v>437</v>
      </c>
      <c r="B16" s="15"/>
      <c r="C16" s="16" t="s">
        <v>760</v>
      </c>
      <c r="D16" s="16"/>
      <c r="E16" s="16"/>
      <c r="F16" s="16"/>
      <c r="G16" s="16"/>
      <c r="H16" s="16"/>
      <c r="I16" s="16"/>
      <c r="J16" s="16"/>
      <c r="K16" s="16"/>
      <c r="L16" s="15" t="s">
        <v>439</v>
      </c>
      <c r="M16" s="15"/>
      <c r="N16" s="16">
        <v>13787998258</v>
      </c>
      <c r="O16" s="16"/>
      <c r="P16" s="16"/>
      <c r="Q16" s="16"/>
      <c r="R16" s="16"/>
      <c r="S16" s="16"/>
      <c r="T16" s="16"/>
      <c r="U16" s="16"/>
    </row>
    <row r="17" spans="1:21" s="4" customFormat="1" ht="21" customHeight="1">
      <c r="A17" s="15" t="s">
        <v>441</v>
      </c>
      <c r="B17" s="15"/>
      <c r="C17" s="16" t="s">
        <v>761</v>
      </c>
      <c r="D17" s="16"/>
      <c r="E17" s="16"/>
      <c r="F17" s="16"/>
      <c r="G17" s="16"/>
      <c r="H17" s="16"/>
      <c r="I17" s="16"/>
      <c r="J17" s="16"/>
      <c r="K17" s="16"/>
      <c r="L17" s="15" t="s">
        <v>443</v>
      </c>
      <c r="M17" s="15"/>
      <c r="N17" s="16">
        <v>414400</v>
      </c>
      <c r="O17" s="16"/>
      <c r="P17" s="16"/>
      <c r="Q17" s="16"/>
      <c r="R17" s="16"/>
      <c r="S17" s="16"/>
      <c r="T17" s="16"/>
      <c r="U17" s="16"/>
    </row>
    <row r="18" spans="1:21" s="4" customFormat="1" ht="27" customHeight="1">
      <c r="A18" s="15" t="s">
        <v>444</v>
      </c>
      <c r="B18" s="15"/>
      <c r="C18" s="15" t="s">
        <v>762</v>
      </c>
      <c r="D18" s="15"/>
      <c r="E18" s="15"/>
      <c r="F18" s="15"/>
      <c r="G18" s="15"/>
      <c r="H18" s="15"/>
      <c r="I18" s="15"/>
      <c r="J18" s="15"/>
      <c r="K18" s="15"/>
      <c r="L18" s="15"/>
      <c r="M18" s="15"/>
      <c r="N18" s="15"/>
      <c r="O18" s="15"/>
      <c r="P18" s="15"/>
      <c r="Q18" s="15"/>
      <c r="R18" s="15"/>
      <c r="S18" s="15"/>
      <c r="T18" s="15"/>
      <c r="U18" s="15"/>
    </row>
    <row r="19" spans="1:21" s="4" customFormat="1" ht="21" customHeight="1">
      <c r="A19" s="17" t="s">
        <v>446</v>
      </c>
      <c r="B19" s="17"/>
      <c r="C19" s="17">
        <v>34</v>
      </c>
      <c r="D19" s="17"/>
      <c r="E19" s="17"/>
      <c r="F19" s="17" t="s">
        <v>447</v>
      </c>
      <c r="G19" s="17"/>
      <c r="H19" s="17"/>
      <c r="I19" s="17">
        <v>345.8</v>
      </c>
      <c r="J19" s="17"/>
      <c r="K19" s="17" t="s">
        <v>448</v>
      </c>
      <c r="L19" s="17"/>
      <c r="M19" s="17"/>
      <c r="N19" s="17"/>
      <c r="O19" s="17"/>
      <c r="P19" s="17">
        <v>345.8</v>
      </c>
      <c r="Q19" s="17"/>
      <c r="R19" s="17"/>
      <c r="S19" s="17"/>
      <c r="T19" s="17" t="s">
        <v>449</v>
      </c>
      <c r="U19" s="17"/>
    </row>
    <row r="20" spans="1:21" s="4" customFormat="1" ht="21" customHeight="1">
      <c r="A20" s="17"/>
      <c r="B20" s="17"/>
      <c r="C20" s="17"/>
      <c r="D20" s="17"/>
      <c r="E20" s="17"/>
      <c r="F20" s="17"/>
      <c r="G20" s="17"/>
      <c r="H20" s="17"/>
      <c r="I20" s="17"/>
      <c r="J20" s="17"/>
      <c r="K20" s="17" t="s">
        <v>450</v>
      </c>
      <c r="L20" s="17"/>
      <c r="M20" s="17"/>
      <c r="N20" s="17"/>
      <c r="O20" s="17"/>
      <c r="P20" s="17"/>
      <c r="Q20" s="17"/>
      <c r="R20" s="17"/>
      <c r="S20" s="17"/>
      <c r="T20" s="17"/>
      <c r="U20" s="17"/>
    </row>
    <row r="21" spans="1:21" s="4" customFormat="1" ht="37.5" customHeight="1">
      <c r="A21" s="15" t="s">
        <v>451</v>
      </c>
      <c r="B21" s="15"/>
      <c r="C21" s="15"/>
      <c r="D21" s="15"/>
      <c r="E21" s="15"/>
      <c r="F21" s="15" t="s">
        <v>451</v>
      </c>
      <c r="G21" s="15"/>
      <c r="H21" s="15"/>
      <c r="I21" s="15"/>
      <c r="J21" s="15"/>
      <c r="K21" s="15" t="s">
        <v>451</v>
      </c>
      <c r="L21" s="15"/>
      <c r="M21" s="15"/>
      <c r="N21" s="15"/>
      <c r="O21" s="15"/>
      <c r="P21" s="15"/>
      <c r="Q21" s="15"/>
      <c r="R21" s="15"/>
      <c r="S21" s="15"/>
      <c r="T21" s="15" t="s">
        <v>451</v>
      </c>
      <c r="U21" s="15"/>
    </row>
    <row r="22" spans="1:21" s="4" customFormat="1" ht="21" customHeight="1">
      <c r="A22" s="15" t="s">
        <v>452</v>
      </c>
      <c r="B22" s="15"/>
      <c r="C22" s="15"/>
      <c r="D22" s="15"/>
      <c r="E22" s="15"/>
      <c r="F22" s="15" t="s">
        <v>452</v>
      </c>
      <c r="G22" s="15"/>
      <c r="H22" s="15"/>
      <c r="I22" s="15"/>
      <c r="J22" s="15"/>
      <c r="K22" s="15" t="s">
        <v>452</v>
      </c>
      <c r="L22" s="15"/>
      <c r="M22" s="15"/>
      <c r="N22" s="15"/>
      <c r="O22" s="15"/>
      <c r="P22" s="15"/>
      <c r="Q22" s="15"/>
      <c r="R22" s="15"/>
      <c r="S22" s="15"/>
      <c r="T22" s="15" t="s">
        <v>452</v>
      </c>
      <c r="U22" s="15"/>
    </row>
    <row r="23" spans="1:21" s="4" customFormat="1" ht="21.75" customHeight="1">
      <c r="A23" s="15" t="s">
        <v>453</v>
      </c>
      <c r="B23" s="15"/>
      <c r="C23" s="15"/>
      <c r="D23" s="15"/>
      <c r="E23" s="15"/>
      <c r="F23" s="15" t="s">
        <v>453</v>
      </c>
      <c r="G23" s="15"/>
      <c r="H23" s="15"/>
      <c r="I23" s="15"/>
      <c r="J23" s="15"/>
      <c r="K23" s="15" t="s">
        <v>453</v>
      </c>
      <c r="L23" s="15"/>
      <c r="M23" s="15"/>
      <c r="N23" s="15"/>
      <c r="O23" s="15"/>
      <c r="P23" s="15"/>
      <c r="Q23" s="15"/>
      <c r="R23" s="15"/>
      <c r="S23" s="15"/>
      <c r="T23" s="15" t="s">
        <v>453</v>
      </c>
      <c r="U23" s="15"/>
    </row>
    <row r="24" spans="1:21" s="4" customFormat="1" ht="45" customHeight="1">
      <c r="A24" s="15" t="s">
        <v>454</v>
      </c>
      <c r="B24" s="15"/>
      <c r="C24" s="17">
        <v>34</v>
      </c>
      <c r="D24" s="17"/>
      <c r="E24" s="17"/>
      <c r="F24" s="15" t="s">
        <v>454</v>
      </c>
      <c r="G24" s="15"/>
      <c r="H24" s="15"/>
      <c r="I24" s="17">
        <v>34</v>
      </c>
      <c r="J24" s="17"/>
      <c r="K24" s="15" t="s">
        <v>454</v>
      </c>
      <c r="L24" s="15"/>
      <c r="M24" s="15"/>
      <c r="N24" s="15"/>
      <c r="O24" s="15"/>
      <c r="P24" s="17">
        <v>34</v>
      </c>
      <c r="Q24" s="17"/>
      <c r="R24" s="17"/>
      <c r="S24" s="17"/>
      <c r="T24" s="15" t="s">
        <v>454</v>
      </c>
      <c r="U24" s="15"/>
    </row>
    <row r="25" spans="1:21" s="4" customFormat="1" ht="21" customHeight="1">
      <c r="A25" s="15" t="s">
        <v>455</v>
      </c>
      <c r="B25" s="15"/>
      <c r="C25" s="15"/>
      <c r="D25" s="15"/>
      <c r="E25" s="15"/>
      <c r="F25" s="15" t="s">
        <v>455</v>
      </c>
      <c r="G25" s="15"/>
      <c r="H25" s="15"/>
      <c r="I25" s="17">
        <v>311.8</v>
      </c>
      <c r="J25" s="17"/>
      <c r="K25" s="15" t="s">
        <v>455</v>
      </c>
      <c r="L25" s="15"/>
      <c r="M25" s="15"/>
      <c r="N25" s="15"/>
      <c r="O25" s="15"/>
      <c r="P25" s="17">
        <v>311.8</v>
      </c>
      <c r="Q25" s="17"/>
      <c r="R25" s="17"/>
      <c r="S25" s="17"/>
      <c r="T25" s="15" t="s">
        <v>455</v>
      </c>
      <c r="U25" s="15"/>
    </row>
    <row r="26" spans="1:21" s="4" customFormat="1" ht="21" customHeight="1">
      <c r="A26" s="18" t="s">
        <v>456</v>
      </c>
      <c r="B26" s="18"/>
      <c r="C26" s="18"/>
      <c r="D26" s="18"/>
      <c r="E26" s="18"/>
      <c r="F26" s="18"/>
      <c r="G26" s="18"/>
      <c r="H26" s="18"/>
      <c r="I26" s="18"/>
      <c r="J26" s="18"/>
      <c r="K26" s="18"/>
      <c r="L26" s="18"/>
      <c r="M26" s="18"/>
      <c r="N26" s="18"/>
      <c r="O26" s="18"/>
      <c r="P26" s="18"/>
      <c r="Q26" s="18"/>
      <c r="R26" s="18"/>
      <c r="S26" s="18"/>
      <c r="T26" s="18"/>
      <c r="U26" s="18"/>
    </row>
    <row r="27" spans="1:21" s="4" customFormat="1" ht="24" customHeight="1">
      <c r="A27" s="17" t="s">
        <v>457</v>
      </c>
      <c r="B27" s="17"/>
      <c r="C27" s="17"/>
      <c r="D27" s="17"/>
      <c r="E27" s="17"/>
      <c r="F27" s="17" t="s">
        <v>458</v>
      </c>
      <c r="G27" s="17"/>
      <c r="H27" s="17" t="s">
        <v>459</v>
      </c>
      <c r="I27" s="17"/>
      <c r="J27" s="17"/>
      <c r="K27" s="17"/>
      <c r="L27" s="17"/>
      <c r="M27" s="17"/>
      <c r="N27" s="17"/>
      <c r="O27" s="17"/>
      <c r="P27" s="17"/>
      <c r="Q27" s="17"/>
      <c r="R27" s="17" t="s">
        <v>460</v>
      </c>
      <c r="S27" s="17"/>
      <c r="T27" s="17"/>
      <c r="U27" s="17"/>
    </row>
    <row r="28" spans="1:21" s="4" customFormat="1" ht="31.5" customHeight="1">
      <c r="A28" s="16" t="s">
        <v>763</v>
      </c>
      <c r="B28" s="16"/>
      <c r="C28" s="16"/>
      <c r="D28" s="16"/>
      <c r="E28" s="16"/>
      <c r="F28" s="16">
        <v>23.95</v>
      </c>
      <c r="G28" s="16"/>
      <c r="H28" s="16" t="s">
        <v>764</v>
      </c>
      <c r="I28" s="16"/>
      <c r="J28" s="16"/>
      <c r="K28" s="16"/>
      <c r="L28" s="16"/>
      <c r="M28" s="16"/>
      <c r="N28" s="16"/>
      <c r="O28" s="16"/>
      <c r="P28" s="16"/>
      <c r="Q28" s="16"/>
      <c r="R28" s="17"/>
      <c r="S28" s="17"/>
      <c r="T28" s="17"/>
      <c r="U28" s="17"/>
    </row>
    <row r="29" spans="1:21" s="4" customFormat="1" ht="21" customHeight="1">
      <c r="A29" s="16" t="s">
        <v>765</v>
      </c>
      <c r="B29" s="16"/>
      <c r="C29" s="16"/>
      <c r="D29" s="16"/>
      <c r="E29" s="16"/>
      <c r="F29" s="16">
        <v>19.92</v>
      </c>
      <c r="G29" s="16"/>
      <c r="H29" s="16" t="s">
        <v>766</v>
      </c>
      <c r="I29" s="16"/>
      <c r="J29" s="16"/>
      <c r="K29" s="16"/>
      <c r="L29" s="16"/>
      <c r="M29" s="16"/>
      <c r="N29" s="16"/>
      <c r="O29" s="16"/>
      <c r="P29" s="16"/>
      <c r="Q29" s="16"/>
      <c r="R29" s="17"/>
      <c r="S29" s="17"/>
      <c r="T29" s="17"/>
      <c r="U29" s="17"/>
    </row>
    <row r="30" spans="1:21" s="4" customFormat="1" ht="21" customHeight="1">
      <c r="A30" s="16" t="s">
        <v>767</v>
      </c>
      <c r="B30" s="16"/>
      <c r="C30" s="16"/>
      <c r="D30" s="16"/>
      <c r="E30" s="16"/>
      <c r="F30" s="16">
        <v>25.2</v>
      </c>
      <c r="G30" s="16"/>
      <c r="H30" s="16" t="s">
        <v>768</v>
      </c>
      <c r="I30" s="16"/>
      <c r="J30" s="16"/>
      <c r="K30" s="16"/>
      <c r="L30" s="16"/>
      <c r="M30" s="16"/>
      <c r="N30" s="16"/>
      <c r="O30" s="16"/>
      <c r="P30" s="16"/>
      <c r="Q30" s="16"/>
      <c r="R30" s="17"/>
      <c r="S30" s="17"/>
      <c r="T30" s="17"/>
      <c r="U30" s="17"/>
    </row>
    <row r="31" spans="1:21" s="4" customFormat="1" ht="21" customHeight="1">
      <c r="A31" s="16" t="s">
        <v>769</v>
      </c>
      <c r="B31" s="16"/>
      <c r="C31" s="16"/>
      <c r="D31" s="16"/>
      <c r="E31" s="16"/>
      <c r="F31" s="16">
        <v>21.5</v>
      </c>
      <c r="G31" s="16"/>
      <c r="H31" s="16" t="s">
        <v>770</v>
      </c>
      <c r="I31" s="16"/>
      <c r="J31" s="16"/>
      <c r="K31" s="16"/>
      <c r="L31" s="16"/>
      <c r="M31" s="16"/>
      <c r="N31" s="16"/>
      <c r="O31" s="16"/>
      <c r="P31" s="16"/>
      <c r="Q31" s="16"/>
      <c r="R31" s="17"/>
      <c r="S31" s="17"/>
      <c r="T31" s="17"/>
      <c r="U31" s="17"/>
    </row>
    <row r="32" spans="1:21" s="4" customFormat="1" ht="21" customHeight="1">
      <c r="A32" s="16" t="s">
        <v>771</v>
      </c>
      <c r="B32" s="16"/>
      <c r="C32" s="16"/>
      <c r="D32" s="16"/>
      <c r="E32" s="16"/>
      <c r="F32" s="16">
        <v>10</v>
      </c>
      <c r="G32" s="16"/>
      <c r="H32" s="16" t="s">
        <v>772</v>
      </c>
      <c r="I32" s="16"/>
      <c r="J32" s="16"/>
      <c r="K32" s="16"/>
      <c r="L32" s="16"/>
      <c r="M32" s="16"/>
      <c r="N32" s="16"/>
      <c r="O32" s="16"/>
      <c r="P32" s="16"/>
      <c r="Q32" s="16"/>
      <c r="R32" s="17"/>
      <c r="S32" s="17"/>
      <c r="T32" s="17"/>
      <c r="U32" s="17"/>
    </row>
    <row r="33" spans="1:21" s="4" customFormat="1" ht="21" customHeight="1">
      <c r="A33" s="16" t="s">
        <v>773</v>
      </c>
      <c r="B33" s="16"/>
      <c r="C33" s="16"/>
      <c r="D33" s="16"/>
      <c r="E33" s="16"/>
      <c r="F33" s="16">
        <v>1.69</v>
      </c>
      <c r="G33" s="16"/>
      <c r="H33" s="16" t="s">
        <v>774</v>
      </c>
      <c r="I33" s="16"/>
      <c r="J33" s="16"/>
      <c r="K33" s="16"/>
      <c r="L33" s="16"/>
      <c r="M33" s="16"/>
      <c r="N33" s="16"/>
      <c r="O33" s="16"/>
      <c r="P33" s="16"/>
      <c r="Q33" s="16"/>
      <c r="R33" s="17"/>
      <c r="S33" s="17"/>
      <c r="T33" s="17"/>
      <c r="U33" s="17"/>
    </row>
    <row r="34" spans="1:21" s="4" customFormat="1" ht="21" customHeight="1">
      <c r="A34" s="16" t="s">
        <v>775</v>
      </c>
      <c r="B34" s="16"/>
      <c r="C34" s="16"/>
      <c r="D34" s="16"/>
      <c r="E34" s="16"/>
      <c r="F34" s="16">
        <v>1.3</v>
      </c>
      <c r="G34" s="16"/>
      <c r="H34" s="16"/>
      <c r="I34" s="16" t="s">
        <v>776</v>
      </c>
      <c r="J34" s="16"/>
      <c r="K34" s="16"/>
      <c r="L34" s="16"/>
      <c r="M34" s="16"/>
      <c r="N34" s="16"/>
      <c r="O34" s="16"/>
      <c r="P34" s="16"/>
      <c r="Q34" s="16"/>
      <c r="R34" s="17"/>
      <c r="S34" s="17"/>
      <c r="T34" s="17"/>
      <c r="U34" s="17"/>
    </row>
    <row r="35" spans="1:21" s="4" customFormat="1" ht="21" customHeight="1">
      <c r="A35" s="16" t="s">
        <v>777</v>
      </c>
      <c r="B35" s="16"/>
      <c r="C35" s="16"/>
      <c r="D35" s="16"/>
      <c r="E35" s="16"/>
      <c r="F35" s="16">
        <v>2.09</v>
      </c>
      <c r="G35" s="16"/>
      <c r="H35" s="16" t="s">
        <v>778</v>
      </c>
      <c r="I35" s="34"/>
      <c r="J35" s="34"/>
      <c r="K35" s="34"/>
      <c r="L35" s="34"/>
      <c r="M35" s="34"/>
      <c r="N35" s="34"/>
      <c r="O35" s="34"/>
      <c r="P35" s="34"/>
      <c r="Q35" s="34"/>
      <c r="R35" s="17"/>
      <c r="S35" s="17"/>
      <c r="T35" s="17"/>
      <c r="U35" s="17"/>
    </row>
    <row r="36" spans="1:21" s="4" customFormat="1" ht="21" customHeight="1">
      <c r="A36" s="16" t="s">
        <v>779</v>
      </c>
      <c r="B36" s="16"/>
      <c r="C36" s="16"/>
      <c r="D36" s="16"/>
      <c r="E36" s="16"/>
      <c r="F36" s="16">
        <v>1</v>
      </c>
      <c r="G36" s="16"/>
      <c r="H36" s="16" t="s">
        <v>780</v>
      </c>
      <c r="I36" s="16"/>
      <c r="J36" s="16"/>
      <c r="K36" s="16"/>
      <c r="L36" s="16"/>
      <c r="M36" s="16"/>
      <c r="N36" s="16"/>
      <c r="O36" s="16"/>
      <c r="P36" s="16"/>
      <c r="Q36" s="16"/>
      <c r="R36" s="17"/>
      <c r="S36" s="17"/>
      <c r="T36" s="17"/>
      <c r="U36" s="17"/>
    </row>
    <row r="37" spans="1:21" s="4" customFormat="1" ht="21" customHeight="1">
      <c r="A37" s="16" t="s">
        <v>781</v>
      </c>
      <c r="B37" s="16"/>
      <c r="C37" s="16"/>
      <c r="D37" s="16"/>
      <c r="E37" s="16"/>
      <c r="F37" s="16">
        <v>4.88</v>
      </c>
      <c r="G37" s="16"/>
      <c r="H37" s="16" t="s">
        <v>782</v>
      </c>
      <c r="I37" s="16"/>
      <c r="J37" s="16"/>
      <c r="K37" s="16"/>
      <c r="L37" s="16"/>
      <c r="M37" s="16"/>
      <c r="N37" s="16"/>
      <c r="O37" s="16"/>
      <c r="P37" s="16"/>
      <c r="Q37" s="16"/>
      <c r="R37" s="17"/>
      <c r="S37" s="17"/>
      <c r="T37" s="17"/>
      <c r="U37" s="17"/>
    </row>
    <row r="38" spans="1:21" s="4" customFormat="1" ht="21" customHeight="1">
      <c r="A38" s="16" t="s">
        <v>783</v>
      </c>
      <c r="B38" s="16"/>
      <c r="C38" s="16"/>
      <c r="D38" s="16"/>
      <c r="E38" s="16"/>
      <c r="F38" s="16">
        <v>1.5</v>
      </c>
      <c r="G38" s="16"/>
      <c r="H38" s="16" t="s">
        <v>784</v>
      </c>
      <c r="I38" s="16"/>
      <c r="J38" s="16"/>
      <c r="K38" s="16"/>
      <c r="L38" s="16"/>
      <c r="M38" s="16"/>
      <c r="N38" s="16"/>
      <c r="O38" s="16"/>
      <c r="P38" s="16"/>
      <c r="Q38" s="16"/>
      <c r="R38" s="17"/>
      <c r="S38" s="17"/>
      <c r="T38" s="17"/>
      <c r="U38" s="17"/>
    </row>
    <row r="39" spans="1:21" s="4" customFormat="1" ht="21" customHeight="1">
      <c r="A39" s="16" t="s">
        <v>785</v>
      </c>
      <c r="B39" s="16"/>
      <c r="C39" s="16"/>
      <c r="D39" s="16"/>
      <c r="E39" s="16"/>
      <c r="F39" s="16">
        <v>1.86</v>
      </c>
      <c r="G39" s="16"/>
      <c r="H39" s="16" t="s">
        <v>786</v>
      </c>
      <c r="I39" s="16"/>
      <c r="J39" s="16"/>
      <c r="K39" s="16"/>
      <c r="L39" s="16"/>
      <c r="M39" s="16"/>
      <c r="N39" s="16"/>
      <c r="O39" s="16"/>
      <c r="P39" s="16"/>
      <c r="Q39" s="16"/>
      <c r="R39" s="17"/>
      <c r="S39" s="17"/>
      <c r="T39" s="17"/>
      <c r="U39" s="17"/>
    </row>
    <row r="40" spans="1:21" s="4" customFormat="1" ht="21" customHeight="1">
      <c r="A40" s="16" t="s">
        <v>787</v>
      </c>
      <c r="B40" s="16"/>
      <c r="C40" s="16"/>
      <c r="D40" s="16"/>
      <c r="E40" s="16"/>
      <c r="F40" s="16">
        <v>1.65</v>
      </c>
      <c r="G40" s="16"/>
      <c r="H40" s="16" t="s">
        <v>788</v>
      </c>
      <c r="I40" s="16"/>
      <c r="J40" s="16"/>
      <c r="K40" s="16"/>
      <c r="L40" s="16"/>
      <c r="M40" s="16"/>
      <c r="N40" s="16"/>
      <c r="O40" s="16"/>
      <c r="P40" s="16"/>
      <c r="Q40" s="16"/>
      <c r="R40" s="17"/>
      <c r="S40" s="17"/>
      <c r="T40" s="17"/>
      <c r="U40" s="17"/>
    </row>
    <row r="41" spans="1:21" s="4" customFormat="1" ht="21" customHeight="1">
      <c r="A41" s="16" t="s">
        <v>789</v>
      </c>
      <c r="B41" s="16"/>
      <c r="C41" s="16"/>
      <c r="D41" s="16"/>
      <c r="E41" s="16"/>
      <c r="F41" s="16">
        <v>56.32</v>
      </c>
      <c r="G41" s="16"/>
      <c r="H41" s="16" t="s">
        <v>790</v>
      </c>
      <c r="I41" s="16"/>
      <c r="J41" s="16"/>
      <c r="K41" s="16"/>
      <c r="L41" s="16"/>
      <c r="M41" s="16"/>
      <c r="N41" s="16"/>
      <c r="O41" s="16"/>
      <c r="P41" s="16"/>
      <c r="Q41" s="16"/>
      <c r="R41" s="17"/>
      <c r="S41" s="17"/>
      <c r="T41" s="17"/>
      <c r="U41" s="17"/>
    </row>
    <row r="42" spans="1:21" s="4" customFormat="1" ht="21" customHeight="1">
      <c r="A42" s="16" t="s">
        <v>791</v>
      </c>
      <c r="B42" s="16"/>
      <c r="C42" s="16"/>
      <c r="D42" s="16"/>
      <c r="E42" s="16"/>
      <c r="F42" s="16">
        <v>38.32</v>
      </c>
      <c r="G42" s="16"/>
      <c r="H42" s="16" t="s">
        <v>790</v>
      </c>
      <c r="I42" s="16"/>
      <c r="J42" s="16"/>
      <c r="K42" s="16"/>
      <c r="L42" s="16"/>
      <c r="M42" s="16"/>
      <c r="N42" s="16"/>
      <c r="O42" s="16"/>
      <c r="P42" s="16"/>
      <c r="Q42" s="16"/>
      <c r="R42" s="17"/>
      <c r="S42" s="17"/>
      <c r="T42" s="17"/>
      <c r="U42" s="17"/>
    </row>
    <row r="43" spans="1:21" s="4" customFormat="1" ht="21" customHeight="1">
      <c r="A43" s="16" t="s">
        <v>792</v>
      </c>
      <c r="B43" s="16"/>
      <c r="C43" s="16"/>
      <c r="D43" s="16"/>
      <c r="E43" s="16"/>
      <c r="F43" s="16">
        <v>28.15</v>
      </c>
      <c r="G43" s="16"/>
      <c r="H43" s="16" t="s">
        <v>790</v>
      </c>
      <c r="I43" s="16"/>
      <c r="J43" s="16"/>
      <c r="K43" s="16"/>
      <c r="L43" s="16"/>
      <c r="M43" s="16"/>
      <c r="N43" s="16"/>
      <c r="O43" s="16"/>
      <c r="P43" s="16"/>
      <c r="Q43" s="16"/>
      <c r="R43" s="17"/>
      <c r="S43" s="17"/>
      <c r="T43" s="17"/>
      <c r="U43" s="17"/>
    </row>
    <row r="44" spans="1:21" s="4" customFormat="1" ht="21" customHeight="1">
      <c r="A44" s="16" t="s">
        <v>793</v>
      </c>
      <c r="B44" s="16"/>
      <c r="C44" s="16"/>
      <c r="D44" s="16"/>
      <c r="E44" s="16"/>
      <c r="F44" s="16">
        <v>33.6</v>
      </c>
      <c r="G44" s="16"/>
      <c r="H44" s="16" t="s">
        <v>790</v>
      </c>
      <c r="I44" s="16"/>
      <c r="J44" s="16"/>
      <c r="K44" s="16"/>
      <c r="L44" s="16"/>
      <c r="M44" s="16"/>
      <c r="N44" s="16"/>
      <c r="O44" s="16"/>
      <c r="P44" s="16"/>
      <c r="Q44" s="16"/>
      <c r="R44" s="17"/>
      <c r="S44" s="17"/>
      <c r="T44" s="17"/>
      <c r="U44" s="17"/>
    </row>
    <row r="45" spans="1:21" s="4" customFormat="1" ht="21" customHeight="1">
      <c r="A45" s="16" t="s">
        <v>794</v>
      </c>
      <c r="B45" s="16"/>
      <c r="C45" s="16"/>
      <c r="D45" s="16"/>
      <c r="E45" s="16"/>
      <c r="F45" s="16">
        <v>72.87</v>
      </c>
      <c r="G45" s="16"/>
      <c r="H45" s="16" t="s">
        <v>790</v>
      </c>
      <c r="I45" s="16"/>
      <c r="J45" s="16"/>
      <c r="K45" s="16"/>
      <c r="L45" s="16"/>
      <c r="M45" s="16"/>
      <c r="N45" s="16"/>
      <c r="O45" s="16"/>
      <c r="P45" s="16"/>
      <c r="Q45" s="16"/>
      <c r="R45" s="17"/>
      <c r="S45" s="17"/>
      <c r="T45" s="17"/>
      <c r="U45" s="17"/>
    </row>
    <row r="46" spans="1:21" s="4" customFormat="1" ht="21" customHeight="1">
      <c r="A46" s="16" t="s">
        <v>331</v>
      </c>
      <c r="B46" s="16"/>
      <c r="C46" s="16"/>
      <c r="D46" s="16"/>
      <c r="E46" s="16"/>
      <c r="F46" s="19">
        <f>SUM(F28:F45)</f>
        <v>345.8</v>
      </c>
      <c r="G46" s="19"/>
      <c r="H46" s="17"/>
      <c r="I46" s="17"/>
      <c r="J46" s="17"/>
      <c r="K46" s="17"/>
      <c r="L46" s="17"/>
      <c r="M46" s="17"/>
      <c r="N46" s="17"/>
      <c r="O46" s="17"/>
      <c r="P46" s="17"/>
      <c r="Q46" s="17"/>
      <c r="R46" s="17"/>
      <c r="S46" s="17"/>
      <c r="T46" s="17"/>
      <c r="U46" s="17"/>
    </row>
    <row r="47" spans="1:21" s="4" customFormat="1" ht="21" customHeight="1">
      <c r="A47" s="18" t="s">
        <v>488</v>
      </c>
      <c r="B47" s="18"/>
      <c r="C47" s="18"/>
      <c r="D47" s="18"/>
      <c r="E47" s="18"/>
      <c r="F47" s="18"/>
      <c r="G47" s="18"/>
      <c r="H47" s="20"/>
      <c r="I47" s="20"/>
      <c r="J47" s="20"/>
      <c r="K47" s="20"/>
      <c r="L47" s="20"/>
      <c r="M47" s="20"/>
      <c r="N47" s="20"/>
      <c r="O47" s="20"/>
      <c r="P47" s="20"/>
      <c r="Q47" s="20"/>
      <c r="R47" s="18"/>
      <c r="S47" s="18"/>
      <c r="T47" s="18"/>
      <c r="U47" s="18"/>
    </row>
    <row r="48" spans="1:21" s="4" customFormat="1" ht="21" customHeight="1">
      <c r="A48" s="17" t="s">
        <v>489</v>
      </c>
      <c r="B48" s="18" t="s">
        <v>490</v>
      </c>
      <c r="C48" s="18"/>
      <c r="D48" s="18"/>
      <c r="E48" s="18"/>
      <c r="F48" s="18"/>
      <c r="G48" s="18"/>
      <c r="H48" s="18"/>
      <c r="I48" s="18"/>
      <c r="J48" s="18"/>
      <c r="K48" s="18"/>
      <c r="L48" s="18"/>
      <c r="M48" s="18"/>
      <c r="N48" s="18"/>
      <c r="O48" s="18"/>
      <c r="P48" s="18"/>
      <c r="Q48" s="18" t="s">
        <v>347</v>
      </c>
      <c r="R48" s="18"/>
      <c r="S48" s="18"/>
      <c r="T48" s="18"/>
      <c r="U48" s="18"/>
    </row>
    <row r="49" spans="1:21" s="4" customFormat="1" ht="43.5" customHeight="1">
      <c r="A49" s="17"/>
      <c r="B49" s="16" t="s">
        <v>795</v>
      </c>
      <c r="C49" s="16"/>
      <c r="D49" s="16"/>
      <c r="E49" s="16"/>
      <c r="F49" s="16"/>
      <c r="G49" s="16"/>
      <c r="H49" s="16"/>
      <c r="I49" s="16"/>
      <c r="J49" s="16"/>
      <c r="K49" s="16"/>
      <c r="L49" s="16"/>
      <c r="M49" s="16"/>
      <c r="N49" s="16"/>
      <c r="O49" s="16"/>
      <c r="P49" s="16"/>
      <c r="Q49" s="42" t="s">
        <v>796</v>
      </c>
      <c r="R49" s="42"/>
      <c r="S49" s="42"/>
      <c r="T49" s="42"/>
      <c r="U49" s="42"/>
    </row>
    <row r="50" spans="1:21" s="4" customFormat="1" ht="28.5" customHeight="1">
      <c r="A50" s="17" t="s">
        <v>492</v>
      </c>
      <c r="B50" s="17" t="s">
        <v>493</v>
      </c>
      <c r="C50" s="17"/>
      <c r="D50" s="17"/>
      <c r="E50" s="17" t="s">
        <v>494</v>
      </c>
      <c r="F50" s="17"/>
      <c r="G50" s="17" t="s">
        <v>495</v>
      </c>
      <c r="H50" s="17"/>
      <c r="I50" s="17"/>
      <c r="J50" s="17"/>
      <c r="K50" s="17"/>
      <c r="L50" s="17"/>
      <c r="M50" s="17" t="s">
        <v>496</v>
      </c>
      <c r="N50" s="17"/>
      <c r="O50" s="17"/>
      <c r="P50" s="17"/>
      <c r="Q50" s="17" t="s">
        <v>497</v>
      </c>
      <c r="R50" s="17"/>
      <c r="S50" s="17"/>
      <c r="T50" s="17"/>
      <c r="U50" s="17"/>
    </row>
    <row r="51" spans="1:21" s="4" customFormat="1" ht="21" customHeight="1">
      <c r="A51" s="17"/>
      <c r="B51" s="17" t="s">
        <v>498</v>
      </c>
      <c r="C51" s="17"/>
      <c r="D51" s="17"/>
      <c r="E51" s="17" t="s">
        <v>358</v>
      </c>
      <c r="F51" s="17"/>
      <c r="G51" s="21" t="s">
        <v>797</v>
      </c>
      <c r="H51" s="22"/>
      <c r="I51" s="22"/>
      <c r="J51" s="22"/>
      <c r="K51" s="22"/>
      <c r="L51" s="35"/>
      <c r="M51" s="21" t="s">
        <v>798</v>
      </c>
      <c r="N51" s="22"/>
      <c r="O51" s="22"/>
      <c r="P51" s="35"/>
      <c r="Q51" s="21" t="s">
        <v>799</v>
      </c>
      <c r="R51" s="22"/>
      <c r="S51" s="22"/>
      <c r="T51" s="22"/>
      <c r="U51" s="35"/>
    </row>
    <row r="52" spans="1:21" s="4" customFormat="1" ht="21" customHeight="1">
      <c r="A52" s="17"/>
      <c r="B52" s="17"/>
      <c r="C52" s="17"/>
      <c r="D52" s="17"/>
      <c r="E52" s="17"/>
      <c r="F52" s="17"/>
      <c r="G52" s="23"/>
      <c r="H52" s="24"/>
      <c r="I52" s="24"/>
      <c r="J52" s="24"/>
      <c r="K52" s="24"/>
      <c r="L52" s="36"/>
      <c r="M52" s="23"/>
      <c r="N52" s="24"/>
      <c r="O52" s="24"/>
      <c r="P52" s="36"/>
      <c r="Q52" s="23"/>
      <c r="R52" s="24"/>
      <c r="S52" s="24"/>
      <c r="T52" s="24"/>
      <c r="U52" s="36"/>
    </row>
    <row r="53" spans="1:21" s="4" customFormat="1" ht="21" customHeight="1">
      <c r="A53" s="17"/>
      <c r="B53" s="17"/>
      <c r="C53" s="17"/>
      <c r="D53" s="17"/>
      <c r="E53" s="17" t="s">
        <v>356</v>
      </c>
      <c r="F53" s="17"/>
      <c r="G53" s="21" t="s">
        <v>800</v>
      </c>
      <c r="H53" s="22"/>
      <c r="I53" s="22"/>
      <c r="J53" s="22"/>
      <c r="K53" s="22"/>
      <c r="L53" s="35"/>
      <c r="M53" s="21" t="s">
        <v>798</v>
      </c>
      <c r="N53" s="22"/>
      <c r="O53" s="22"/>
      <c r="P53" s="35"/>
      <c r="Q53" s="21" t="s">
        <v>801</v>
      </c>
      <c r="R53" s="22"/>
      <c r="S53" s="22"/>
      <c r="T53" s="22"/>
      <c r="U53" s="35"/>
    </row>
    <row r="54" spans="1:21" s="4" customFormat="1" ht="21" customHeight="1">
      <c r="A54" s="17"/>
      <c r="B54" s="17"/>
      <c r="C54" s="17"/>
      <c r="D54" s="17"/>
      <c r="E54" s="17"/>
      <c r="F54" s="17"/>
      <c r="G54" s="23"/>
      <c r="H54" s="24"/>
      <c r="I54" s="24"/>
      <c r="J54" s="24"/>
      <c r="K54" s="24"/>
      <c r="L54" s="36"/>
      <c r="M54" s="23"/>
      <c r="N54" s="24"/>
      <c r="O54" s="24"/>
      <c r="P54" s="36"/>
      <c r="Q54" s="23"/>
      <c r="R54" s="24"/>
      <c r="S54" s="24"/>
      <c r="T54" s="24"/>
      <c r="U54" s="36"/>
    </row>
    <row r="55" spans="1:21" s="4" customFormat="1" ht="21" customHeight="1">
      <c r="A55" s="17"/>
      <c r="B55" s="17"/>
      <c r="C55" s="17"/>
      <c r="D55" s="17"/>
      <c r="E55" s="17" t="s">
        <v>383</v>
      </c>
      <c r="F55" s="17"/>
      <c r="G55" s="21" t="s">
        <v>802</v>
      </c>
      <c r="H55" s="22"/>
      <c r="I55" s="22"/>
      <c r="J55" s="22"/>
      <c r="K55" s="22"/>
      <c r="L55" s="37"/>
      <c r="M55" s="32" t="s">
        <v>803</v>
      </c>
      <c r="N55" s="32"/>
      <c r="O55" s="32"/>
      <c r="P55" s="32"/>
      <c r="Q55" s="32" t="s">
        <v>799</v>
      </c>
      <c r="R55" s="32"/>
      <c r="S55" s="32"/>
      <c r="T55" s="32"/>
      <c r="U55" s="32"/>
    </row>
    <row r="56" spans="1:21" s="4" customFormat="1" ht="21" customHeight="1">
      <c r="A56" s="17"/>
      <c r="B56" s="17"/>
      <c r="C56" s="17"/>
      <c r="D56" s="17"/>
      <c r="E56" s="17"/>
      <c r="F56" s="17"/>
      <c r="G56" s="23"/>
      <c r="H56" s="24"/>
      <c r="I56" s="24"/>
      <c r="J56" s="24"/>
      <c r="K56" s="24"/>
      <c r="L56" s="38"/>
      <c r="M56" s="32"/>
      <c r="N56" s="32"/>
      <c r="O56" s="32"/>
      <c r="P56" s="32"/>
      <c r="Q56" s="32"/>
      <c r="R56" s="32"/>
      <c r="S56" s="32"/>
      <c r="T56" s="32"/>
      <c r="U56" s="32"/>
    </row>
    <row r="57" spans="1:21" s="4" customFormat="1" ht="21" customHeight="1">
      <c r="A57" s="17"/>
      <c r="B57" s="17"/>
      <c r="C57" s="17"/>
      <c r="D57" s="17"/>
      <c r="E57" s="17" t="s">
        <v>387</v>
      </c>
      <c r="F57" s="17"/>
      <c r="G57" s="25" t="s">
        <v>804</v>
      </c>
      <c r="H57" s="26"/>
      <c r="I57" s="26"/>
      <c r="J57" s="26"/>
      <c r="K57" s="26"/>
      <c r="L57" s="29"/>
      <c r="M57" s="21" t="s">
        <v>805</v>
      </c>
      <c r="N57" s="22"/>
      <c r="O57" s="22"/>
      <c r="P57" s="35"/>
      <c r="Q57" s="21" t="s">
        <v>799</v>
      </c>
      <c r="R57" s="22"/>
      <c r="S57" s="22"/>
      <c r="T57" s="22"/>
      <c r="U57" s="35"/>
    </row>
    <row r="58" spans="1:21" s="4" customFormat="1" ht="21" customHeight="1">
      <c r="A58" s="17"/>
      <c r="B58" s="17"/>
      <c r="C58" s="17"/>
      <c r="D58" s="17"/>
      <c r="E58" s="17"/>
      <c r="F58" s="17"/>
      <c r="G58" s="27"/>
      <c r="H58" s="28"/>
      <c r="I58" s="28"/>
      <c r="J58" s="28"/>
      <c r="K58" s="28"/>
      <c r="L58" s="30"/>
      <c r="M58" s="23"/>
      <c r="N58" s="24"/>
      <c r="O58" s="24"/>
      <c r="P58" s="36"/>
      <c r="Q58" s="23"/>
      <c r="R58" s="24"/>
      <c r="S58" s="24"/>
      <c r="T58" s="24"/>
      <c r="U58" s="36"/>
    </row>
    <row r="59" spans="1:21" s="4" customFormat="1" ht="21" customHeight="1">
      <c r="A59" s="17"/>
      <c r="B59" s="17" t="s">
        <v>504</v>
      </c>
      <c r="C59" s="17"/>
      <c r="D59" s="17"/>
      <c r="E59" s="25" t="s">
        <v>505</v>
      </c>
      <c r="F59" s="29"/>
      <c r="G59" s="25" t="s">
        <v>806</v>
      </c>
      <c r="H59" s="26"/>
      <c r="I59" s="26"/>
      <c r="J59" s="26"/>
      <c r="K59" s="26"/>
      <c r="L59" s="29"/>
      <c r="M59" s="25" t="s">
        <v>807</v>
      </c>
      <c r="N59" s="26"/>
      <c r="O59" s="26"/>
      <c r="P59" s="29"/>
      <c r="Q59" s="25" t="s">
        <v>808</v>
      </c>
      <c r="R59" s="26"/>
      <c r="S59" s="26"/>
      <c r="T59" s="26"/>
      <c r="U59" s="29"/>
    </row>
    <row r="60" spans="1:21" s="4" customFormat="1" ht="21" customHeight="1">
      <c r="A60" s="17"/>
      <c r="B60" s="17"/>
      <c r="C60" s="17"/>
      <c r="D60" s="17"/>
      <c r="E60" s="27"/>
      <c r="F60" s="30"/>
      <c r="G60" s="27"/>
      <c r="H60" s="28"/>
      <c r="I60" s="28"/>
      <c r="J60" s="28"/>
      <c r="K60" s="28"/>
      <c r="L60" s="30"/>
      <c r="M60" s="27"/>
      <c r="N60" s="28"/>
      <c r="O60" s="28"/>
      <c r="P60" s="30"/>
      <c r="Q60" s="27"/>
      <c r="R60" s="28"/>
      <c r="S60" s="28"/>
      <c r="T60" s="28"/>
      <c r="U60" s="30"/>
    </row>
    <row r="61" spans="1:21" s="4" customFormat="1" ht="21" customHeight="1">
      <c r="A61" s="17"/>
      <c r="B61" s="17"/>
      <c r="C61" s="17"/>
      <c r="D61" s="17"/>
      <c r="E61" s="25" t="s">
        <v>507</v>
      </c>
      <c r="F61" s="29"/>
      <c r="G61" s="25" t="s">
        <v>809</v>
      </c>
      <c r="H61" s="26"/>
      <c r="I61" s="26"/>
      <c r="J61" s="26"/>
      <c r="K61" s="26"/>
      <c r="L61" s="29"/>
      <c r="M61" s="25" t="s">
        <v>810</v>
      </c>
      <c r="N61" s="26"/>
      <c r="O61" s="26"/>
      <c r="P61" s="29"/>
      <c r="Q61" s="25" t="s">
        <v>811</v>
      </c>
      <c r="R61" s="26"/>
      <c r="S61" s="26"/>
      <c r="T61" s="26"/>
      <c r="U61" s="29"/>
    </row>
    <row r="62" spans="1:21" s="4" customFormat="1" ht="69.75" customHeight="1">
      <c r="A62" s="17"/>
      <c r="B62" s="17"/>
      <c r="C62" s="17"/>
      <c r="D62" s="17"/>
      <c r="E62" s="27"/>
      <c r="F62" s="30"/>
      <c r="G62" s="27"/>
      <c r="H62" s="28"/>
      <c r="I62" s="28"/>
      <c r="J62" s="28"/>
      <c r="K62" s="28"/>
      <c r="L62" s="30"/>
      <c r="M62" s="27"/>
      <c r="N62" s="28"/>
      <c r="O62" s="28"/>
      <c r="P62" s="30"/>
      <c r="Q62" s="27"/>
      <c r="R62" s="28"/>
      <c r="S62" s="28"/>
      <c r="T62" s="28"/>
      <c r="U62" s="30"/>
    </row>
    <row r="63" spans="1:21" s="4" customFormat="1" ht="21" customHeight="1">
      <c r="A63" s="17"/>
      <c r="B63" s="17"/>
      <c r="C63" s="17"/>
      <c r="D63" s="17"/>
      <c r="E63" s="25" t="s">
        <v>509</v>
      </c>
      <c r="F63" s="31"/>
      <c r="G63" s="32" t="s">
        <v>812</v>
      </c>
      <c r="H63" s="32"/>
      <c r="I63" s="32"/>
      <c r="J63" s="32"/>
      <c r="K63" s="32"/>
      <c r="L63" s="32"/>
      <c r="M63" s="39" t="s">
        <v>813</v>
      </c>
      <c r="N63" s="26"/>
      <c r="O63" s="26"/>
      <c r="P63" s="29"/>
      <c r="Q63" s="25" t="s">
        <v>814</v>
      </c>
      <c r="R63" s="26"/>
      <c r="S63" s="26"/>
      <c r="T63" s="26"/>
      <c r="U63" s="29"/>
    </row>
    <row r="64" spans="1:21" s="4" customFormat="1" ht="24" customHeight="1">
      <c r="A64" s="17"/>
      <c r="B64" s="17"/>
      <c r="C64" s="17"/>
      <c r="D64" s="17"/>
      <c r="E64" s="27"/>
      <c r="F64" s="33"/>
      <c r="G64" s="32"/>
      <c r="H64" s="32"/>
      <c r="I64" s="32"/>
      <c r="J64" s="32"/>
      <c r="K64" s="32"/>
      <c r="L64" s="32"/>
      <c r="M64" s="40"/>
      <c r="N64" s="28"/>
      <c r="O64" s="28"/>
      <c r="P64" s="30"/>
      <c r="Q64" s="27"/>
      <c r="R64" s="28"/>
      <c r="S64" s="28"/>
      <c r="T64" s="28"/>
      <c r="U64" s="30"/>
    </row>
    <row r="65" spans="1:21" s="4" customFormat="1" ht="30" customHeight="1">
      <c r="A65" s="17"/>
      <c r="B65" s="17"/>
      <c r="C65" s="17"/>
      <c r="D65" s="17"/>
      <c r="E65" s="25" t="s">
        <v>512</v>
      </c>
      <c r="F65" s="31"/>
      <c r="G65" s="32" t="s">
        <v>402</v>
      </c>
      <c r="H65" s="32"/>
      <c r="I65" s="32"/>
      <c r="J65" s="32"/>
      <c r="K65" s="32"/>
      <c r="L65" s="32"/>
      <c r="M65" s="39" t="s">
        <v>394</v>
      </c>
      <c r="N65" s="26"/>
      <c r="O65" s="26"/>
      <c r="P65" s="29"/>
      <c r="Q65" s="25" t="s">
        <v>815</v>
      </c>
      <c r="R65" s="26"/>
      <c r="S65" s="26"/>
      <c r="T65" s="26"/>
      <c r="U65" s="29"/>
    </row>
    <row r="66" spans="1:21" s="4" customFormat="1" ht="21" customHeight="1">
      <c r="A66" s="17"/>
      <c r="B66" s="17"/>
      <c r="C66" s="17"/>
      <c r="D66" s="17"/>
      <c r="E66" s="27"/>
      <c r="F66" s="33"/>
      <c r="G66" s="32"/>
      <c r="H66" s="32"/>
      <c r="I66" s="32"/>
      <c r="J66" s="32"/>
      <c r="K66" s="32"/>
      <c r="L66" s="32"/>
      <c r="M66" s="40"/>
      <c r="N66" s="28"/>
      <c r="O66" s="28"/>
      <c r="P66" s="30"/>
      <c r="Q66" s="27"/>
      <c r="R66" s="28"/>
      <c r="S66" s="28"/>
      <c r="T66" s="28"/>
      <c r="U66" s="30"/>
    </row>
    <row r="67" spans="1:21" s="4" customFormat="1" ht="21" customHeight="1">
      <c r="A67" s="17" t="s">
        <v>404</v>
      </c>
      <c r="B67" s="17"/>
      <c r="C67" s="17"/>
      <c r="D67" s="17"/>
      <c r="E67" s="17" t="s">
        <v>405</v>
      </c>
      <c r="F67" s="17"/>
      <c r="G67" s="17"/>
      <c r="H67" s="17"/>
      <c r="I67" s="17"/>
      <c r="J67" s="17"/>
      <c r="K67" s="17"/>
      <c r="L67" s="17"/>
      <c r="M67" s="17"/>
      <c r="N67" s="17"/>
      <c r="O67" s="17"/>
      <c r="P67" s="17"/>
      <c r="Q67" s="17"/>
      <c r="R67" s="17"/>
      <c r="S67" s="17"/>
      <c r="T67" s="17"/>
      <c r="U67" s="17"/>
    </row>
    <row r="68" spans="1:21" s="4" customFormat="1" ht="21" customHeight="1">
      <c r="A68" s="17" t="s">
        <v>406</v>
      </c>
      <c r="B68" s="17"/>
      <c r="C68" s="17"/>
      <c r="D68" s="17"/>
      <c r="E68" s="17" t="s">
        <v>407</v>
      </c>
      <c r="F68" s="17"/>
      <c r="G68" s="17"/>
      <c r="H68" s="17"/>
      <c r="I68" s="17"/>
      <c r="J68" s="17"/>
      <c r="K68" s="17"/>
      <c r="L68" s="17"/>
      <c r="M68" s="17"/>
      <c r="N68" s="17"/>
      <c r="O68" s="17"/>
      <c r="P68" s="17"/>
      <c r="Q68" s="17"/>
      <c r="R68" s="17"/>
      <c r="S68" s="17"/>
      <c r="T68" s="17"/>
      <c r="U68" s="17"/>
    </row>
    <row r="69" spans="1:21" s="4" customFormat="1" ht="21" customHeight="1">
      <c r="A69" s="18" t="s">
        <v>408</v>
      </c>
      <c r="B69" s="18"/>
      <c r="C69" s="18"/>
      <c r="D69" s="18"/>
      <c r="E69" s="18"/>
      <c r="F69" s="18"/>
      <c r="G69" s="18"/>
      <c r="H69" s="18"/>
      <c r="I69" s="18"/>
      <c r="J69" s="18"/>
      <c r="K69" s="18"/>
      <c r="L69" s="18"/>
      <c r="M69" s="18"/>
      <c r="N69" s="18"/>
      <c r="O69" s="18"/>
      <c r="P69" s="18"/>
      <c r="Q69" s="18"/>
      <c r="R69" s="18"/>
      <c r="S69" s="18"/>
      <c r="T69" s="18"/>
      <c r="U69" s="18"/>
    </row>
    <row r="70" spans="1:21" s="4" customFormat="1" ht="21" customHeight="1">
      <c r="A70" s="17" t="s">
        <v>514</v>
      </c>
      <c r="B70" s="17"/>
      <c r="C70" s="17"/>
      <c r="D70" s="17" t="s">
        <v>515</v>
      </c>
      <c r="E70" s="17"/>
      <c r="F70" s="17"/>
      <c r="G70" s="17"/>
      <c r="H70" s="17"/>
      <c r="I70" s="17"/>
      <c r="J70" s="17" t="s">
        <v>411</v>
      </c>
      <c r="K70" s="17"/>
      <c r="L70" s="17"/>
      <c r="M70" s="17"/>
      <c r="N70" s="17"/>
      <c r="O70" s="17" t="s">
        <v>516</v>
      </c>
      <c r="P70" s="17"/>
      <c r="Q70" s="17"/>
      <c r="R70" s="17"/>
      <c r="S70" s="17"/>
      <c r="T70" s="17"/>
      <c r="U70" s="17"/>
    </row>
    <row r="71" spans="1:21" s="4" customFormat="1" ht="21" customHeight="1">
      <c r="A71" s="43" t="s">
        <v>816</v>
      </c>
      <c r="B71" s="43"/>
      <c r="C71" s="43"/>
      <c r="D71" s="43" t="s">
        <v>817</v>
      </c>
      <c r="E71" s="43"/>
      <c r="F71" s="43"/>
      <c r="G71" s="43"/>
      <c r="H71" s="43"/>
      <c r="I71" s="43"/>
      <c r="J71" s="63" t="s">
        <v>818</v>
      </c>
      <c r="K71" s="63"/>
      <c r="L71" s="63"/>
      <c r="M71" s="63"/>
      <c r="N71" s="63"/>
      <c r="O71" s="15"/>
      <c r="P71" s="15"/>
      <c r="Q71" s="15"/>
      <c r="R71" s="15"/>
      <c r="S71" s="15"/>
      <c r="T71" s="15"/>
      <c r="U71" s="15"/>
    </row>
    <row r="72" spans="1:21" s="4" customFormat="1" ht="21" customHeight="1">
      <c r="A72" s="43" t="s">
        <v>760</v>
      </c>
      <c r="B72" s="43"/>
      <c r="C72" s="43"/>
      <c r="D72" s="43" t="s">
        <v>819</v>
      </c>
      <c r="E72" s="43"/>
      <c r="F72" s="43"/>
      <c r="G72" s="43"/>
      <c r="H72" s="43"/>
      <c r="I72" s="43"/>
      <c r="J72" s="63" t="s">
        <v>818</v>
      </c>
      <c r="K72" s="63"/>
      <c r="L72" s="63"/>
      <c r="M72" s="63"/>
      <c r="N72" s="63"/>
      <c r="O72" s="15"/>
      <c r="P72" s="15"/>
      <c r="Q72" s="15"/>
      <c r="R72" s="15"/>
      <c r="S72" s="15"/>
      <c r="T72" s="15"/>
      <c r="U72" s="15"/>
    </row>
    <row r="73" spans="1:21" s="4" customFormat="1" ht="21" customHeight="1">
      <c r="A73" s="43" t="s">
        <v>820</v>
      </c>
      <c r="B73" s="43"/>
      <c r="C73" s="43"/>
      <c r="D73" s="43" t="s">
        <v>419</v>
      </c>
      <c r="E73" s="43"/>
      <c r="F73" s="43"/>
      <c r="G73" s="43"/>
      <c r="H73" s="43"/>
      <c r="I73" s="43"/>
      <c r="J73" s="63" t="s">
        <v>818</v>
      </c>
      <c r="K73" s="63"/>
      <c r="L73" s="63"/>
      <c r="M73" s="63"/>
      <c r="N73" s="63"/>
      <c r="O73" s="64"/>
      <c r="P73" s="64"/>
      <c r="Q73" s="64"/>
      <c r="R73" s="64"/>
      <c r="S73" s="64"/>
      <c r="T73" s="64"/>
      <c r="U73" s="64"/>
    </row>
    <row r="74" spans="1:21" s="4" customFormat="1" ht="21" customHeight="1">
      <c r="A74" s="44"/>
      <c r="B74" s="45"/>
      <c r="C74" s="45"/>
      <c r="D74" s="45"/>
      <c r="E74" s="45"/>
      <c r="F74" s="45"/>
      <c r="G74" s="45"/>
      <c r="H74" s="45"/>
      <c r="I74" s="45"/>
      <c r="J74" s="45"/>
      <c r="K74" s="45"/>
      <c r="L74" s="45"/>
      <c r="M74" s="45"/>
      <c r="N74" s="45"/>
      <c r="O74" s="45"/>
      <c r="P74" s="45"/>
      <c r="Q74" s="45"/>
      <c r="R74" s="45"/>
      <c r="S74" s="45"/>
      <c r="T74" s="45"/>
      <c r="U74" s="65"/>
    </row>
    <row r="75" spans="1:21" s="4" customFormat="1" ht="16.5" customHeight="1">
      <c r="A75" s="46"/>
      <c r="B75" s="47"/>
      <c r="C75" s="47"/>
      <c r="D75" s="47"/>
      <c r="E75" s="47"/>
      <c r="F75" s="47"/>
      <c r="G75" s="47"/>
      <c r="H75" s="47"/>
      <c r="I75" s="47"/>
      <c r="J75" s="47"/>
      <c r="K75" s="47"/>
      <c r="L75" s="47"/>
      <c r="M75" s="47"/>
      <c r="N75" s="47"/>
      <c r="O75" s="47"/>
      <c r="P75" s="47"/>
      <c r="Q75" s="47"/>
      <c r="R75" s="47"/>
      <c r="S75" s="47"/>
      <c r="T75" s="47"/>
      <c r="U75" s="66"/>
    </row>
    <row r="76" spans="1:21" s="4" customFormat="1" ht="21" customHeight="1">
      <c r="A76" s="48" t="s">
        <v>519</v>
      </c>
      <c r="B76" s="49"/>
      <c r="C76" s="49"/>
      <c r="D76" s="49"/>
      <c r="E76" s="49"/>
      <c r="F76" s="49"/>
      <c r="G76" s="49"/>
      <c r="H76" s="49"/>
      <c r="I76" s="49"/>
      <c r="J76" s="49"/>
      <c r="K76" s="49"/>
      <c r="L76" s="49"/>
      <c r="M76" s="49"/>
      <c r="N76" s="49"/>
      <c r="O76" s="49"/>
      <c r="P76" s="49"/>
      <c r="Q76" s="49"/>
      <c r="R76" s="49"/>
      <c r="S76" s="49"/>
      <c r="T76" s="49"/>
      <c r="U76" s="67"/>
    </row>
    <row r="77" spans="1:21" s="4" customFormat="1" ht="21" customHeight="1">
      <c r="A77" s="48" t="s">
        <v>520</v>
      </c>
      <c r="B77" s="49"/>
      <c r="C77" s="49"/>
      <c r="D77" s="49"/>
      <c r="E77" s="49"/>
      <c r="F77" s="49"/>
      <c r="G77" s="49"/>
      <c r="H77" s="49"/>
      <c r="I77" s="49"/>
      <c r="J77" s="49"/>
      <c r="K77" s="49"/>
      <c r="L77" s="49"/>
      <c r="M77" s="49"/>
      <c r="N77" s="49"/>
      <c r="O77" s="49"/>
      <c r="P77" s="49"/>
      <c r="Q77" s="49"/>
      <c r="R77" s="49"/>
      <c r="S77" s="49"/>
      <c r="T77" s="49"/>
      <c r="U77" s="67"/>
    </row>
    <row r="78" spans="1:21" s="4" customFormat="1" ht="60" customHeight="1">
      <c r="A78" s="50" t="s">
        <v>521</v>
      </c>
      <c r="B78" s="51"/>
      <c r="C78" s="51"/>
      <c r="D78" s="51"/>
      <c r="E78" s="51"/>
      <c r="F78" s="51"/>
      <c r="G78" s="51"/>
      <c r="H78" s="51"/>
      <c r="I78" s="51"/>
      <c r="J78" s="51"/>
      <c r="K78" s="51"/>
      <c r="L78" s="51"/>
      <c r="M78" s="51"/>
      <c r="N78" s="51"/>
      <c r="O78" s="51"/>
      <c r="P78" s="51"/>
      <c r="Q78" s="51"/>
      <c r="R78" s="51"/>
      <c r="S78" s="51"/>
      <c r="T78" s="51"/>
      <c r="U78" s="68"/>
    </row>
    <row r="79" spans="1:21" s="4" customFormat="1" ht="21" customHeight="1">
      <c r="A79" s="52" t="s">
        <v>522</v>
      </c>
      <c r="B79" s="53"/>
      <c r="C79" s="53"/>
      <c r="D79" s="53"/>
      <c r="E79" s="53"/>
      <c r="F79" s="53"/>
      <c r="G79" s="53"/>
      <c r="H79" s="53"/>
      <c r="I79" s="53"/>
      <c r="J79" s="53"/>
      <c r="K79" s="53"/>
      <c r="L79" s="53"/>
      <c r="M79" s="53"/>
      <c r="N79" s="53"/>
      <c r="O79" s="53"/>
      <c r="P79" s="53"/>
      <c r="Q79" s="53"/>
      <c r="R79" s="53"/>
      <c r="S79" s="53"/>
      <c r="T79" s="53"/>
      <c r="U79" s="69"/>
    </row>
    <row r="80" spans="1:21" s="4" customFormat="1" ht="21" customHeight="1">
      <c r="A80" s="52" t="s">
        <v>523</v>
      </c>
      <c r="B80" s="53"/>
      <c r="C80" s="53"/>
      <c r="D80" s="53"/>
      <c r="E80" s="53"/>
      <c r="F80" s="53"/>
      <c r="G80" s="53"/>
      <c r="H80" s="53"/>
      <c r="I80" s="53"/>
      <c r="J80" s="53"/>
      <c r="K80" s="53"/>
      <c r="L80" s="53"/>
      <c r="M80" s="53"/>
      <c r="N80" s="53"/>
      <c r="O80" s="53"/>
      <c r="P80" s="53"/>
      <c r="Q80" s="53"/>
      <c r="R80" s="53"/>
      <c r="S80" s="53"/>
      <c r="T80" s="53"/>
      <c r="U80" s="69"/>
    </row>
    <row r="81" spans="1:21" s="4" customFormat="1" ht="57.75" customHeight="1">
      <c r="A81" s="50" t="s">
        <v>524</v>
      </c>
      <c r="B81" s="51"/>
      <c r="C81" s="51"/>
      <c r="D81" s="51"/>
      <c r="E81" s="51"/>
      <c r="F81" s="51"/>
      <c r="G81" s="51"/>
      <c r="H81" s="51"/>
      <c r="I81" s="51"/>
      <c r="J81" s="51"/>
      <c r="K81" s="51"/>
      <c r="L81" s="51"/>
      <c r="M81" s="51"/>
      <c r="N81" s="51"/>
      <c r="O81" s="51"/>
      <c r="P81" s="51"/>
      <c r="Q81" s="51"/>
      <c r="R81" s="51"/>
      <c r="S81" s="51"/>
      <c r="T81" s="51"/>
      <c r="U81" s="68"/>
    </row>
    <row r="82" spans="1:21" s="4" customFormat="1" ht="21" customHeight="1">
      <c r="A82" s="52" t="s">
        <v>525</v>
      </c>
      <c r="B82" s="53"/>
      <c r="C82" s="53"/>
      <c r="D82" s="53"/>
      <c r="E82" s="53"/>
      <c r="F82" s="53"/>
      <c r="G82" s="53"/>
      <c r="H82" s="53"/>
      <c r="I82" s="53"/>
      <c r="J82" s="53"/>
      <c r="K82" s="53"/>
      <c r="L82" s="53"/>
      <c r="M82" s="53"/>
      <c r="N82" s="53"/>
      <c r="O82" s="53"/>
      <c r="P82" s="53"/>
      <c r="Q82" s="53"/>
      <c r="R82" s="53"/>
      <c r="S82" s="53"/>
      <c r="T82" s="53"/>
      <c r="U82" s="69"/>
    </row>
    <row r="83" spans="1:21" s="4" customFormat="1" ht="21" customHeight="1">
      <c r="A83" s="52" t="s">
        <v>526</v>
      </c>
      <c r="B83" s="53"/>
      <c r="C83" s="53"/>
      <c r="D83" s="53"/>
      <c r="E83" s="53"/>
      <c r="F83" s="53"/>
      <c r="G83" s="53"/>
      <c r="H83" s="53"/>
      <c r="I83" s="53"/>
      <c r="J83" s="53"/>
      <c r="K83" s="53"/>
      <c r="L83" s="53"/>
      <c r="M83" s="53"/>
      <c r="N83" s="53"/>
      <c r="O83" s="53"/>
      <c r="P83" s="53"/>
      <c r="Q83" s="53"/>
      <c r="R83" s="53"/>
      <c r="S83" s="53"/>
      <c r="T83" s="53"/>
      <c r="U83" s="69"/>
    </row>
    <row r="84" spans="1:21" s="4" customFormat="1" ht="54" customHeight="1">
      <c r="A84" s="50" t="s">
        <v>527</v>
      </c>
      <c r="B84" s="51"/>
      <c r="C84" s="51"/>
      <c r="D84" s="51"/>
      <c r="E84" s="51"/>
      <c r="F84" s="51"/>
      <c r="G84" s="51"/>
      <c r="H84" s="51"/>
      <c r="I84" s="51"/>
      <c r="J84" s="51"/>
      <c r="K84" s="51"/>
      <c r="L84" s="51"/>
      <c r="M84" s="51"/>
      <c r="N84" s="51"/>
      <c r="O84" s="51"/>
      <c r="P84" s="51"/>
      <c r="Q84" s="51"/>
      <c r="R84" s="51"/>
      <c r="S84" s="51"/>
      <c r="T84" s="51"/>
      <c r="U84" s="68"/>
    </row>
    <row r="85" spans="1:21" s="4" customFormat="1" ht="21" customHeight="1">
      <c r="A85" s="52" t="s">
        <v>528</v>
      </c>
      <c r="B85" s="53"/>
      <c r="C85" s="53"/>
      <c r="D85" s="53"/>
      <c r="E85" s="53"/>
      <c r="F85" s="53"/>
      <c r="G85" s="53"/>
      <c r="H85" s="53"/>
      <c r="I85" s="53"/>
      <c r="J85" s="53"/>
      <c r="K85" s="53"/>
      <c r="L85" s="53"/>
      <c r="M85" s="53"/>
      <c r="N85" s="53"/>
      <c r="O85" s="53"/>
      <c r="P85" s="53"/>
      <c r="Q85" s="53"/>
      <c r="R85" s="53"/>
      <c r="S85" s="53"/>
      <c r="T85" s="53"/>
      <c r="U85" s="69"/>
    </row>
    <row r="86" spans="1:21" s="4" customFormat="1" ht="21" customHeight="1">
      <c r="A86" s="54" t="s">
        <v>526</v>
      </c>
      <c r="B86" s="55"/>
      <c r="C86" s="55"/>
      <c r="D86" s="55"/>
      <c r="E86" s="55"/>
      <c r="F86" s="55"/>
      <c r="G86" s="55"/>
      <c r="H86" s="55"/>
      <c r="I86" s="55"/>
      <c r="J86" s="55"/>
      <c r="K86" s="55"/>
      <c r="L86" s="55"/>
      <c r="M86" s="55"/>
      <c r="N86" s="55"/>
      <c r="O86" s="55"/>
      <c r="P86" s="55"/>
      <c r="Q86" s="55"/>
      <c r="R86" s="55"/>
      <c r="S86" s="55"/>
      <c r="T86" s="55"/>
      <c r="U86" s="70"/>
    </row>
    <row r="87" spans="1:21" s="5" customFormat="1" ht="12">
      <c r="A87" s="56" t="s">
        <v>754</v>
      </c>
      <c r="B87" s="56"/>
      <c r="C87" s="56"/>
      <c r="D87" s="56"/>
      <c r="E87" s="56"/>
      <c r="F87" s="56"/>
      <c r="G87" s="56"/>
      <c r="H87" s="56"/>
      <c r="I87" s="56"/>
      <c r="J87" s="56"/>
      <c r="K87" s="56"/>
      <c r="L87" s="56"/>
      <c r="M87" s="56"/>
      <c r="N87" s="56"/>
      <c r="O87" s="56"/>
      <c r="P87" s="56"/>
      <c r="Q87" s="56"/>
      <c r="R87" s="56"/>
      <c r="S87" s="56"/>
      <c r="T87" s="56"/>
      <c r="U87" s="56"/>
    </row>
    <row r="88" spans="1:21" s="5" customFormat="1" ht="52.5" customHeight="1">
      <c r="A88" s="57" t="s">
        <v>821</v>
      </c>
      <c r="B88" s="58"/>
      <c r="C88" s="58"/>
      <c r="D88" s="58"/>
      <c r="E88" s="58"/>
      <c r="F88" s="58"/>
      <c r="G88" s="58"/>
      <c r="H88" s="58"/>
      <c r="I88" s="58"/>
      <c r="J88" s="58"/>
      <c r="K88" s="58"/>
      <c r="L88" s="58"/>
      <c r="M88" s="58"/>
      <c r="N88" s="58"/>
      <c r="O88" s="58"/>
      <c r="P88" s="58"/>
      <c r="Q88" s="58"/>
      <c r="R88" s="58"/>
      <c r="S88" s="58"/>
      <c r="T88" s="58"/>
      <c r="U88" s="71"/>
    </row>
    <row r="89" spans="1:21" s="5" customFormat="1" ht="15" customHeight="1">
      <c r="A89" s="59"/>
      <c r="B89" s="60"/>
      <c r="C89" s="60"/>
      <c r="D89" s="60"/>
      <c r="E89" s="60"/>
      <c r="F89" s="60"/>
      <c r="G89" s="60"/>
      <c r="H89" s="60"/>
      <c r="I89" s="60"/>
      <c r="J89" s="60"/>
      <c r="K89" s="60"/>
      <c r="L89" s="60"/>
      <c r="M89" s="60"/>
      <c r="N89" s="60"/>
      <c r="O89" s="60"/>
      <c r="P89" s="60"/>
      <c r="Q89" s="60"/>
      <c r="R89" s="60"/>
      <c r="S89" s="60"/>
      <c r="T89" s="60"/>
      <c r="U89" s="72"/>
    </row>
    <row r="90" spans="1:21" s="5" customFormat="1" ht="15" customHeight="1">
      <c r="A90" s="59"/>
      <c r="B90" s="60"/>
      <c r="C90" s="60"/>
      <c r="D90" s="60"/>
      <c r="E90" s="60"/>
      <c r="F90" s="60"/>
      <c r="G90" s="60"/>
      <c r="H90" s="60"/>
      <c r="I90" s="60"/>
      <c r="J90" s="60"/>
      <c r="K90" s="60"/>
      <c r="L90" s="60"/>
      <c r="M90" s="60"/>
      <c r="N90" s="60"/>
      <c r="O90" s="60"/>
      <c r="P90" s="60"/>
      <c r="Q90" s="60"/>
      <c r="R90" s="60"/>
      <c r="S90" s="60"/>
      <c r="T90" s="60"/>
      <c r="U90" s="72"/>
    </row>
    <row r="91" spans="1:21" s="5" customFormat="1" ht="15" customHeight="1">
      <c r="A91" s="59"/>
      <c r="B91" s="60"/>
      <c r="C91" s="60"/>
      <c r="D91" s="60"/>
      <c r="E91" s="60"/>
      <c r="F91" s="60"/>
      <c r="G91" s="60"/>
      <c r="H91" s="60"/>
      <c r="I91" s="60"/>
      <c r="J91" s="60"/>
      <c r="K91" s="60"/>
      <c r="L91" s="60"/>
      <c r="M91" s="60"/>
      <c r="N91" s="60"/>
      <c r="O91" s="60"/>
      <c r="P91" s="60"/>
      <c r="Q91" s="60"/>
      <c r="R91" s="60"/>
      <c r="S91" s="60"/>
      <c r="T91" s="60"/>
      <c r="U91" s="72"/>
    </row>
    <row r="92" spans="1:21" s="5" customFormat="1" ht="15" customHeight="1">
      <c r="A92" s="59"/>
      <c r="B92" s="60"/>
      <c r="C92" s="60"/>
      <c r="D92" s="60"/>
      <c r="E92" s="60"/>
      <c r="F92" s="60"/>
      <c r="G92" s="60"/>
      <c r="H92" s="60"/>
      <c r="I92" s="60"/>
      <c r="J92" s="60"/>
      <c r="K92" s="60"/>
      <c r="L92" s="60"/>
      <c r="M92" s="60"/>
      <c r="N92" s="60"/>
      <c r="O92" s="60"/>
      <c r="P92" s="60"/>
      <c r="Q92" s="60"/>
      <c r="R92" s="60"/>
      <c r="S92" s="60"/>
      <c r="T92" s="60"/>
      <c r="U92" s="72"/>
    </row>
    <row r="93" spans="1:21" s="5" customFormat="1" ht="15" customHeight="1">
      <c r="A93" s="59"/>
      <c r="B93" s="60"/>
      <c r="C93" s="60"/>
      <c r="D93" s="60"/>
      <c r="E93" s="60"/>
      <c r="F93" s="60"/>
      <c r="G93" s="60"/>
      <c r="H93" s="60"/>
      <c r="I93" s="60"/>
      <c r="J93" s="60"/>
      <c r="K93" s="60"/>
      <c r="L93" s="60"/>
      <c r="M93" s="60"/>
      <c r="N93" s="60"/>
      <c r="O93" s="60"/>
      <c r="P93" s="60"/>
      <c r="Q93" s="60"/>
      <c r="R93" s="60"/>
      <c r="S93" s="60"/>
      <c r="T93" s="60"/>
      <c r="U93" s="72"/>
    </row>
    <row r="94" spans="1:21" s="5" customFormat="1" ht="15" customHeight="1">
      <c r="A94" s="59"/>
      <c r="B94" s="60"/>
      <c r="C94" s="60"/>
      <c r="D94" s="60"/>
      <c r="E94" s="60"/>
      <c r="F94" s="60"/>
      <c r="G94" s="60"/>
      <c r="H94" s="60"/>
      <c r="I94" s="60"/>
      <c r="J94" s="60"/>
      <c r="K94" s="60"/>
      <c r="L94" s="60"/>
      <c r="M94" s="60"/>
      <c r="N94" s="60"/>
      <c r="O94" s="60"/>
      <c r="P94" s="60"/>
      <c r="Q94" s="60"/>
      <c r="R94" s="60"/>
      <c r="S94" s="60"/>
      <c r="T94" s="60"/>
      <c r="U94" s="72"/>
    </row>
    <row r="95" spans="1:21" s="5" customFormat="1" ht="15" customHeight="1">
      <c r="A95" s="59"/>
      <c r="B95" s="60"/>
      <c r="C95" s="60"/>
      <c r="D95" s="60"/>
      <c r="E95" s="60"/>
      <c r="F95" s="60"/>
      <c r="G95" s="60"/>
      <c r="H95" s="60"/>
      <c r="I95" s="60"/>
      <c r="J95" s="60"/>
      <c r="K95" s="60"/>
      <c r="L95" s="60"/>
      <c r="M95" s="60"/>
      <c r="N95" s="60"/>
      <c r="O95" s="60"/>
      <c r="P95" s="60"/>
      <c r="Q95" s="60"/>
      <c r="R95" s="60"/>
      <c r="S95" s="60"/>
      <c r="T95" s="60"/>
      <c r="U95" s="72"/>
    </row>
    <row r="96" spans="1:21" s="5" customFormat="1" ht="15" customHeight="1">
      <c r="A96" s="59"/>
      <c r="B96" s="60"/>
      <c r="C96" s="60"/>
      <c r="D96" s="60"/>
      <c r="E96" s="60"/>
      <c r="F96" s="60"/>
      <c r="G96" s="60"/>
      <c r="H96" s="60"/>
      <c r="I96" s="60"/>
      <c r="J96" s="60"/>
      <c r="K96" s="60"/>
      <c r="L96" s="60"/>
      <c r="M96" s="60"/>
      <c r="N96" s="60"/>
      <c r="O96" s="60"/>
      <c r="P96" s="60"/>
      <c r="Q96" s="60"/>
      <c r="R96" s="60"/>
      <c r="S96" s="60"/>
      <c r="T96" s="60"/>
      <c r="U96" s="72"/>
    </row>
    <row r="97" spans="1:21" s="5" customFormat="1" ht="15" customHeight="1">
      <c r="A97" s="59"/>
      <c r="B97" s="60"/>
      <c r="C97" s="60"/>
      <c r="D97" s="60"/>
      <c r="E97" s="60"/>
      <c r="F97" s="60"/>
      <c r="G97" s="60"/>
      <c r="H97" s="60"/>
      <c r="I97" s="60"/>
      <c r="J97" s="60"/>
      <c r="K97" s="60"/>
      <c r="L97" s="60"/>
      <c r="M97" s="60"/>
      <c r="N97" s="60"/>
      <c r="O97" s="60"/>
      <c r="P97" s="60"/>
      <c r="Q97" s="60"/>
      <c r="R97" s="60"/>
      <c r="S97" s="60"/>
      <c r="T97" s="60"/>
      <c r="U97" s="72"/>
    </row>
    <row r="98" spans="1:21" s="5" customFormat="1" ht="15" customHeight="1">
      <c r="A98" s="59"/>
      <c r="B98" s="60"/>
      <c r="C98" s="60"/>
      <c r="D98" s="60"/>
      <c r="E98" s="60"/>
      <c r="F98" s="60"/>
      <c r="G98" s="60"/>
      <c r="H98" s="60"/>
      <c r="I98" s="60"/>
      <c r="J98" s="60"/>
      <c r="K98" s="60"/>
      <c r="L98" s="60"/>
      <c r="M98" s="60"/>
      <c r="N98" s="60"/>
      <c r="O98" s="60"/>
      <c r="P98" s="60"/>
      <c r="Q98" s="60"/>
      <c r="R98" s="60"/>
      <c r="S98" s="60"/>
      <c r="T98" s="60"/>
      <c r="U98" s="72"/>
    </row>
    <row r="99" spans="1:21" s="5" customFormat="1" ht="15" customHeight="1">
      <c r="A99" s="59"/>
      <c r="B99" s="60"/>
      <c r="C99" s="60"/>
      <c r="D99" s="60"/>
      <c r="E99" s="60"/>
      <c r="F99" s="60"/>
      <c r="G99" s="60"/>
      <c r="H99" s="60"/>
      <c r="I99" s="60"/>
      <c r="J99" s="60"/>
      <c r="K99" s="60"/>
      <c r="L99" s="60"/>
      <c r="M99" s="60"/>
      <c r="N99" s="60"/>
      <c r="O99" s="60"/>
      <c r="P99" s="60"/>
      <c r="Q99" s="60"/>
      <c r="R99" s="60"/>
      <c r="S99" s="60"/>
      <c r="T99" s="60"/>
      <c r="U99" s="72"/>
    </row>
    <row r="100" spans="1:21" s="5" customFormat="1" ht="15" customHeight="1">
      <c r="A100" s="59"/>
      <c r="B100" s="60"/>
      <c r="C100" s="60"/>
      <c r="D100" s="60"/>
      <c r="E100" s="60"/>
      <c r="F100" s="60"/>
      <c r="G100" s="60"/>
      <c r="H100" s="60"/>
      <c r="I100" s="60"/>
      <c r="J100" s="60"/>
      <c r="K100" s="60"/>
      <c r="L100" s="60"/>
      <c r="M100" s="60"/>
      <c r="N100" s="60"/>
      <c r="O100" s="60"/>
      <c r="P100" s="60"/>
      <c r="Q100" s="60"/>
      <c r="R100" s="60"/>
      <c r="S100" s="60"/>
      <c r="T100" s="60"/>
      <c r="U100" s="72"/>
    </row>
    <row r="101" spans="1:21" s="5" customFormat="1" ht="15" customHeight="1">
      <c r="A101" s="59"/>
      <c r="B101" s="60"/>
      <c r="C101" s="60"/>
      <c r="D101" s="60"/>
      <c r="E101" s="60"/>
      <c r="F101" s="60"/>
      <c r="G101" s="60"/>
      <c r="H101" s="60"/>
      <c r="I101" s="60"/>
      <c r="J101" s="60"/>
      <c r="K101" s="60"/>
      <c r="L101" s="60"/>
      <c r="M101" s="60"/>
      <c r="N101" s="60"/>
      <c r="O101" s="60"/>
      <c r="P101" s="60"/>
      <c r="Q101" s="60"/>
      <c r="R101" s="60"/>
      <c r="S101" s="60"/>
      <c r="T101" s="60"/>
      <c r="U101" s="72"/>
    </row>
    <row r="102" spans="1:21" s="5" customFormat="1" ht="15" customHeight="1">
      <c r="A102" s="59"/>
      <c r="B102" s="60"/>
      <c r="C102" s="60"/>
      <c r="D102" s="60"/>
      <c r="E102" s="60"/>
      <c r="F102" s="60"/>
      <c r="G102" s="60"/>
      <c r="H102" s="60"/>
      <c r="I102" s="60"/>
      <c r="J102" s="60"/>
      <c r="K102" s="60"/>
      <c r="L102" s="60"/>
      <c r="M102" s="60"/>
      <c r="N102" s="60"/>
      <c r="O102" s="60"/>
      <c r="P102" s="60"/>
      <c r="Q102" s="60"/>
      <c r="R102" s="60"/>
      <c r="S102" s="60"/>
      <c r="T102" s="60"/>
      <c r="U102" s="72"/>
    </row>
    <row r="103" spans="1:21" ht="14.25">
      <c r="A103" s="59"/>
      <c r="B103" s="60"/>
      <c r="C103" s="60"/>
      <c r="D103" s="60"/>
      <c r="E103" s="60"/>
      <c r="F103" s="60"/>
      <c r="G103" s="60"/>
      <c r="H103" s="60"/>
      <c r="I103" s="60"/>
      <c r="J103" s="60"/>
      <c r="K103" s="60"/>
      <c r="L103" s="60"/>
      <c r="M103" s="60"/>
      <c r="N103" s="60"/>
      <c r="O103" s="60"/>
      <c r="P103" s="60"/>
      <c r="Q103" s="60"/>
      <c r="R103" s="60"/>
      <c r="S103" s="60"/>
      <c r="T103" s="60"/>
      <c r="U103" s="72"/>
    </row>
    <row r="104" spans="1:21" ht="14.25">
      <c r="A104" s="59"/>
      <c r="B104" s="60"/>
      <c r="C104" s="60"/>
      <c r="D104" s="60"/>
      <c r="E104" s="60"/>
      <c r="F104" s="60"/>
      <c r="G104" s="60"/>
      <c r="H104" s="60"/>
      <c r="I104" s="60"/>
      <c r="J104" s="60"/>
      <c r="K104" s="60"/>
      <c r="L104" s="60"/>
      <c r="M104" s="60"/>
      <c r="N104" s="60"/>
      <c r="O104" s="60"/>
      <c r="P104" s="60"/>
      <c r="Q104" s="60"/>
      <c r="R104" s="60"/>
      <c r="S104" s="60"/>
      <c r="T104" s="60"/>
      <c r="U104" s="72"/>
    </row>
    <row r="105" spans="1:21" ht="14.25">
      <c r="A105" s="59"/>
      <c r="B105" s="60"/>
      <c r="C105" s="60"/>
      <c r="D105" s="60"/>
      <c r="E105" s="60"/>
      <c r="F105" s="60"/>
      <c r="G105" s="60"/>
      <c r="H105" s="60"/>
      <c r="I105" s="60"/>
      <c r="J105" s="60"/>
      <c r="K105" s="60"/>
      <c r="L105" s="60"/>
      <c r="M105" s="60"/>
      <c r="N105" s="60"/>
      <c r="O105" s="60"/>
      <c r="P105" s="60"/>
      <c r="Q105" s="60"/>
      <c r="R105" s="60"/>
      <c r="S105" s="60"/>
      <c r="T105" s="60"/>
      <c r="U105" s="72"/>
    </row>
    <row r="106" spans="1:21" ht="14.25">
      <c r="A106" s="59"/>
      <c r="B106" s="60"/>
      <c r="C106" s="60"/>
      <c r="D106" s="60"/>
      <c r="E106" s="60"/>
      <c r="F106" s="60"/>
      <c r="G106" s="60"/>
      <c r="H106" s="60"/>
      <c r="I106" s="60"/>
      <c r="J106" s="60"/>
      <c r="K106" s="60"/>
      <c r="L106" s="60"/>
      <c r="M106" s="60"/>
      <c r="N106" s="60"/>
      <c r="O106" s="60"/>
      <c r="P106" s="60"/>
      <c r="Q106" s="60"/>
      <c r="R106" s="60"/>
      <c r="S106" s="60"/>
      <c r="T106" s="60"/>
      <c r="U106" s="72"/>
    </row>
    <row r="107" spans="1:21" ht="14.25">
      <c r="A107" s="61"/>
      <c r="B107" s="62"/>
      <c r="C107" s="62"/>
      <c r="D107" s="62"/>
      <c r="E107" s="62"/>
      <c r="F107" s="62"/>
      <c r="G107" s="62"/>
      <c r="H107" s="62"/>
      <c r="I107" s="62"/>
      <c r="J107" s="62"/>
      <c r="K107" s="62"/>
      <c r="L107" s="62"/>
      <c r="M107" s="62"/>
      <c r="N107" s="62"/>
      <c r="O107" s="62"/>
      <c r="P107" s="62"/>
      <c r="Q107" s="62"/>
      <c r="R107" s="62"/>
      <c r="S107" s="62"/>
      <c r="T107" s="62"/>
      <c r="U107" s="73"/>
    </row>
  </sheetData>
  <sheetProtection/>
  <mergeCells count="223">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E38"/>
    <mergeCell ref="F38:G38"/>
    <mergeCell ref="H38:Q38"/>
    <mergeCell ref="R38:U38"/>
    <mergeCell ref="A39:E39"/>
    <mergeCell ref="F39:G39"/>
    <mergeCell ref="H39:Q39"/>
    <mergeCell ref="R39:U39"/>
    <mergeCell ref="A40:E40"/>
    <mergeCell ref="F40:G40"/>
    <mergeCell ref="H40:Q40"/>
    <mergeCell ref="R40:U40"/>
    <mergeCell ref="A41:E41"/>
    <mergeCell ref="F41:G41"/>
    <mergeCell ref="H41:Q41"/>
    <mergeCell ref="R41:U41"/>
    <mergeCell ref="A42:E42"/>
    <mergeCell ref="F42:G42"/>
    <mergeCell ref="H42:Q42"/>
    <mergeCell ref="R42:U42"/>
    <mergeCell ref="A43:E43"/>
    <mergeCell ref="F43:G43"/>
    <mergeCell ref="H43:Q43"/>
    <mergeCell ref="R43:U43"/>
    <mergeCell ref="A44:E44"/>
    <mergeCell ref="F44:G44"/>
    <mergeCell ref="H44:Q44"/>
    <mergeCell ref="R44:U44"/>
    <mergeCell ref="A45:E45"/>
    <mergeCell ref="F45:G45"/>
    <mergeCell ref="H45:Q45"/>
    <mergeCell ref="R45:U45"/>
    <mergeCell ref="A46:E46"/>
    <mergeCell ref="F46:G46"/>
    <mergeCell ref="H46:Q46"/>
    <mergeCell ref="R46:U46"/>
    <mergeCell ref="A47:U47"/>
    <mergeCell ref="B48:P48"/>
    <mergeCell ref="Q48:U48"/>
    <mergeCell ref="B49:P49"/>
    <mergeCell ref="Q49:U49"/>
    <mergeCell ref="B50:D50"/>
    <mergeCell ref="E50:F50"/>
    <mergeCell ref="G50:L50"/>
    <mergeCell ref="M50:P50"/>
    <mergeCell ref="Q50:U50"/>
    <mergeCell ref="A67:D67"/>
    <mergeCell ref="E67:U67"/>
    <mergeCell ref="A68:D68"/>
    <mergeCell ref="E68:U68"/>
    <mergeCell ref="A69:U69"/>
    <mergeCell ref="A70:C70"/>
    <mergeCell ref="D70:I70"/>
    <mergeCell ref="J70:N70"/>
    <mergeCell ref="O70:U70"/>
    <mergeCell ref="A71:C71"/>
    <mergeCell ref="D71:I71"/>
    <mergeCell ref="J71:N71"/>
    <mergeCell ref="O71:U71"/>
    <mergeCell ref="A72:C72"/>
    <mergeCell ref="D72:I72"/>
    <mergeCell ref="J72:N72"/>
    <mergeCell ref="O72:U72"/>
    <mergeCell ref="A73:C73"/>
    <mergeCell ref="D73:I73"/>
    <mergeCell ref="J73:N73"/>
    <mergeCell ref="O73:U73"/>
    <mergeCell ref="A76:U76"/>
    <mergeCell ref="A77:U77"/>
    <mergeCell ref="A78:U78"/>
    <mergeCell ref="A79:U79"/>
    <mergeCell ref="A80:U80"/>
    <mergeCell ref="A81:U81"/>
    <mergeCell ref="A82:U82"/>
    <mergeCell ref="A83:U83"/>
    <mergeCell ref="A84:U84"/>
    <mergeCell ref="A85:U85"/>
    <mergeCell ref="A86:U86"/>
    <mergeCell ref="A87:U87"/>
    <mergeCell ref="A48:A49"/>
    <mergeCell ref="A50:A66"/>
    <mergeCell ref="T19:T20"/>
    <mergeCell ref="U19:U20"/>
    <mergeCell ref="A19:B20"/>
    <mergeCell ref="I19:J20"/>
    <mergeCell ref="C19:E20"/>
    <mergeCell ref="F19:H20"/>
    <mergeCell ref="P19:S20"/>
    <mergeCell ref="E55:F56"/>
    <mergeCell ref="E57:F58"/>
    <mergeCell ref="E59:F60"/>
    <mergeCell ref="E61:F62"/>
    <mergeCell ref="B51:D58"/>
    <mergeCell ref="E51:F52"/>
    <mergeCell ref="E53:F54"/>
    <mergeCell ref="B59:D66"/>
    <mergeCell ref="A74:U75"/>
    <mergeCell ref="A88:U107"/>
    <mergeCell ref="E63:F64"/>
    <mergeCell ref="E65:F66"/>
    <mergeCell ref="G51:L52"/>
    <mergeCell ref="M51:P52"/>
    <mergeCell ref="Q51:U52"/>
    <mergeCell ref="G53:L54"/>
    <mergeCell ref="M53:P54"/>
    <mergeCell ref="Q53:U54"/>
    <mergeCell ref="G57:L58"/>
    <mergeCell ref="G55:L56"/>
    <mergeCell ref="M55:P56"/>
    <mergeCell ref="Q55:U56"/>
    <mergeCell ref="M57:P58"/>
    <mergeCell ref="Q57:U58"/>
    <mergeCell ref="G59:L60"/>
    <mergeCell ref="G61:L62"/>
    <mergeCell ref="M59:P60"/>
    <mergeCell ref="M61:P62"/>
    <mergeCell ref="M63:P64"/>
    <mergeCell ref="M65:P66"/>
    <mergeCell ref="Q59:U60"/>
    <mergeCell ref="Q61:U62"/>
    <mergeCell ref="Q63:U64"/>
    <mergeCell ref="Q65:U66"/>
    <mergeCell ref="G63:L64"/>
    <mergeCell ref="G65:L6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78"/>
  <sheetViews>
    <sheetView zoomScaleSheetLayoutView="160" workbookViewId="0" topLeftCell="A4">
      <selection activeCell="G42" sqref="G42"/>
    </sheetView>
  </sheetViews>
  <sheetFormatPr defaultColWidth="9.00390625" defaultRowHeight="14.25"/>
  <cols>
    <col min="1" max="1" width="4.625" style="403" customWidth="1"/>
    <col min="2" max="2" width="10.375" style="403" customWidth="1"/>
    <col min="3" max="3" width="33.125" style="403" customWidth="1"/>
    <col min="4" max="10" width="13.625" style="404" customWidth="1"/>
    <col min="11" max="16384" width="9.00390625" style="403" customWidth="1"/>
  </cols>
  <sheetData>
    <row r="1" spans="1:10" s="401" customFormat="1" ht="21.75">
      <c r="A1" s="375" t="s">
        <v>61</v>
      </c>
      <c r="B1" s="375"/>
      <c r="C1" s="375"/>
      <c r="D1" s="375"/>
      <c r="E1" s="375"/>
      <c r="F1" s="375"/>
      <c r="G1" s="375"/>
      <c r="H1" s="375"/>
      <c r="I1" s="375"/>
      <c r="J1" s="375"/>
    </row>
    <row r="2" spans="1:10" ht="14.25">
      <c r="A2" s="373"/>
      <c r="B2" s="373"/>
      <c r="C2" s="373"/>
      <c r="D2" s="405"/>
      <c r="E2" s="405"/>
      <c r="F2" s="405"/>
      <c r="G2" s="405"/>
      <c r="H2" s="405"/>
      <c r="I2" s="405"/>
      <c r="J2" s="411" t="s">
        <v>62</v>
      </c>
    </row>
    <row r="3" spans="1:10" ht="14.25">
      <c r="A3" s="282" t="s">
        <v>2</v>
      </c>
      <c r="B3" s="282"/>
      <c r="C3" s="282"/>
      <c r="D3" s="405"/>
      <c r="E3" s="405"/>
      <c r="F3" s="406"/>
      <c r="G3" s="405"/>
      <c r="H3" s="405"/>
      <c r="I3" s="405"/>
      <c r="J3" s="411" t="s">
        <v>3</v>
      </c>
    </row>
    <row r="4" spans="1:11" s="402" customFormat="1" ht="22.5" customHeight="1">
      <c r="A4" s="440" t="s">
        <v>6</v>
      </c>
      <c r="B4" s="380"/>
      <c r="C4" s="380"/>
      <c r="D4" s="440" t="s">
        <v>45</v>
      </c>
      <c r="E4" s="440" t="s">
        <v>63</v>
      </c>
      <c r="F4" s="440" t="s">
        <v>64</v>
      </c>
      <c r="G4" s="440" t="s">
        <v>65</v>
      </c>
      <c r="H4" s="440" t="s">
        <v>66</v>
      </c>
      <c r="I4" s="440" t="s">
        <v>67</v>
      </c>
      <c r="J4" s="440" t="s">
        <v>68</v>
      </c>
      <c r="K4" s="412"/>
    </row>
    <row r="5" spans="1:11" s="402" customFormat="1" ht="22.5" customHeight="1">
      <c r="A5" s="381" t="s">
        <v>69</v>
      </c>
      <c r="B5" s="380"/>
      <c r="C5" s="440" t="s">
        <v>70</v>
      </c>
      <c r="D5" s="380"/>
      <c r="E5" s="380"/>
      <c r="F5" s="380"/>
      <c r="G5" s="380"/>
      <c r="H5" s="380"/>
      <c r="I5" s="380"/>
      <c r="J5" s="380"/>
      <c r="K5" s="412"/>
    </row>
    <row r="6" spans="1:11" s="402" customFormat="1" ht="22.5" customHeight="1">
      <c r="A6" s="380"/>
      <c r="B6" s="380"/>
      <c r="C6" s="380"/>
      <c r="D6" s="380"/>
      <c r="E6" s="380"/>
      <c r="F6" s="380"/>
      <c r="G6" s="380"/>
      <c r="H6" s="380"/>
      <c r="I6" s="380"/>
      <c r="J6" s="380"/>
      <c r="K6" s="412"/>
    </row>
    <row r="7" spans="1:11" ht="22.5" customHeight="1">
      <c r="A7" s="441" t="s">
        <v>71</v>
      </c>
      <c r="B7" s="386"/>
      <c r="C7" s="386"/>
      <c r="D7" s="441" t="s">
        <v>10</v>
      </c>
      <c r="E7" s="441" t="s">
        <v>11</v>
      </c>
      <c r="F7" s="441" t="s">
        <v>19</v>
      </c>
      <c r="G7" s="441" t="s">
        <v>23</v>
      </c>
      <c r="H7" s="441" t="s">
        <v>27</v>
      </c>
      <c r="I7" s="441" t="s">
        <v>31</v>
      </c>
      <c r="J7" s="382" t="s">
        <v>35</v>
      </c>
      <c r="K7" s="413"/>
    </row>
    <row r="8" spans="1:11" ht="22.5" customHeight="1">
      <c r="A8" s="441" t="s">
        <v>72</v>
      </c>
      <c r="B8" s="386"/>
      <c r="C8" s="386"/>
      <c r="D8" s="360">
        <f>SUM(D9+D17+D28+D39+D44+D61)</f>
        <v>4682.11</v>
      </c>
      <c r="E8" s="360">
        <f>SUM(E9+E17+E28+E39+E44+E61)</f>
        <v>4582.5</v>
      </c>
      <c r="F8" s="360"/>
      <c r="G8" s="360"/>
      <c r="H8" s="360"/>
      <c r="I8" s="360"/>
      <c r="J8" s="360">
        <f>SUM(J9+J17+J28+J39+J44+J61)</f>
        <v>99.61</v>
      </c>
      <c r="K8" s="413"/>
    </row>
    <row r="9" spans="1:11" ht="22.5" customHeight="1">
      <c r="A9" s="387">
        <v>405001</v>
      </c>
      <c r="B9" s="388"/>
      <c r="C9" s="407" t="s">
        <v>73</v>
      </c>
      <c r="D9" s="360">
        <v>1464.98</v>
      </c>
      <c r="E9" s="360">
        <v>1464.98</v>
      </c>
      <c r="F9" s="386"/>
      <c r="G9" s="386"/>
      <c r="H9" s="386"/>
      <c r="I9" s="386"/>
      <c r="J9" s="386"/>
      <c r="K9" s="413"/>
    </row>
    <row r="10" spans="1:11" ht="22.5" customHeight="1">
      <c r="A10" s="390" t="s">
        <v>74</v>
      </c>
      <c r="B10" s="390"/>
      <c r="C10" s="408" t="s">
        <v>75</v>
      </c>
      <c r="D10" s="360">
        <f>SUM(D11+D15)</f>
        <v>1464.98</v>
      </c>
      <c r="E10" s="360">
        <f>SUM(E11+E15)</f>
        <v>1464.98</v>
      </c>
      <c r="F10" s="386"/>
      <c r="G10" s="386"/>
      <c r="H10" s="386"/>
      <c r="I10" s="386"/>
      <c r="J10" s="386"/>
      <c r="K10" s="413"/>
    </row>
    <row r="11" spans="1:11" ht="22.5" customHeight="1">
      <c r="A11" s="390" t="s">
        <v>76</v>
      </c>
      <c r="B11" s="390"/>
      <c r="C11" s="408" t="s">
        <v>77</v>
      </c>
      <c r="D11" s="384">
        <f>SUM(E11:J11)</f>
        <v>1304.98</v>
      </c>
      <c r="E11" s="384">
        <f>SUM(E12:E14)</f>
        <v>1304.98</v>
      </c>
      <c r="F11" s="386"/>
      <c r="G11" s="386"/>
      <c r="H11" s="386"/>
      <c r="I11" s="386"/>
      <c r="J11" s="386"/>
      <c r="K11" s="413"/>
    </row>
    <row r="12" spans="1:11" ht="22.5" customHeight="1">
      <c r="A12" s="390" t="s">
        <v>78</v>
      </c>
      <c r="B12" s="390"/>
      <c r="C12" s="408" t="s">
        <v>79</v>
      </c>
      <c r="D12" s="386">
        <v>588.38</v>
      </c>
      <c r="E12" s="386">
        <v>588.38</v>
      </c>
      <c r="F12" s="386"/>
      <c r="G12" s="386"/>
      <c r="H12" s="386"/>
      <c r="I12" s="386"/>
      <c r="J12" s="386"/>
      <c r="K12" s="413"/>
    </row>
    <row r="13" spans="1:11" ht="22.5" customHeight="1">
      <c r="A13" s="390" t="s">
        <v>80</v>
      </c>
      <c r="B13" s="390"/>
      <c r="C13" s="408" t="s">
        <v>81</v>
      </c>
      <c r="D13" s="386">
        <v>216.6</v>
      </c>
      <c r="E13" s="386">
        <v>216.6</v>
      </c>
      <c r="F13" s="386"/>
      <c r="G13" s="386"/>
      <c r="H13" s="386"/>
      <c r="I13" s="386"/>
      <c r="J13" s="386"/>
      <c r="K13" s="413"/>
    </row>
    <row r="14" spans="1:11" ht="22.5" customHeight="1">
      <c r="A14" s="390" t="s">
        <v>82</v>
      </c>
      <c r="B14" s="390"/>
      <c r="C14" s="409" t="s">
        <v>83</v>
      </c>
      <c r="D14" s="386">
        <v>500</v>
      </c>
      <c r="E14" s="386">
        <v>500</v>
      </c>
      <c r="F14" s="386"/>
      <c r="G14" s="386"/>
      <c r="H14" s="386"/>
      <c r="I14" s="386"/>
      <c r="J14" s="386"/>
      <c r="K14" s="413"/>
    </row>
    <row r="15" spans="1:11" ht="22.5" customHeight="1">
      <c r="A15" s="390" t="s">
        <v>84</v>
      </c>
      <c r="B15" s="390"/>
      <c r="C15" s="408" t="s">
        <v>85</v>
      </c>
      <c r="D15" s="386">
        <v>160</v>
      </c>
      <c r="E15" s="386">
        <v>160</v>
      </c>
      <c r="F15" s="386"/>
      <c r="G15" s="386"/>
      <c r="H15" s="386"/>
      <c r="I15" s="386"/>
      <c r="J15" s="386"/>
      <c r="K15" s="413"/>
    </row>
    <row r="16" spans="1:11" ht="22.5" customHeight="1">
      <c r="A16" s="390" t="s">
        <v>86</v>
      </c>
      <c r="B16" s="390"/>
      <c r="C16" s="408" t="s">
        <v>87</v>
      </c>
      <c r="D16" s="386">
        <v>160</v>
      </c>
      <c r="E16" s="386">
        <v>160</v>
      </c>
      <c r="F16" s="386"/>
      <c r="G16" s="386"/>
      <c r="H16" s="386"/>
      <c r="I16" s="386"/>
      <c r="J16" s="386"/>
      <c r="K16" s="413"/>
    </row>
    <row r="17" spans="1:11" ht="22.5" customHeight="1">
      <c r="A17" s="387">
        <v>405004</v>
      </c>
      <c r="B17" s="388"/>
      <c r="C17" s="407" t="s">
        <v>88</v>
      </c>
      <c r="D17" s="386">
        <f>SUM(D18+D21+D25)</f>
        <v>918.52</v>
      </c>
      <c r="E17" s="386">
        <f>SUM(E18+E21+E25)</f>
        <v>918.52</v>
      </c>
      <c r="F17" s="386"/>
      <c r="G17" s="386"/>
      <c r="H17" s="386"/>
      <c r="I17" s="386"/>
      <c r="J17" s="386"/>
      <c r="K17" s="413"/>
    </row>
    <row r="18" spans="1:11" ht="22.5" customHeight="1">
      <c r="A18" s="390" t="s">
        <v>89</v>
      </c>
      <c r="B18" s="390"/>
      <c r="C18" s="408" t="s">
        <v>90</v>
      </c>
      <c r="D18" s="386">
        <v>91.33</v>
      </c>
      <c r="E18" s="386">
        <v>91.33</v>
      </c>
      <c r="F18" s="386"/>
      <c r="G18" s="386"/>
      <c r="H18" s="386"/>
      <c r="I18" s="386"/>
      <c r="J18" s="386"/>
      <c r="K18" s="413"/>
    </row>
    <row r="19" spans="1:11" ht="22.5" customHeight="1">
      <c r="A19" s="390" t="s">
        <v>91</v>
      </c>
      <c r="B19" s="390"/>
      <c r="C19" s="408" t="s">
        <v>92</v>
      </c>
      <c r="D19" s="386">
        <v>91.33</v>
      </c>
      <c r="E19" s="386">
        <v>91.33</v>
      </c>
      <c r="F19" s="386"/>
      <c r="G19" s="386"/>
      <c r="H19" s="386"/>
      <c r="I19" s="386"/>
      <c r="J19" s="386"/>
      <c r="K19" s="413"/>
    </row>
    <row r="20" spans="1:11" ht="22.5" customHeight="1">
      <c r="A20" s="390" t="s">
        <v>93</v>
      </c>
      <c r="B20" s="390"/>
      <c r="C20" s="408" t="s">
        <v>94</v>
      </c>
      <c r="D20" s="386">
        <v>91.33</v>
      </c>
      <c r="E20" s="386">
        <v>91.33</v>
      </c>
      <c r="F20" s="386"/>
      <c r="G20" s="386"/>
      <c r="H20" s="386"/>
      <c r="I20" s="386"/>
      <c r="J20" s="386"/>
      <c r="K20" s="413"/>
    </row>
    <row r="21" spans="1:11" ht="22.5" customHeight="1">
      <c r="A21" s="390" t="s">
        <v>74</v>
      </c>
      <c r="B21" s="390"/>
      <c r="C21" s="408" t="s">
        <v>75</v>
      </c>
      <c r="D21" s="386">
        <v>776.52</v>
      </c>
      <c r="E21" s="386">
        <v>776.52</v>
      </c>
      <c r="F21" s="386"/>
      <c r="G21" s="386"/>
      <c r="H21" s="386"/>
      <c r="I21" s="386"/>
      <c r="J21" s="386"/>
      <c r="K21" s="413"/>
    </row>
    <row r="22" spans="1:11" ht="22.5" customHeight="1">
      <c r="A22" s="390" t="s">
        <v>76</v>
      </c>
      <c r="B22" s="390"/>
      <c r="C22" s="408" t="s">
        <v>77</v>
      </c>
      <c r="D22" s="386">
        <v>776.52</v>
      </c>
      <c r="E22" s="386">
        <v>776.52</v>
      </c>
      <c r="F22" s="386"/>
      <c r="G22" s="386"/>
      <c r="H22" s="386"/>
      <c r="I22" s="386"/>
      <c r="J22" s="386"/>
      <c r="K22" s="413"/>
    </row>
    <row r="23" spans="1:11" ht="22.5" customHeight="1">
      <c r="A23" s="390" t="s">
        <v>78</v>
      </c>
      <c r="B23" s="390"/>
      <c r="C23" s="408" t="s">
        <v>79</v>
      </c>
      <c r="D23" s="386">
        <v>766.52</v>
      </c>
      <c r="E23" s="386">
        <v>766.52</v>
      </c>
      <c r="F23" s="386"/>
      <c r="G23" s="386"/>
      <c r="H23" s="386"/>
      <c r="I23" s="386"/>
      <c r="J23" s="386"/>
      <c r="K23" s="413"/>
    </row>
    <row r="24" spans="1:11" ht="22.5" customHeight="1">
      <c r="A24" s="390" t="s">
        <v>80</v>
      </c>
      <c r="B24" s="390"/>
      <c r="C24" s="408" t="s">
        <v>81</v>
      </c>
      <c r="D24" s="386">
        <v>10</v>
      </c>
      <c r="E24" s="386">
        <v>10</v>
      </c>
      <c r="F24" s="386"/>
      <c r="G24" s="386"/>
      <c r="H24" s="386"/>
      <c r="I24" s="386"/>
      <c r="J24" s="386"/>
      <c r="K24" s="413"/>
    </row>
    <row r="25" spans="1:11" ht="22.5" customHeight="1">
      <c r="A25" s="390" t="s">
        <v>95</v>
      </c>
      <c r="B25" s="390"/>
      <c r="C25" s="408" t="s">
        <v>96</v>
      </c>
      <c r="D25" s="386">
        <v>50.67</v>
      </c>
      <c r="E25" s="386">
        <v>50.67</v>
      </c>
      <c r="F25" s="386"/>
      <c r="G25" s="386"/>
      <c r="H25" s="386"/>
      <c r="I25" s="386"/>
      <c r="J25" s="386"/>
      <c r="K25" s="413"/>
    </row>
    <row r="26" spans="1:11" ht="22.5" customHeight="1">
      <c r="A26" s="390" t="s">
        <v>97</v>
      </c>
      <c r="B26" s="390"/>
      <c r="C26" s="408" t="s">
        <v>98</v>
      </c>
      <c r="D26" s="386">
        <v>50.67</v>
      </c>
      <c r="E26" s="386">
        <v>50.67</v>
      </c>
      <c r="F26" s="386"/>
      <c r="G26" s="386"/>
      <c r="H26" s="386"/>
      <c r="I26" s="386"/>
      <c r="J26" s="386"/>
      <c r="K26" s="413"/>
    </row>
    <row r="27" spans="1:11" ht="22.5" customHeight="1">
      <c r="A27" s="390" t="s">
        <v>99</v>
      </c>
      <c r="B27" s="390"/>
      <c r="C27" s="408" t="s">
        <v>100</v>
      </c>
      <c r="D27" s="386">
        <v>50.67</v>
      </c>
      <c r="E27" s="386">
        <v>50.67</v>
      </c>
      <c r="F27" s="386"/>
      <c r="G27" s="386"/>
      <c r="H27" s="386"/>
      <c r="I27" s="386"/>
      <c r="J27" s="386"/>
      <c r="K27" s="413"/>
    </row>
    <row r="28" spans="1:11" ht="22.5" customHeight="1">
      <c r="A28" s="387">
        <v>405005</v>
      </c>
      <c r="B28" s="388"/>
      <c r="C28" s="407" t="s">
        <v>101</v>
      </c>
      <c r="D28" s="386">
        <f>SUM(D29+D32+D36)</f>
        <v>965.75</v>
      </c>
      <c r="E28" s="386">
        <f>SUM(E29+E32+E36)</f>
        <v>866.14</v>
      </c>
      <c r="F28" s="386"/>
      <c r="G28" s="386"/>
      <c r="H28" s="386"/>
      <c r="I28" s="386"/>
      <c r="J28" s="386">
        <f>SUM(J29+J32+J36)</f>
        <v>99.61</v>
      </c>
      <c r="K28" s="413"/>
    </row>
    <row r="29" spans="1:11" ht="22.5" customHeight="1">
      <c r="A29" s="390">
        <v>201</v>
      </c>
      <c r="B29" s="390"/>
      <c r="C29" s="408" t="s">
        <v>90</v>
      </c>
      <c r="D29" s="386">
        <v>30.81</v>
      </c>
      <c r="E29" s="386">
        <v>30.81</v>
      </c>
      <c r="F29" s="386"/>
      <c r="G29" s="386"/>
      <c r="H29" s="386"/>
      <c r="I29" s="386"/>
      <c r="J29" s="386"/>
      <c r="K29" s="413"/>
    </row>
    <row r="30" spans="1:11" ht="22.5" customHeight="1">
      <c r="A30" s="390" t="s">
        <v>102</v>
      </c>
      <c r="B30" s="390"/>
      <c r="C30" s="408" t="s">
        <v>92</v>
      </c>
      <c r="D30" s="386">
        <v>30.81</v>
      </c>
      <c r="E30" s="386">
        <v>30.81</v>
      </c>
      <c r="F30" s="386"/>
      <c r="G30" s="386"/>
      <c r="H30" s="386"/>
      <c r="I30" s="386"/>
      <c r="J30" s="386"/>
      <c r="K30" s="413"/>
    </row>
    <row r="31" spans="1:11" ht="22.5" customHeight="1">
      <c r="A31" s="390" t="s">
        <v>93</v>
      </c>
      <c r="B31" s="390"/>
      <c r="C31" s="408" t="s">
        <v>94</v>
      </c>
      <c r="D31" s="386">
        <v>30.81</v>
      </c>
      <c r="E31" s="386">
        <v>30.81</v>
      </c>
      <c r="F31" s="386"/>
      <c r="G31" s="386"/>
      <c r="H31" s="386"/>
      <c r="I31" s="386"/>
      <c r="J31" s="386"/>
      <c r="K31" s="413"/>
    </row>
    <row r="32" spans="1:11" ht="22.5" customHeight="1">
      <c r="A32" s="390" t="s">
        <v>74</v>
      </c>
      <c r="B32" s="390"/>
      <c r="C32" s="408" t="s">
        <v>75</v>
      </c>
      <c r="D32" s="386">
        <v>911.57</v>
      </c>
      <c r="E32" s="386">
        <v>811.96</v>
      </c>
      <c r="F32" s="386"/>
      <c r="G32" s="386"/>
      <c r="H32" s="386"/>
      <c r="I32" s="386"/>
      <c r="J32" s="386">
        <v>99.61</v>
      </c>
      <c r="K32" s="413"/>
    </row>
    <row r="33" spans="1:11" ht="22.5" customHeight="1">
      <c r="A33" s="390" t="s">
        <v>76</v>
      </c>
      <c r="B33" s="390"/>
      <c r="C33" s="408" t="s">
        <v>77</v>
      </c>
      <c r="D33" s="386">
        <v>911.57</v>
      </c>
      <c r="E33" s="386">
        <v>811.96</v>
      </c>
      <c r="F33" s="386"/>
      <c r="G33" s="386"/>
      <c r="H33" s="386"/>
      <c r="I33" s="386"/>
      <c r="J33" s="386">
        <v>99.61</v>
      </c>
      <c r="K33" s="413"/>
    </row>
    <row r="34" spans="1:11" ht="22.5" customHeight="1">
      <c r="A34" s="390" t="s">
        <v>78</v>
      </c>
      <c r="B34" s="390"/>
      <c r="C34" s="408" t="s">
        <v>79</v>
      </c>
      <c r="D34" s="386">
        <v>255.96</v>
      </c>
      <c r="E34" s="386">
        <v>255.96</v>
      </c>
      <c r="F34" s="386"/>
      <c r="G34" s="386"/>
      <c r="H34" s="386"/>
      <c r="I34" s="386"/>
      <c r="J34" s="386"/>
      <c r="K34" s="413"/>
    </row>
    <row r="35" spans="1:11" ht="22.5" customHeight="1">
      <c r="A35" s="390" t="s">
        <v>103</v>
      </c>
      <c r="B35" s="390"/>
      <c r="C35" s="408" t="s">
        <v>104</v>
      </c>
      <c r="D35" s="386">
        <v>655.61</v>
      </c>
      <c r="E35" s="386">
        <v>556</v>
      </c>
      <c r="F35" s="386"/>
      <c r="G35" s="386"/>
      <c r="H35" s="386"/>
      <c r="I35" s="386"/>
      <c r="J35" s="386">
        <v>99.61</v>
      </c>
      <c r="K35" s="413"/>
    </row>
    <row r="36" spans="1:11" ht="22.5" customHeight="1">
      <c r="A36" s="390" t="s">
        <v>95</v>
      </c>
      <c r="B36" s="390"/>
      <c r="C36" s="408" t="s">
        <v>96</v>
      </c>
      <c r="D36" s="386">
        <v>23.37</v>
      </c>
      <c r="E36" s="386">
        <v>23.37</v>
      </c>
      <c r="F36" s="386"/>
      <c r="G36" s="386"/>
      <c r="H36" s="386"/>
      <c r="I36" s="386"/>
      <c r="J36" s="386"/>
      <c r="K36" s="413"/>
    </row>
    <row r="37" spans="1:11" ht="22.5" customHeight="1">
      <c r="A37" s="390" t="s">
        <v>97</v>
      </c>
      <c r="B37" s="390"/>
      <c r="C37" s="408" t="s">
        <v>98</v>
      </c>
      <c r="D37" s="386">
        <v>23.37</v>
      </c>
      <c r="E37" s="386">
        <v>23.37</v>
      </c>
      <c r="F37" s="386"/>
      <c r="G37" s="386"/>
      <c r="H37" s="386"/>
      <c r="I37" s="386"/>
      <c r="J37" s="386"/>
      <c r="K37" s="413"/>
    </row>
    <row r="38" spans="1:11" ht="22.5" customHeight="1">
      <c r="A38" s="390" t="s">
        <v>99</v>
      </c>
      <c r="B38" s="390"/>
      <c r="C38" s="408" t="s">
        <v>100</v>
      </c>
      <c r="D38" s="386">
        <v>23.37</v>
      </c>
      <c r="E38" s="386">
        <v>23.37</v>
      </c>
      <c r="F38" s="386"/>
      <c r="G38" s="386"/>
      <c r="H38" s="386"/>
      <c r="I38" s="386"/>
      <c r="J38" s="386"/>
      <c r="K38" s="413"/>
    </row>
    <row r="39" spans="1:11" ht="27.75" customHeight="1">
      <c r="A39" s="387">
        <v>405007</v>
      </c>
      <c r="B39" s="388"/>
      <c r="C39" s="407" t="s">
        <v>105</v>
      </c>
      <c r="D39" s="386">
        <v>1040.36</v>
      </c>
      <c r="E39" s="386">
        <v>1040.36</v>
      </c>
      <c r="F39" s="386"/>
      <c r="G39" s="386"/>
      <c r="H39" s="386"/>
      <c r="I39" s="386"/>
      <c r="J39" s="386"/>
      <c r="K39" s="413"/>
    </row>
    <row r="40" spans="1:11" ht="22.5" customHeight="1">
      <c r="A40" s="390" t="s">
        <v>106</v>
      </c>
      <c r="B40" s="390"/>
      <c r="C40" s="408" t="s">
        <v>107</v>
      </c>
      <c r="D40" s="386">
        <v>1040.36</v>
      </c>
      <c r="E40" s="386">
        <v>1040.36</v>
      </c>
      <c r="F40" s="386"/>
      <c r="G40" s="386"/>
      <c r="H40" s="386"/>
      <c r="I40" s="386"/>
      <c r="J40" s="386"/>
      <c r="K40" s="413"/>
    </row>
    <row r="41" spans="1:11" ht="22.5" customHeight="1">
      <c r="A41" s="390" t="s">
        <v>108</v>
      </c>
      <c r="B41" s="390"/>
      <c r="C41" s="408" t="s">
        <v>109</v>
      </c>
      <c r="D41" s="386">
        <v>1040.36</v>
      </c>
      <c r="E41" s="386">
        <v>1040.36</v>
      </c>
      <c r="F41" s="386"/>
      <c r="G41" s="386"/>
      <c r="H41" s="386"/>
      <c r="I41" s="386"/>
      <c r="J41" s="386"/>
      <c r="K41" s="413"/>
    </row>
    <row r="42" spans="1:11" ht="22.5" customHeight="1">
      <c r="A42" s="390" t="s">
        <v>78</v>
      </c>
      <c r="B42" s="390"/>
      <c r="C42" s="408" t="s">
        <v>79</v>
      </c>
      <c r="D42" s="386">
        <f>D41-D43</f>
        <v>694.56</v>
      </c>
      <c r="E42" s="386">
        <f>E41-E43</f>
        <v>694.56</v>
      </c>
      <c r="F42" s="386"/>
      <c r="G42" s="386"/>
      <c r="H42" s="386"/>
      <c r="I42" s="386"/>
      <c r="J42" s="386"/>
      <c r="K42" s="413"/>
    </row>
    <row r="43" spans="1:11" ht="22.5" customHeight="1">
      <c r="A43" s="390" t="s">
        <v>110</v>
      </c>
      <c r="B43" s="390"/>
      <c r="C43" s="408" t="s">
        <v>111</v>
      </c>
      <c r="D43" s="386">
        <v>345.8</v>
      </c>
      <c r="E43" s="386">
        <v>345.8</v>
      </c>
      <c r="F43" s="386"/>
      <c r="G43" s="386"/>
      <c r="H43" s="386"/>
      <c r="I43" s="386"/>
      <c r="J43" s="386"/>
      <c r="K43" s="413"/>
    </row>
    <row r="44" spans="1:11" ht="22.5" customHeight="1">
      <c r="A44" s="387">
        <v>405009</v>
      </c>
      <c r="B44" s="388"/>
      <c r="C44" s="407" t="s">
        <v>112</v>
      </c>
      <c r="D44" s="386">
        <f>SUM(D45+D48+D51+D58)</f>
        <v>258.05</v>
      </c>
      <c r="E44" s="386">
        <f>SUM(E45+E48+E51+E58)</f>
        <v>258.05</v>
      </c>
      <c r="F44" s="386"/>
      <c r="G44" s="386"/>
      <c r="H44" s="386"/>
      <c r="I44" s="386"/>
      <c r="J44" s="386"/>
      <c r="K44" s="413"/>
    </row>
    <row r="45" spans="1:11" ht="22.5" customHeight="1">
      <c r="A45" s="390" t="s">
        <v>113</v>
      </c>
      <c r="B45" s="390"/>
      <c r="C45" s="408" t="s">
        <v>114</v>
      </c>
      <c r="D45" s="386">
        <v>22.96</v>
      </c>
      <c r="E45" s="386">
        <v>22.96</v>
      </c>
      <c r="F45" s="386"/>
      <c r="G45" s="386"/>
      <c r="H45" s="386"/>
      <c r="I45" s="386"/>
      <c r="J45" s="386"/>
      <c r="K45" s="413"/>
    </row>
    <row r="46" spans="1:11" ht="22.5" customHeight="1">
      <c r="A46" s="390" t="s">
        <v>91</v>
      </c>
      <c r="B46" s="390"/>
      <c r="C46" s="408" t="s">
        <v>92</v>
      </c>
      <c r="D46" s="386">
        <v>22.96</v>
      </c>
      <c r="E46" s="386">
        <v>22.96</v>
      </c>
      <c r="F46" s="386"/>
      <c r="G46" s="386"/>
      <c r="H46" s="386"/>
      <c r="I46" s="386"/>
      <c r="J46" s="386"/>
      <c r="K46" s="413"/>
    </row>
    <row r="47" spans="1:11" ht="22.5" customHeight="1">
      <c r="A47" s="390" t="s">
        <v>115</v>
      </c>
      <c r="B47" s="390"/>
      <c r="C47" s="408" t="s">
        <v>116</v>
      </c>
      <c r="D47" s="386">
        <v>22.96</v>
      </c>
      <c r="E47" s="386">
        <v>22.96</v>
      </c>
      <c r="F47" s="386"/>
      <c r="G47" s="386"/>
      <c r="H47" s="386"/>
      <c r="I47" s="386"/>
      <c r="J47" s="386"/>
      <c r="K47" s="413"/>
    </row>
    <row r="48" spans="1:11" ht="22.5" customHeight="1">
      <c r="A48" s="390" t="s">
        <v>117</v>
      </c>
      <c r="B48" s="390"/>
      <c r="C48" s="408" t="s">
        <v>118</v>
      </c>
      <c r="D48" s="386">
        <v>10.02</v>
      </c>
      <c r="E48" s="386">
        <v>10.02</v>
      </c>
      <c r="F48" s="386"/>
      <c r="G48" s="386"/>
      <c r="H48" s="386"/>
      <c r="I48" s="386"/>
      <c r="J48" s="386"/>
      <c r="K48" s="413"/>
    </row>
    <row r="49" spans="1:11" ht="22.5" customHeight="1">
      <c r="A49" s="390" t="s">
        <v>119</v>
      </c>
      <c r="B49" s="390"/>
      <c r="C49" s="408" t="s">
        <v>120</v>
      </c>
      <c r="D49" s="386">
        <v>10.02</v>
      </c>
      <c r="E49" s="386">
        <v>10.02</v>
      </c>
      <c r="F49" s="386"/>
      <c r="G49" s="386"/>
      <c r="H49" s="386"/>
      <c r="I49" s="386"/>
      <c r="J49" s="386"/>
      <c r="K49" s="413"/>
    </row>
    <row r="50" spans="1:11" ht="22.5" customHeight="1">
      <c r="A50" s="390" t="s">
        <v>121</v>
      </c>
      <c r="B50" s="390"/>
      <c r="C50" s="408" t="s">
        <v>122</v>
      </c>
      <c r="D50" s="386">
        <v>10.02</v>
      </c>
      <c r="E50" s="386">
        <v>10.02</v>
      </c>
      <c r="F50" s="386"/>
      <c r="G50" s="386"/>
      <c r="H50" s="386"/>
      <c r="I50" s="386"/>
      <c r="J50" s="386"/>
      <c r="K50" s="413"/>
    </row>
    <row r="51" spans="1:11" ht="22.5" customHeight="1">
      <c r="A51" s="390" t="s">
        <v>123</v>
      </c>
      <c r="B51" s="390"/>
      <c r="C51" s="408" t="s">
        <v>124</v>
      </c>
      <c r="D51" s="386">
        <v>211.78</v>
      </c>
      <c r="E51" s="386">
        <v>211.78</v>
      </c>
      <c r="F51" s="386"/>
      <c r="G51" s="386"/>
      <c r="H51" s="386"/>
      <c r="I51" s="386"/>
      <c r="J51" s="386"/>
      <c r="K51" s="413"/>
    </row>
    <row r="52" spans="1:11" ht="22.5" customHeight="1">
      <c r="A52" s="390" t="s">
        <v>76</v>
      </c>
      <c r="B52" s="390"/>
      <c r="C52" s="408" t="s">
        <v>77</v>
      </c>
      <c r="D52" s="386">
        <v>114.15</v>
      </c>
      <c r="E52" s="386">
        <v>114.15</v>
      </c>
      <c r="F52" s="386"/>
      <c r="G52" s="386"/>
      <c r="H52" s="386"/>
      <c r="I52" s="386"/>
      <c r="J52" s="386"/>
      <c r="K52" s="413"/>
    </row>
    <row r="53" spans="1:11" ht="22.5" customHeight="1">
      <c r="A53" s="390" t="s">
        <v>125</v>
      </c>
      <c r="B53" s="390"/>
      <c r="C53" s="408" t="s">
        <v>126</v>
      </c>
      <c r="D53" s="386">
        <v>105.15</v>
      </c>
      <c r="E53" s="386">
        <v>105.15</v>
      </c>
      <c r="F53" s="386"/>
      <c r="G53" s="386"/>
      <c r="H53" s="386"/>
      <c r="I53" s="386"/>
      <c r="J53" s="386"/>
      <c r="K53" s="413"/>
    </row>
    <row r="54" spans="1:11" ht="22.5" customHeight="1">
      <c r="A54" s="390" t="s">
        <v>127</v>
      </c>
      <c r="B54" s="390"/>
      <c r="C54" s="408" t="s">
        <v>128</v>
      </c>
      <c r="D54" s="386">
        <v>3</v>
      </c>
      <c r="E54" s="386">
        <v>3</v>
      </c>
      <c r="F54" s="386"/>
      <c r="G54" s="386"/>
      <c r="H54" s="386"/>
      <c r="I54" s="386"/>
      <c r="J54" s="386"/>
      <c r="K54" s="413"/>
    </row>
    <row r="55" spans="1:11" ht="22.5" customHeight="1">
      <c r="A55" s="390" t="s">
        <v>129</v>
      </c>
      <c r="B55" s="390"/>
      <c r="C55" s="408" t="s">
        <v>130</v>
      </c>
      <c r="D55" s="386">
        <v>6</v>
      </c>
      <c r="E55" s="386">
        <v>6</v>
      </c>
      <c r="F55" s="386"/>
      <c r="G55" s="386"/>
      <c r="H55" s="386"/>
      <c r="I55" s="386"/>
      <c r="J55" s="386"/>
      <c r="K55" s="413"/>
    </row>
    <row r="56" spans="1:11" ht="22.5" customHeight="1">
      <c r="A56" s="390" t="s">
        <v>131</v>
      </c>
      <c r="B56" s="390"/>
      <c r="C56" s="408" t="s">
        <v>132</v>
      </c>
      <c r="D56" s="386">
        <v>97.63</v>
      </c>
      <c r="E56" s="386">
        <v>97.63</v>
      </c>
      <c r="F56" s="386"/>
      <c r="G56" s="386"/>
      <c r="H56" s="386"/>
      <c r="I56" s="386"/>
      <c r="J56" s="386"/>
      <c r="K56" s="413"/>
    </row>
    <row r="57" spans="1:11" ht="22.5" customHeight="1">
      <c r="A57" s="390" t="s">
        <v>133</v>
      </c>
      <c r="B57" s="390"/>
      <c r="C57" s="408" t="s">
        <v>134</v>
      </c>
      <c r="D57" s="386">
        <v>97.63</v>
      </c>
      <c r="E57" s="386">
        <v>97.63</v>
      </c>
      <c r="F57" s="386"/>
      <c r="G57" s="386"/>
      <c r="H57" s="386"/>
      <c r="I57" s="386"/>
      <c r="J57" s="386"/>
      <c r="K57" s="413"/>
    </row>
    <row r="58" spans="1:11" ht="22.5" customHeight="1">
      <c r="A58" s="390" t="s">
        <v>135</v>
      </c>
      <c r="B58" s="390"/>
      <c r="C58" s="408" t="s">
        <v>136</v>
      </c>
      <c r="D58" s="386">
        <v>13.29</v>
      </c>
      <c r="E58" s="386">
        <v>13.29</v>
      </c>
      <c r="F58" s="386"/>
      <c r="G58" s="386"/>
      <c r="H58" s="386"/>
      <c r="I58" s="386"/>
      <c r="J58" s="386"/>
      <c r="K58" s="413"/>
    </row>
    <row r="59" spans="1:11" ht="22.5" customHeight="1">
      <c r="A59" s="390" t="s">
        <v>97</v>
      </c>
      <c r="B59" s="390"/>
      <c r="C59" s="408" t="s">
        <v>98</v>
      </c>
      <c r="D59" s="386">
        <v>13.29</v>
      </c>
      <c r="E59" s="386">
        <v>13.29</v>
      </c>
      <c r="F59" s="386"/>
      <c r="G59" s="386"/>
      <c r="H59" s="386"/>
      <c r="I59" s="386"/>
      <c r="J59" s="386"/>
      <c r="K59" s="413"/>
    </row>
    <row r="60" spans="1:11" ht="22.5" customHeight="1">
      <c r="A60" s="390" t="s">
        <v>137</v>
      </c>
      <c r="B60" s="390"/>
      <c r="C60" s="408" t="s">
        <v>138</v>
      </c>
      <c r="D60" s="386">
        <v>13.29</v>
      </c>
      <c r="E60" s="386">
        <v>13.29</v>
      </c>
      <c r="F60" s="386"/>
      <c r="G60" s="386"/>
      <c r="H60" s="386"/>
      <c r="I60" s="386"/>
      <c r="J60" s="386"/>
      <c r="K60" s="413"/>
    </row>
    <row r="61" spans="1:11" ht="30" customHeight="1">
      <c r="A61" s="387">
        <v>405012</v>
      </c>
      <c r="B61" s="388"/>
      <c r="C61" s="410" t="s">
        <v>139</v>
      </c>
      <c r="D61" s="386">
        <f>SUM(D62+D65+D72)</f>
        <v>34.45</v>
      </c>
      <c r="E61" s="386">
        <f>SUM(E62+E65+E72)</f>
        <v>34.45</v>
      </c>
      <c r="F61" s="386"/>
      <c r="G61" s="386"/>
      <c r="H61" s="386"/>
      <c r="I61" s="386"/>
      <c r="J61" s="386"/>
      <c r="K61" s="413"/>
    </row>
    <row r="62" spans="1:11" ht="22.5" customHeight="1">
      <c r="A62" s="390" t="s">
        <v>113</v>
      </c>
      <c r="B62" s="390"/>
      <c r="C62" s="408" t="s">
        <v>114</v>
      </c>
      <c r="D62" s="386">
        <v>1.37</v>
      </c>
      <c r="E62" s="386">
        <v>1.37</v>
      </c>
      <c r="F62" s="386"/>
      <c r="G62" s="386"/>
      <c r="H62" s="386"/>
      <c r="I62" s="386"/>
      <c r="J62" s="386"/>
      <c r="K62" s="413"/>
    </row>
    <row r="63" spans="1:11" ht="22.5" customHeight="1">
      <c r="A63" s="390" t="s">
        <v>91</v>
      </c>
      <c r="B63" s="390"/>
      <c r="C63" s="408" t="s">
        <v>92</v>
      </c>
      <c r="D63" s="386">
        <v>1.37</v>
      </c>
      <c r="E63" s="386">
        <v>1.37</v>
      </c>
      <c r="F63" s="386"/>
      <c r="G63" s="386"/>
      <c r="H63" s="386"/>
      <c r="I63" s="386"/>
      <c r="J63" s="386"/>
      <c r="K63" s="413"/>
    </row>
    <row r="64" spans="1:11" ht="22.5" customHeight="1">
      <c r="A64" s="390" t="s">
        <v>115</v>
      </c>
      <c r="B64" s="390"/>
      <c r="C64" s="408" t="s">
        <v>116</v>
      </c>
      <c r="D64" s="386">
        <v>1.37</v>
      </c>
      <c r="E64" s="386">
        <v>1.37</v>
      </c>
      <c r="F64" s="386"/>
      <c r="G64" s="386"/>
      <c r="H64" s="386"/>
      <c r="I64" s="386"/>
      <c r="J64" s="386"/>
      <c r="K64" s="413"/>
    </row>
    <row r="65" spans="1:11" ht="22.5" customHeight="1">
      <c r="A65" s="390" t="s">
        <v>123</v>
      </c>
      <c r="B65" s="390"/>
      <c r="C65" s="408" t="s">
        <v>124</v>
      </c>
      <c r="D65" s="386">
        <v>32.47</v>
      </c>
      <c r="E65" s="386">
        <v>32.47</v>
      </c>
      <c r="F65" s="386"/>
      <c r="G65" s="386"/>
      <c r="H65" s="386"/>
      <c r="I65" s="386"/>
      <c r="J65" s="386"/>
      <c r="K65" s="413"/>
    </row>
    <row r="66" spans="1:11" ht="22.5" customHeight="1">
      <c r="A66" s="390" t="s">
        <v>76</v>
      </c>
      <c r="B66" s="390"/>
      <c r="C66" s="408" t="s">
        <v>77</v>
      </c>
      <c r="D66" s="386">
        <v>31.65</v>
      </c>
      <c r="E66" s="386">
        <v>31.65</v>
      </c>
      <c r="F66" s="386"/>
      <c r="G66" s="386"/>
      <c r="H66" s="386"/>
      <c r="I66" s="386"/>
      <c r="J66" s="386"/>
      <c r="K66" s="413"/>
    </row>
    <row r="67" spans="1:11" ht="22.5" customHeight="1">
      <c r="A67" s="390" t="s">
        <v>125</v>
      </c>
      <c r="B67" s="390"/>
      <c r="C67" s="408" t="s">
        <v>126</v>
      </c>
      <c r="D67" s="386">
        <v>6.3</v>
      </c>
      <c r="E67" s="386">
        <v>6.3</v>
      </c>
      <c r="F67" s="386"/>
      <c r="G67" s="386"/>
      <c r="H67" s="386"/>
      <c r="I67" s="386"/>
      <c r="J67" s="386"/>
      <c r="K67" s="413"/>
    </row>
    <row r="68" spans="1:11" ht="22.5" customHeight="1">
      <c r="A68" s="390" t="s">
        <v>127</v>
      </c>
      <c r="B68" s="390"/>
      <c r="C68" s="408" t="s">
        <v>128</v>
      </c>
      <c r="D68" s="386">
        <v>25</v>
      </c>
      <c r="E68" s="386">
        <v>25</v>
      </c>
      <c r="F68" s="386"/>
      <c r="G68" s="386"/>
      <c r="H68" s="386"/>
      <c r="I68" s="386"/>
      <c r="J68" s="386"/>
      <c r="K68" s="413"/>
    </row>
    <row r="69" spans="1:11" ht="22.5" customHeight="1">
      <c r="A69" s="390" t="s">
        <v>140</v>
      </c>
      <c r="B69" s="390"/>
      <c r="C69" s="408" t="s">
        <v>141</v>
      </c>
      <c r="D69" s="386">
        <v>0.35</v>
      </c>
      <c r="E69" s="386">
        <v>0.35</v>
      </c>
      <c r="F69" s="386"/>
      <c r="G69" s="386"/>
      <c r="H69" s="386"/>
      <c r="I69" s="386"/>
      <c r="J69" s="386"/>
      <c r="K69" s="413"/>
    </row>
    <row r="70" spans="1:11" ht="22.5" customHeight="1">
      <c r="A70" s="390" t="s">
        <v>84</v>
      </c>
      <c r="B70" s="390"/>
      <c r="C70" s="408" t="s">
        <v>85</v>
      </c>
      <c r="D70" s="386">
        <v>0.82</v>
      </c>
      <c r="E70" s="386">
        <v>0.82</v>
      </c>
      <c r="F70" s="386"/>
      <c r="G70" s="386"/>
      <c r="H70" s="386"/>
      <c r="I70" s="386"/>
      <c r="J70" s="386"/>
      <c r="K70" s="413"/>
    </row>
    <row r="71" spans="1:11" ht="22.5" customHeight="1">
      <c r="A71" s="390" t="s">
        <v>142</v>
      </c>
      <c r="B71" s="390"/>
      <c r="C71" s="408" t="s">
        <v>79</v>
      </c>
      <c r="D71" s="386">
        <v>0.82</v>
      </c>
      <c r="E71" s="386">
        <v>0.82</v>
      </c>
      <c r="F71" s="386"/>
      <c r="G71" s="386"/>
      <c r="H71" s="386"/>
      <c r="I71" s="386"/>
      <c r="J71" s="386"/>
      <c r="K71" s="413"/>
    </row>
    <row r="72" spans="1:11" ht="22.5" customHeight="1">
      <c r="A72" s="390" t="s">
        <v>135</v>
      </c>
      <c r="B72" s="390"/>
      <c r="C72" s="408" t="s">
        <v>136</v>
      </c>
      <c r="D72" s="386">
        <v>0.61</v>
      </c>
      <c r="E72" s="386">
        <v>0.61</v>
      </c>
      <c r="F72" s="386"/>
      <c r="G72" s="386"/>
      <c r="H72" s="386"/>
      <c r="I72" s="386"/>
      <c r="J72" s="386"/>
      <c r="K72" s="413"/>
    </row>
    <row r="73" spans="1:11" ht="22.5" customHeight="1">
      <c r="A73" s="390" t="s">
        <v>97</v>
      </c>
      <c r="B73" s="390"/>
      <c r="C73" s="408" t="s">
        <v>98</v>
      </c>
      <c r="D73" s="386">
        <v>0.61</v>
      </c>
      <c r="E73" s="386">
        <v>0.61</v>
      </c>
      <c r="F73" s="386"/>
      <c r="G73" s="386"/>
      <c r="H73" s="386"/>
      <c r="I73" s="386"/>
      <c r="J73" s="386"/>
      <c r="K73" s="413"/>
    </row>
    <row r="74" spans="1:11" ht="22.5" customHeight="1">
      <c r="A74" s="390" t="s">
        <v>137</v>
      </c>
      <c r="B74" s="390"/>
      <c r="C74" s="408" t="s">
        <v>138</v>
      </c>
      <c r="D74" s="386">
        <v>0.61</v>
      </c>
      <c r="E74" s="386">
        <v>0.61</v>
      </c>
      <c r="F74" s="386"/>
      <c r="G74" s="386"/>
      <c r="H74" s="386"/>
      <c r="I74" s="386"/>
      <c r="J74" s="386"/>
      <c r="K74" s="413"/>
    </row>
    <row r="75" spans="1:11" ht="22.5" customHeight="1">
      <c r="A75" s="390"/>
      <c r="B75" s="390"/>
      <c r="C75" s="408"/>
      <c r="D75" s="386"/>
      <c r="E75" s="386"/>
      <c r="F75" s="386"/>
      <c r="G75" s="386"/>
      <c r="H75" s="386"/>
      <c r="I75" s="386"/>
      <c r="J75" s="386"/>
      <c r="K75" s="413"/>
    </row>
    <row r="76" spans="1:10" ht="30.75" customHeight="1">
      <c r="A76" s="414" t="s">
        <v>143</v>
      </c>
      <c r="B76" s="415"/>
      <c r="C76" s="415"/>
      <c r="D76" s="416"/>
      <c r="E76" s="416"/>
      <c r="F76" s="416"/>
      <c r="G76" s="416"/>
      <c r="H76" s="416"/>
      <c r="I76" s="416"/>
      <c r="J76" s="416"/>
    </row>
    <row r="77" ht="14.25">
      <c r="A77" s="417"/>
    </row>
    <row r="78" ht="14.25">
      <c r="A78" s="417"/>
    </row>
  </sheetData>
  <sheetProtection/>
  <mergeCells count="82">
    <mergeCell ref="A1:J1"/>
    <mergeCell ref="A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J76"/>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82"/>
  <sheetViews>
    <sheetView workbookViewId="0" topLeftCell="A1">
      <selection activeCell="G9" sqref="G9"/>
    </sheetView>
  </sheetViews>
  <sheetFormatPr defaultColWidth="9.00390625" defaultRowHeight="14.25"/>
  <cols>
    <col min="1" max="1" width="5.625" style="373" customWidth="1"/>
    <col min="2" max="2" width="7.375" style="373" customWidth="1"/>
    <col min="3" max="3" width="25.875" style="371" customWidth="1"/>
    <col min="4" max="4" width="14.375" style="374" customWidth="1"/>
    <col min="5" max="6" width="14.625" style="374" customWidth="1"/>
    <col min="7" max="9" width="14.625" style="373" customWidth="1"/>
    <col min="10" max="10" width="9.00390625" style="373" customWidth="1"/>
    <col min="11" max="11" width="12.625" style="373" customWidth="1"/>
    <col min="12" max="16384" width="9.00390625" style="373" customWidth="1"/>
  </cols>
  <sheetData>
    <row r="1" spans="1:9" s="370" customFormat="1" ht="21.75">
      <c r="A1" s="375" t="s">
        <v>144</v>
      </c>
      <c r="B1" s="375"/>
      <c r="C1" s="376"/>
      <c r="D1" s="377"/>
      <c r="E1" s="377"/>
      <c r="F1" s="377"/>
      <c r="G1" s="375"/>
      <c r="H1" s="375"/>
      <c r="I1" s="375"/>
    </row>
    <row r="2" ht="14.25">
      <c r="I2" s="281" t="s">
        <v>145</v>
      </c>
    </row>
    <row r="3" spans="1:9" ht="24.75" customHeight="1">
      <c r="A3" s="282" t="s">
        <v>2</v>
      </c>
      <c r="B3" s="282"/>
      <c r="C3" s="337"/>
      <c r="D3" s="378"/>
      <c r="F3" s="379"/>
      <c r="I3" s="281" t="s">
        <v>3</v>
      </c>
    </row>
    <row r="4" spans="1:10" s="371" customFormat="1" ht="22.5" customHeight="1">
      <c r="A4" s="440" t="s">
        <v>6</v>
      </c>
      <c r="B4" s="380"/>
      <c r="C4" s="380"/>
      <c r="D4" s="440" t="s">
        <v>47</v>
      </c>
      <c r="E4" s="440" t="s">
        <v>146</v>
      </c>
      <c r="F4" s="442" t="s">
        <v>147</v>
      </c>
      <c r="G4" s="442" t="s">
        <v>148</v>
      </c>
      <c r="H4" s="381" t="s">
        <v>149</v>
      </c>
      <c r="I4" s="442" t="s">
        <v>150</v>
      </c>
      <c r="J4" s="392"/>
    </row>
    <row r="5" spans="1:10" s="371" customFormat="1" ht="22.5" customHeight="1">
      <c r="A5" s="381" t="s">
        <v>69</v>
      </c>
      <c r="B5" s="380"/>
      <c r="C5" s="440" t="s">
        <v>70</v>
      </c>
      <c r="D5" s="380"/>
      <c r="E5" s="380"/>
      <c r="F5" s="381"/>
      <c r="G5" s="381"/>
      <c r="H5" s="381"/>
      <c r="I5" s="381"/>
      <c r="J5" s="392"/>
    </row>
    <row r="6" spans="1:10" s="371" customFormat="1" ht="22.5" customHeight="1">
      <c r="A6" s="380"/>
      <c r="B6" s="380"/>
      <c r="C6" s="380"/>
      <c r="D6" s="380"/>
      <c r="E6" s="380"/>
      <c r="F6" s="381"/>
      <c r="G6" s="381"/>
      <c r="H6" s="381"/>
      <c r="I6" s="381"/>
      <c r="J6" s="392"/>
    </row>
    <row r="7" spans="1:10" s="372" customFormat="1" ht="22.5" customHeight="1">
      <c r="A7" s="443" t="s">
        <v>71</v>
      </c>
      <c r="B7" s="382"/>
      <c r="C7" s="383"/>
      <c r="D7" s="444" t="s">
        <v>10</v>
      </c>
      <c r="E7" s="444" t="s">
        <v>11</v>
      </c>
      <c r="F7" s="444" t="s">
        <v>19</v>
      </c>
      <c r="G7" s="385" t="s">
        <v>23</v>
      </c>
      <c r="H7" s="385" t="s">
        <v>27</v>
      </c>
      <c r="I7" s="385" t="s">
        <v>31</v>
      </c>
      <c r="J7" s="393"/>
    </row>
    <row r="8" spans="1:10" ht="22.5" customHeight="1">
      <c r="A8" s="441" t="s">
        <v>72</v>
      </c>
      <c r="B8" s="386"/>
      <c r="C8" s="380"/>
      <c r="D8" s="338">
        <f>SUM(D9+D17+D30+D41+D46+D63)</f>
        <v>4771.84</v>
      </c>
      <c r="E8" s="338">
        <f>D8-F8</f>
        <v>2846.55</v>
      </c>
      <c r="F8" s="338">
        <f>SUM(F9+F17+F30+F41+F46+F63)</f>
        <v>1925.29</v>
      </c>
      <c r="G8" s="343"/>
      <c r="H8" s="343"/>
      <c r="I8" s="343"/>
      <c r="J8" s="394"/>
    </row>
    <row r="9" spans="1:10" ht="22.5" customHeight="1">
      <c r="A9" s="387">
        <v>405001</v>
      </c>
      <c r="B9" s="388"/>
      <c r="C9" s="389" t="s">
        <v>73</v>
      </c>
      <c r="D9" s="338">
        <v>1464.98</v>
      </c>
      <c r="E9" s="338">
        <v>575.1</v>
      </c>
      <c r="F9" s="338">
        <v>889.88</v>
      </c>
      <c r="G9" s="343"/>
      <c r="H9" s="343"/>
      <c r="I9" s="343"/>
      <c r="J9" s="394"/>
    </row>
    <row r="10" spans="1:10" ht="22.5" customHeight="1">
      <c r="A10" s="390" t="s">
        <v>74</v>
      </c>
      <c r="B10" s="390"/>
      <c r="C10" s="391" t="s">
        <v>75</v>
      </c>
      <c r="D10" s="338">
        <v>1464.98</v>
      </c>
      <c r="E10" s="338">
        <v>575.1</v>
      </c>
      <c r="F10" s="338">
        <v>889.88</v>
      </c>
      <c r="G10" s="343"/>
      <c r="H10" s="343"/>
      <c r="I10" s="343"/>
      <c r="J10" s="394"/>
    </row>
    <row r="11" spans="1:10" ht="22.5" customHeight="1">
      <c r="A11" s="390" t="s">
        <v>76</v>
      </c>
      <c r="B11" s="390"/>
      <c r="C11" s="391" t="s">
        <v>77</v>
      </c>
      <c r="D11" s="343">
        <v>1304.98</v>
      </c>
      <c r="E11" s="343">
        <v>575.1</v>
      </c>
      <c r="F11" s="343">
        <f>SUM(F12:F14)</f>
        <v>729.88</v>
      </c>
      <c r="G11" s="343"/>
      <c r="H11" s="343"/>
      <c r="I11" s="343"/>
      <c r="J11" s="394"/>
    </row>
    <row r="12" spans="1:10" ht="22.5" customHeight="1">
      <c r="A12" s="390" t="s">
        <v>78</v>
      </c>
      <c r="B12" s="390"/>
      <c r="C12" s="391" t="s">
        <v>79</v>
      </c>
      <c r="D12" s="343">
        <v>588.38</v>
      </c>
      <c r="E12" s="343">
        <v>575.1</v>
      </c>
      <c r="F12" s="343">
        <v>13.28</v>
      </c>
      <c r="G12" s="343"/>
      <c r="H12" s="343"/>
      <c r="I12" s="343"/>
      <c r="J12" s="394"/>
    </row>
    <row r="13" spans="1:10" ht="22.5" customHeight="1">
      <c r="A13" s="390" t="s">
        <v>80</v>
      </c>
      <c r="B13" s="390"/>
      <c r="C13" s="391" t="s">
        <v>81</v>
      </c>
      <c r="D13" s="343">
        <v>216.6</v>
      </c>
      <c r="E13" s="343"/>
      <c r="F13" s="343">
        <v>216.6</v>
      </c>
      <c r="G13" s="343"/>
      <c r="H13" s="343"/>
      <c r="I13" s="343"/>
      <c r="J13" s="394"/>
    </row>
    <row r="14" spans="1:10" ht="30.75" customHeight="1">
      <c r="A14" s="390" t="s">
        <v>82</v>
      </c>
      <c r="B14" s="390"/>
      <c r="C14" s="391" t="s">
        <v>83</v>
      </c>
      <c r="D14" s="343">
        <v>500</v>
      </c>
      <c r="E14" s="343"/>
      <c r="F14" s="343">
        <v>500</v>
      </c>
      <c r="G14" s="343"/>
      <c r="H14" s="343"/>
      <c r="I14" s="343"/>
      <c r="J14" s="394"/>
    </row>
    <row r="15" spans="1:10" ht="22.5" customHeight="1">
      <c r="A15" s="390" t="s">
        <v>84</v>
      </c>
      <c r="B15" s="390"/>
      <c r="C15" s="391" t="s">
        <v>85</v>
      </c>
      <c r="D15" s="343">
        <v>160</v>
      </c>
      <c r="E15" s="343"/>
      <c r="F15" s="343">
        <v>160</v>
      </c>
      <c r="G15" s="343"/>
      <c r="H15" s="343"/>
      <c r="I15" s="343"/>
      <c r="J15" s="394"/>
    </row>
    <row r="16" spans="1:10" ht="22.5" customHeight="1">
      <c r="A16" s="390" t="s">
        <v>86</v>
      </c>
      <c r="B16" s="390"/>
      <c r="C16" s="391" t="s">
        <v>87</v>
      </c>
      <c r="D16" s="343">
        <v>160</v>
      </c>
      <c r="E16" s="343"/>
      <c r="F16" s="343">
        <v>160</v>
      </c>
      <c r="G16" s="343"/>
      <c r="H16" s="343"/>
      <c r="I16" s="343"/>
      <c r="J16" s="394"/>
    </row>
    <row r="17" spans="1:10" ht="22.5" customHeight="1">
      <c r="A17" s="387">
        <v>405004</v>
      </c>
      <c r="B17" s="388"/>
      <c r="C17" s="389" t="s">
        <v>88</v>
      </c>
      <c r="D17" s="343">
        <f>SUM(D18+D21+D27)</f>
        <v>996.21</v>
      </c>
      <c r="E17" s="343">
        <f>SUM(E18+E21+E27)</f>
        <v>996.21</v>
      </c>
      <c r="F17" s="343"/>
      <c r="G17" s="343"/>
      <c r="H17" s="343"/>
      <c r="I17" s="343"/>
      <c r="J17" s="394"/>
    </row>
    <row r="18" spans="1:10" ht="22.5" customHeight="1">
      <c r="A18" s="390" t="s">
        <v>89</v>
      </c>
      <c r="B18" s="390"/>
      <c r="C18" s="391" t="s">
        <v>90</v>
      </c>
      <c r="D18" s="343">
        <v>91.33</v>
      </c>
      <c r="E18" s="343">
        <v>91.33</v>
      </c>
      <c r="F18" s="343"/>
      <c r="G18" s="343"/>
      <c r="H18" s="343"/>
      <c r="I18" s="343"/>
      <c r="J18" s="394"/>
    </row>
    <row r="19" spans="1:10" ht="22.5" customHeight="1">
      <c r="A19" s="390" t="s">
        <v>91</v>
      </c>
      <c r="B19" s="390"/>
      <c r="C19" s="391" t="s">
        <v>92</v>
      </c>
      <c r="D19" s="343">
        <v>91.33</v>
      </c>
      <c r="E19" s="343">
        <v>91.33</v>
      </c>
      <c r="F19" s="343"/>
      <c r="G19" s="343"/>
      <c r="H19" s="343"/>
      <c r="I19" s="343"/>
      <c r="J19" s="394"/>
    </row>
    <row r="20" spans="1:10" ht="22.5" customHeight="1">
      <c r="A20" s="390" t="s">
        <v>93</v>
      </c>
      <c r="B20" s="390"/>
      <c r="C20" s="391" t="s">
        <v>94</v>
      </c>
      <c r="D20" s="343">
        <v>91.33</v>
      </c>
      <c r="E20" s="343">
        <v>91.33</v>
      </c>
      <c r="F20" s="343"/>
      <c r="G20" s="343"/>
      <c r="H20" s="343"/>
      <c r="I20" s="343"/>
      <c r="J20" s="394"/>
    </row>
    <row r="21" spans="1:10" ht="22.5" customHeight="1">
      <c r="A21" s="390" t="s">
        <v>74</v>
      </c>
      <c r="B21" s="390"/>
      <c r="C21" s="391" t="s">
        <v>75</v>
      </c>
      <c r="D21" s="343">
        <v>854.21</v>
      </c>
      <c r="E21" s="343">
        <v>854.21</v>
      </c>
      <c r="F21" s="343"/>
      <c r="G21" s="343"/>
      <c r="H21" s="343"/>
      <c r="I21" s="343"/>
      <c r="J21" s="394"/>
    </row>
    <row r="22" spans="1:10" ht="22.5" customHeight="1">
      <c r="A22" s="390" t="s">
        <v>76</v>
      </c>
      <c r="B22" s="390"/>
      <c r="C22" s="391" t="s">
        <v>77</v>
      </c>
      <c r="D22" s="343">
        <v>776.52</v>
      </c>
      <c r="E22" s="343">
        <v>776.52</v>
      </c>
      <c r="F22" s="343"/>
      <c r="G22" s="343"/>
      <c r="H22" s="343"/>
      <c r="I22" s="343"/>
      <c r="J22" s="394"/>
    </row>
    <row r="23" spans="1:10" ht="22.5" customHeight="1">
      <c r="A23" s="390" t="s">
        <v>78</v>
      </c>
      <c r="B23" s="390"/>
      <c r="C23" s="391" t="s">
        <v>79</v>
      </c>
      <c r="D23" s="343">
        <v>766.52</v>
      </c>
      <c r="E23" s="343">
        <v>766.52</v>
      </c>
      <c r="F23" s="343"/>
      <c r="G23" s="343"/>
      <c r="H23" s="343"/>
      <c r="I23" s="343"/>
      <c r="J23" s="394"/>
    </row>
    <row r="24" spans="1:10" ht="22.5" customHeight="1">
      <c r="A24" s="390" t="s">
        <v>80</v>
      </c>
      <c r="B24" s="390"/>
      <c r="C24" s="391" t="s">
        <v>81</v>
      </c>
      <c r="D24" s="343">
        <v>10</v>
      </c>
      <c r="E24" s="343">
        <v>10</v>
      </c>
      <c r="F24" s="343"/>
      <c r="G24" s="343"/>
      <c r="H24" s="343"/>
      <c r="I24" s="343"/>
      <c r="J24" s="394"/>
    </row>
    <row r="25" spans="1:10" ht="22.5" customHeight="1">
      <c r="A25" s="390" t="s">
        <v>131</v>
      </c>
      <c r="B25" s="390"/>
      <c r="C25" s="391" t="s">
        <v>132</v>
      </c>
      <c r="D25" s="343">
        <v>77.69</v>
      </c>
      <c r="E25" s="343">
        <v>77.69</v>
      </c>
      <c r="F25" s="343"/>
      <c r="G25" s="343"/>
      <c r="H25" s="343"/>
      <c r="I25" s="343"/>
      <c r="J25" s="394"/>
    </row>
    <row r="26" spans="1:10" ht="22.5" customHeight="1">
      <c r="A26" s="390" t="s">
        <v>151</v>
      </c>
      <c r="B26" s="390"/>
      <c r="C26" s="391" t="s">
        <v>152</v>
      </c>
      <c r="D26" s="343">
        <v>77.69</v>
      </c>
      <c r="E26" s="343">
        <v>77.69</v>
      </c>
      <c r="F26" s="343"/>
      <c r="G26" s="343"/>
      <c r="H26" s="343"/>
      <c r="I26" s="343"/>
      <c r="J26" s="394"/>
    </row>
    <row r="27" spans="1:10" ht="22.5" customHeight="1">
      <c r="A27" s="390" t="s">
        <v>95</v>
      </c>
      <c r="B27" s="390"/>
      <c r="C27" s="391" t="s">
        <v>96</v>
      </c>
      <c r="D27" s="343">
        <v>50.67</v>
      </c>
      <c r="E27" s="343">
        <v>50.67</v>
      </c>
      <c r="F27" s="343"/>
      <c r="G27" s="343"/>
      <c r="H27" s="343"/>
      <c r="I27" s="343"/>
      <c r="J27" s="394"/>
    </row>
    <row r="28" spans="1:10" ht="22.5" customHeight="1">
      <c r="A28" s="390" t="s">
        <v>97</v>
      </c>
      <c r="B28" s="390"/>
      <c r="C28" s="391" t="s">
        <v>98</v>
      </c>
      <c r="D28" s="343">
        <v>50.67</v>
      </c>
      <c r="E28" s="343">
        <v>50.67</v>
      </c>
      <c r="F28" s="343"/>
      <c r="G28" s="343"/>
      <c r="H28" s="343"/>
      <c r="I28" s="343"/>
      <c r="J28" s="394"/>
    </row>
    <row r="29" spans="1:10" ht="22.5" customHeight="1">
      <c r="A29" s="390" t="s">
        <v>99</v>
      </c>
      <c r="B29" s="390"/>
      <c r="C29" s="391" t="s">
        <v>100</v>
      </c>
      <c r="D29" s="343">
        <v>50.67</v>
      </c>
      <c r="E29" s="343">
        <v>50.67</v>
      </c>
      <c r="F29" s="343"/>
      <c r="G29" s="343"/>
      <c r="H29" s="343"/>
      <c r="I29" s="343"/>
      <c r="J29" s="394"/>
    </row>
    <row r="30" spans="1:10" ht="22.5" customHeight="1">
      <c r="A30" s="387">
        <v>405005</v>
      </c>
      <c r="B30" s="388"/>
      <c r="C30" s="389" t="s">
        <v>101</v>
      </c>
      <c r="D30" s="343">
        <f>SUM(D31+D34+D38)</f>
        <v>965.75</v>
      </c>
      <c r="E30" s="343">
        <f>SUM(E31+E34+E38)</f>
        <v>310.14</v>
      </c>
      <c r="F30" s="343">
        <f>SUM(F31+F34+F38)</f>
        <v>655.61</v>
      </c>
      <c r="G30" s="343"/>
      <c r="H30" s="343"/>
      <c r="I30" s="343"/>
      <c r="J30" s="394"/>
    </row>
    <row r="31" spans="1:10" ht="22.5" customHeight="1">
      <c r="A31" s="390">
        <v>201</v>
      </c>
      <c r="B31" s="390"/>
      <c r="C31" s="391" t="s">
        <v>90</v>
      </c>
      <c r="D31" s="343">
        <v>30.81</v>
      </c>
      <c r="E31" s="343">
        <v>30.81</v>
      </c>
      <c r="F31" s="343"/>
      <c r="G31" s="343"/>
      <c r="H31" s="343"/>
      <c r="I31" s="343"/>
      <c r="J31" s="394"/>
    </row>
    <row r="32" spans="1:10" ht="22.5" customHeight="1">
      <c r="A32" s="390" t="s">
        <v>102</v>
      </c>
      <c r="B32" s="390"/>
      <c r="C32" s="391" t="s">
        <v>92</v>
      </c>
      <c r="D32" s="343">
        <v>30.81</v>
      </c>
      <c r="E32" s="343">
        <v>30.81</v>
      </c>
      <c r="F32" s="343"/>
      <c r="G32" s="343"/>
      <c r="H32" s="343"/>
      <c r="I32" s="343"/>
      <c r="J32" s="394"/>
    </row>
    <row r="33" spans="1:10" ht="22.5" customHeight="1">
      <c r="A33" s="390" t="s">
        <v>93</v>
      </c>
      <c r="B33" s="390"/>
      <c r="C33" s="391" t="s">
        <v>94</v>
      </c>
      <c r="D33" s="343">
        <v>30.81</v>
      </c>
      <c r="E33" s="343">
        <v>30.81</v>
      </c>
      <c r="F33" s="343"/>
      <c r="G33" s="343"/>
      <c r="H33" s="343"/>
      <c r="I33" s="343"/>
      <c r="J33" s="394"/>
    </row>
    <row r="34" spans="1:10" ht="22.5" customHeight="1">
      <c r="A34" s="390" t="s">
        <v>74</v>
      </c>
      <c r="B34" s="390"/>
      <c r="C34" s="391" t="s">
        <v>75</v>
      </c>
      <c r="D34" s="343">
        <v>911.57</v>
      </c>
      <c r="E34" s="343">
        <v>255.96</v>
      </c>
      <c r="F34" s="343">
        <v>655.61</v>
      </c>
      <c r="G34" s="343"/>
      <c r="H34" s="343"/>
      <c r="I34" s="343"/>
      <c r="J34" s="394"/>
    </row>
    <row r="35" spans="1:10" ht="22.5" customHeight="1">
      <c r="A35" s="390" t="s">
        <v>76</v>
      </c>
      <c r="B35" s="390"/>
      <c r="C35" s="391" t="s">
        <v>77</v>
      </c>
      <c r="D35" s="343">
        <v>911.57</v>
      </c>
      <c r="E35" s="343">
        <v>255.96</v>
      </c>
      <c r="F35" s="343">
        <v>655.61</v>
      </c>
      <c r="G35" s="343"/>
      <c r="H35" s="343"/>
      <c r="I35" s="343"/>
      <c r="J35" s="394"/>
    </row>
    <row r="36" spans="1:10" ht="22.5" customHeight="1">
      <c r="A36" s="390" t="s">
        <v>78</v>
      </c>
      <c r="B36" s="390"/>
      <c r="C36" s="391" t="s">
        <v>79</v>
      </c>
      <c r="D36" s="343">
        <v>255.96</v>
      </c>
      <c r="E36" s="343">
        <v>255.96</v>
      </c>
      <c r="F36" s="343"/>
      <c r="G36" s="343"/>
      <c r="H36" s="343"/>
      <c r="I36" s="343"/>
      <c r="J36" s="394"/>
    </row>
    <row r="37" spans="1:10" ht="22.5" customHeight="1">
      <c r="A37" s="390" t="s">
        <v>103</v>
      </c>
      <c r="B37" s="390"/>
      <c r="C37" s="391" t="s">
        <v>104</v>
      </c>
      <c r="D37" s="343">
        <v>655.61</v>
      </c>
      <c r="E37" s="343"/>
      <c r="F37" s="343">
        <v>655.61</v>
      </c>
      <c r="G37" s="343"/>
      <c r="H37" s="343"/>
      <c r="I37" s="343"/>
      <c r="J37" s="394"/>
    </row>
    <row r="38" spans="1:10" ht="22.5" customHeight="1">
      <c r="A38" s="390" t="s">
        <v>95</v>
      </c>
      <c r="B38" s="390"/>
      <c r="C38" s="391" t="s">
        <v>96</v>
      </c>
      <c r="D38" s="343">
        <v>23.37</v>
      </c>
      <c r="E38" s="343">
        <v>23.37</v>
      </c>
      <c r="F38" s="343"/>
      <c r="G38" s="343"/>
      <c r="H38" s="343"/>
      <c r="I38" s="343"/>
      <c r="J38" s="394"/>
    </row>
    <row r="39" spans="1:10" ht="22.5" customHeight="1">
      <c r="A39" s="390" t="s">
        <v>97</v>
      </c>
      <c r="B39" s="390"/>
      <c r="C39" s="391" t="s">
        <v>98</v>
      </c>
      <c r="D39" s="343">
        <v>23.37</v>
      </c>
      <c r="E39" s="343">
        <v>23.37</v>
      </c>
      <c r="F39" s="343"/>
      <c r="G39" s="343"/>
      <c r="H39" s="343"/>
      <c r="I39" s="343"/>
      <c r="J39" s="394"/>
    </row>
    <row r="40" spans="1:10" ht="22.5" customHeight="1">
      <c r="A40" s="390" t="s">
        <v>99</v>
      </c>
      <c r="B40" s="390"/>
      <c r="C40" s="391" t="s">
        <v>100</v>
      </c>
      <c r="D40" s="343">
        <v>23.37</v>
      </c>
      <c r="E40" s="343">
        <v>23.37</v>
      </c>
      <c r="F40" s="343"/>
      <c r="G40" s="343"/>
      <c r="H40" s="343"/>
      <c r="I40" s="343"/>
      <c r="J40" s="394"/>
    </row>
    <row r="41" spans="1:10" ht="39.75" customHeight="1">
      <c r="A41" s="387">
        <v>405007</v>
      </c>
      <c r="B41" s="388"/>
      <c r="C41" s="389" t="s">
        <v>105</v>
      </c>
      <c r="D41" s="343">
        <v>1052.4</v>
      </c>
      <c r="E41" s="343">
        <v>706.6</v>
      </c>
      <c r="F41" s="343">
        <v>345.8</v>
      </c>
      <c r="G41" s="343"/>
      <c r="H41" s="343"/>
      <c r="I41" s="343"/>
      <c r="J41" s="394"/>
    </row>
    <row r="42" spans="1:10" ht="22.5" customHeight="1">
      <c r="A42" s="390" t="s">
        <v>106</v>
      </c>
      <c r="B42" s="390"/>
      <c r="C42" s="391" t="s">
        <v>107</v>
      </c>
      <c r="D42" s="343">
        <v>1052.4</v>
      </c>
      <c r="E42" s="343">
        <v>706.6</v>
      </c>
      <c r="F42" s="343">
        <v>345.8</v>
      </c>
      <c r="G42" s="343"/>
      <c r="H42" s="343"/>
      <c r="I42" s="343"/>
      <c r="J42" s="394"/>
    </row>
    <row r="43" spans="1:10" ht="22.5" customHeight="1">
      <c r="A43" s="390" t="s">
        <v>108</v>
      </c>
      <c r="B43" s="390"/>
      <c r="C43" s="391" t="s">
        <v>109</v>
      </c>
      <c r="D43" s="343">
        <v>1052.4</v>
      </c>
      <c r="E43" s="343">
        <v>706.6</v>
      </c>
      <c r="F43" s="343">
        <v>345.8</v>
      </c>
      <c r="G43" s="343"/>
      <c r="H43" s="343"/>
      <c r="I43" s="343"/>
      <c r="J43" s="394"/>
    </row>
    <row r="44" spans="1:10" ht="22.5" customHeight="1">
      <c r="A44" s="390" t="s">
        <v>78</v>
      </c>
      <c r="B44" s="390"/>
      <c r="C44" s="391" t="s">
        <v>79</v>
      </c>
      <c r="D44" s="343">
        <v>706.6</v>
      </c>
      <c r="E44" s="343">
        <v>706.6</v>
      </c>
      <c r="F44" s="343"/>
      <c r="G44" s="343"/>
      <c r="H44" s="343"/>
      <c r="I44" s="343"/>
      <c r="J44" s="394"/>
    </row>
    <row r="45" spans="1:10" ht="22.5" customHeight="1">
      <c r="A45" s="390" t="s">
        <v>110</v>
      </c>
      <c r="B45" s="390"/>
      <c r="C45" s="391" t="s">
        <v>111</v>
      </c>
      <c r="D45" s="343">
        <v>345.8</v>
      </c>
      <c r="E45" s="343"/>
      <c r="F45" s="343">
        <v>345.8</v>
      </c>
      <c r="G45" s="343"/>
      <c r="H45" s="343"/>
      <c r="I45" s="343"/>
      <c r="J45" s="394"/>
    </row>
    <row r="46" spans="1:10" ht="22.5" customHeight="1">
      <c r="A46" s="387">
        <v>405009</v>
      </c>
      <c r="B46" s="388"/>
      <c r="C46" s="389" t="s">
        <v>112</v>
      </c>
      <c r="D46" s="343">
        <f>SUM(D47+D50+D53+D60)</f>
        <v>258.05</v>
      </c>
      <c r="E46" s="343">
        <f>SUM(E47+E50+E53+E60)</f>
        <v>249.05</v>
      </c>
      <c r="F46" s="343">
        <v>9</v>
      </c>
      <c r="G46" s="343"/>
      <c r="H46" s="343"/>
      <c r="I46" s="343"/>
      <c r="J46" s="394"/>
    </row>
    <row r="47" spans="1:10" ht="22.5" customHeight="1">
      <c r="A47" s="390" t="s">
        <v>113</v>
      </c>
      <c r="B47" s="390"/>
      <c r="C47" s="391" t="s">
        <v>114</v>
      </c>
      <c r="D47" s="343">
        <v>22.96</v>
      </c>
      <c r="E47" s="343">
        <v>22.96</v>
      </c>
      <c r="F47" s="343" t="s">
        <v>153</v>
      </c>
      <c r="G47" s="343"/>
      <c r="H47" s="343"/>
      <c r="I47" s="343"/>
      <c r="J47" s="394"/>
    </row>
    <row r="48" spans="1:10" ht="22.5" customHeight="1">
      <c r="A48" s="390" t="s">
        <v>91</v>
      </c>
      <c r="B48" s="390"/>
      <c r="C48" s="391" t="s">
        <v>92</v>
      </c>
      <c r="D48" s="343">
        <v>22.96</v>
      </c>
      <c r="E48" s="343">
        <v>22.96</v>
      </c>
      <c r="F48" s="343" t="s">
        <v>153</v>
      </c>
      <c r="G48" s="343"/>
      <c r="H48" s="343"/>
      <c r="I48" s="343"/>
      <c r="J48" s="394"/>
    </row>
    <row r="49" spans="1:10" ht="22.5" customHeight="1">
      <c r="A49" s="390" t="s">
        <v>115</v>
      </c>
      <c r="B49" s="390"/>
      <c r="C49" s="391" t="s">
        <v>116</v>
      </c>
      <c r="D49" s="343">
        <v>22.96</v>
      </c>
      <c r="E49" s="343">
        <v>22.96</v>
      </c>
      <c r="F49" s="343" t="s">
        <v>153</v>
      </c>
      <c r="G49" s="343"/>
      <c r="H49" s="343"/>
      <c r="I49" s="343"/>
      <c r="J49" s="394"/>
    </row>
    <row r="50" spans="1:10" ht="22.5" customHeight="1">
      <c r="A50" s="390" t="s">
        <v>117</v>
      </c>
      <c r="B50" s="390"/>
      <c r="C50" s="391" t="s">
        <v>118</v>
      </c>
      <c r="D50" s="343">
        <v>10.02</v>
      </c>
      <c r="E50" s="343">
        <v>10.02</v>
      </c>
      <c r="F50" s="343" t="s">
        <v>153</v>
      </c>
      <c r="G50" s="343"/>
      <c r="H50" s="343"/>
      <c r="I50" s="343"/>
      <c r="J50" s="394"/>
    </row>
    <row r="51" spans="1:10" ht="22.5" customHeight="1">
      <c r="A51" s="390" t="s">
        <v>119</v>
      </c>
      <c r="B51" s="390"/>
      <c r="C51" s="391" t="s">
        <v>120</v>
      </c>
      <c r="D51" s="343">
        <v>10.02</v>
      </c>
      <c r="E51" s="343">
        <v>10.02</v>
      </c>
      <c r="F51" s="343" t="s">
        <v>153</v>
      </c>
      <c r="G51" s="343"/>
      <c r="H51" s="343"/>
      <c r="I51" s="343"/>
      <c r="J51" s="394"/>
    </row>
    <row r="52" spans="1:10" ht="22.5" customHeight="1">
      <c r="A52" s="390" t="s">
        <v>121</v>
      </c>
      <c r="B52" s="390"/>
      <c r="C52" s="391" t="s">
        <v>122</v>
      </c>
      <c r="D52" s="343">
        <v>10.02</v>
      </c>
      <c r="E52" s="343">
        <v>10.02</v>
      </c>
      <c r="F52" s="343" t="s">
        <v>153</v>
      </c>
      <c r="G52" s="343"/>
      <c r="H52" s="343"/>
      <c r="I52" s="343"/>
      <c r="J52" s="394"/>
    </row>
    <row r="53" spans="1:10" ht="22.5" customHeight="1">
      <c r="A53" s="390" t="s">
        <v>123</v>
      </c>
      <c r="B53" s="390"/>
      <c r="C53" s="391" t="s">
        <v>124</v>
      </c>
      <c r="D53" s="343">
        <v>211.78</v>
      </c>
      <c r="E53" s="343">
        <v>202.78</v>
      </c>
      <c r="F53" s="343">
        <v>9</v>
      </c>
      <c r="G53" s="343"/>
      <c r="H53" s="343"/>
      <c r="I53" s="343"/>
      <c r="J53" s="394"/>
    </row>
    <row r="54" spans="1:10" ht="22.5" customHeight="1">
      <c r="A54" s="390" t="s">
        <v>76</v>
      </c>
      <c r="B54" s="390"/>
      <c r="C54" s="391" t="s">
        <v>77</v>
      </c>
      <c r="D54" s="343">
        <v>114.15</v>
      </c>
      <c r="E54" s="343">
        <v>105.15</v>
      </c>
      <c r="F54" s="343">
        <v>9</v>
      </c>
      <c r="G54" s="343"/>
      <c r="H54" s="343"/>
      <c r="I54" s="343"/>
      <c r="J54" s="394"/>
    </row>
    <row r="55" spans="1:10" ht="22.5" customHeight="1">
      <c r="A55" s="390" t="s">
        <v>125</v>
      </c>
      <c r="B55" s="390"/>
      <c r="C55" s="391" t="s">
        <v>126</v>
      </c>
      <c r="D55" s="343">
        <v>105.15</v>
      </c>
      <c r="E55" s="343">
        <v>105.15</v>
      </c>
      <c r="F55" s="343" t="s">
        <v>153</v>
      </c>
      <c r="G55" s="343"/>
      <c r="H55" s="343"/>
      <c r="I55" s="343"/>
      <c r="J55" s="394"/>
    </row>
    <row r="56" spans="1:10" ht="22.5" customHeight="1">
      <c r="A56" s="390" t="s">
        <v>127</v>
      </c>
      <c r="B56" s="390"/>
      <c r="C56" s="391" t="s">
        <v>128</v>
      </c>
      <c r="D56" s="343">
        <v>3</v>
      </c>
      <c r="E56" s="343" t="s">
        <v>153</v>
      </c>
      <c r="F56" s="343">
        <v>3</v>
      </c>
      <c r="G56" s="343"/>
      <c r="H56" s="343"/>
      <c r="I56" s="343"/>
      <c r="J56" s="394"/>
    </row>
    <row r="57" spans="1:10" ht="22.5" customHeight="1">
      <c r="A57" s="390" t="s">
        <v>129</v>
      </c>
      <c r="B57" s="390"/>
      <c r="C57" s="391" t="s">
        <v>130</v>
      </c>
      <c r="D57" s="343">
        <v>6</v>
      </c>
      <c r="E57" s="343" t="s">
        <v>153</v>
      </c>
      <c r="F57" s="343">
        <v>6</v>
      </c>
      <c r="G57" s="343"/>
      <c r="H57" s="343"/>
      <c r="I57" s="343"/>
      <c r="J57" s="394"/>
    </row>
    <row r="58" spans="1:10" ht="22.5" customHeight="1">
      <c r="A58" s="390" t="s">
        <v>131</v>
      </c>
      <c r="B58" s="390"/>
      <c r="C58" s="391" t="s">
        <v>132</v>
      </c>
      <c r="D58" s="343">
        <v>97.63</v>
      </c>
      <c r="E58" s="343">
        <v>97.63</v>
      </c>
      <c r="F58" s="343" t="s">
        <v>153</v>
      </c>
      <c r="G58" s="343"/>
      <c r="H58" s="343"/>
      <c r="I58" s="343"/>
      <c r="J58" s="394"/>
    </row>
    <row r="59" spans="1:10" ht="22.5" customHeight="1">
      <c r="A59" s="390" t="s">
        <v>133</v>
      </c>
      <c r="B59" s="390"/>
      <c r="C59" s="391" t="s">
        <v>134</v>
      </c>
      <c r="D59" s="343">
        <v>97.63</v>
      </c>
      <c r="E59" s="343">
        <v>97.63</v>
      </c>
      <c r="F59" s="343" t="s">
        <v>153</v>
      </c>
      <c r="G59" s="343"/>
      <c r="H59" s="343"/>
      <c r="I59" s="343"/>
      <c r="J59" s="394"/>
    </row>
    <row r="60" spans="1:10" ht="22.5" customHeight="1">
      <c r="A60" s="390" t="s">
        <v>135</v>
      </c>
      <c r="B60" s="390"/>
      <c r="C60" s="391" t="s">
        <v>136</v>
      </c>
      <c r="D60" s="343">
        <v>13.29</v>
      </c>
      <c r="E60" s="343">
        <v>13.29</v>
      </c>
      <c r="F60" s="343" t="s">
        <v>153</v>
      </c>
      <c r="G60" s="343"/>
      <c r="H60" s="343"/>
      <c r="I60" s="343"/>
      <c r="J60" s="394"/>
    </row>
    <row r="61" spans="1:10" ht="22.5" customHeight="1">
      <c r="A61" s="390" t="s">
        <v>97</v>
      </c>
      <c r="B61" s="390"/>
      <c r="C61" s="391" t="s">
        <v>98</v>
      </c>
      <c r="D61" s="343">
        <v>13.29</v>
      </c>
      <c r="E61" s="343">
        <v>13.29</v>
      </c>
      <c r="F61" s="343" t="s">
        <v>153</v>
      </c>
      <c r="G61" s="343"/>
      <c r="H61" s="343"/>
      <c r="I61" s="343"/>
      <c r="J61" s="394"/>
    </row>
    <row r="62" spans="1:10" ht="22.5" customHeight="1">
      <c r="A62" s="390" t="s">
        <v>137</v>
      </c>
      <c r="B62" s="390"/>
      <c r="C62" s="391" t="s">
        <v>138</v>
      </c>
      <c r="D62" s="343">
        <v>13.29</v>
      </c>
      <c r="E62" s="343">
        <v>13.29</v>
      </c>
      <c r="F62" s="343" t="s">
        <v>153</v>
      </c>
      <c r="G62" s="343"/>
      <c r="H62" s="343"/>
      <c r="I62" s="343"/>
      <c r="J62" s="394"/>
    </row>
    <row r="63" spans="1:10" ht="54.75" customHeight="1">
      <c r="A63" s="387">
        <v>405012</v>
      </c>
      <c r="B63" s="388"/>
      <c r="C63" s="389" t="s">
        <v>139</v>
      </c>
      <c r="D63" s="343">
        <f>SUM(D64+D67+D74)</f>
        <v>34.45</v>
      </c>
      <c r="E63" s="343">
        <f>SUM(E64+E67+E74)</f>
        <v>9.45</v>
      </c>
      <c r="F63" s="343">
        <v>25</v>
      </c>
      <c r="G63" s="343"/>
      <c r="H63" s="343"/>
      <c r="I63" s="343"/>
      <c r="J63" s="394"/>
    </row>
    <row r="64" spans="1:10" ht="22.5" customHeight="1">
      <c r="A64" s="390" t="s">
        <v>89</v>
      </c>
      <c r="B64" s="390"/>
      <c r="C64" s="391" t="s">
        <v>90</v>
      </c>
      <c r="D64" s="343">
        <v>1.37</v>
      </c>
      <c r="E64" s="343">
        <v>1.37</v>
      </c>
      <c r="F64" s="343" t="s">
        <v>153</v>
      </c>
      <c r="G64" s="343"/>
      <c r="H64" s="343"/>
      <c r="I64" s="343"/>
      <c r="J64" s="394"/>
    </row>
    <row r="65" spans="1:10" ht="22.5" customHeight="1">
      <c r="A65" s="390" t="s">
        <v>91</v>
      </c>
      <c r="B65" s="390"/>
      <c r="C65" s="391" t="s">
        <v>92</v>
      </c>
      <c r="D65" s="343">
        <v>1.37</v>
      </c>
      <c r="E65" s="343">
        <v>1.37</v>
      </c>
      <c r="F65" s="343" t="s">
        <v>153</v>
      </c>
      <c r="G65" s="343"/>
      <c r="H65" s="343"/>
      <c r="I65" s="343"/>
      <c r="J65" s="394"/>
    </row>
    <row r="66" spans="1:10" ht="22.5" customHeight="1">
      <c r="A66" s="390" t="s">
        <v>93</v>
      </c>
      <c r="B66" s="390"/>
      <c r="C66" s="391" t="s">
        <v>94</v>
      </c>
      <c r="D66" s="343">
        <v>1.37</v>
      </c>
      <c r="E66" s="343">
        <v>1.37</v>
      </c>
      <c r="F66" s="343" t="s">
        <v>153</v>
      </c>
      <c r="G66" s="343"/>
      <c r="H66" s="343"/>
      <c r="I66" s="343"/>
      <c r="J66" s="394"/>
    </row>
    <row r="67" spans="1:10" ht="22.5" customHeight="1">
      <c r="A67" s="390" t="s">
        <v>74</v>
      </c>
      <c r="B67" s="390"/>
      <c r="C67" s="391" t="s">
        <v>75</v>
      </c>
      <c r="D67" s="343">
        <v>32.47</v>
      </c>
      <c r="E67" s="343">
        <v>7.47</v>
      </c>
      <c r="F67" s="343">
        <v>25</v>
      </c>
      <c r="G67" s="343"/>
      <c r="H67" s="343"/>
      <c r="I67" s="343"/>
      <c r="J67" s="394"/>
    </row>
    <row r="68" spans="1:10" ht="22.5" customHeight="1">
      <c r="A68" s="390" t="s">
        <v>76</v>
      </c>
      <c r="B68" s="390"/>
      <c r="C68" s="391" t="s">
        <v>77</v>
      </c>
      <c r="D68" s="343">
        <v>31.65</v>
      </c>
      <c r="E68" s="343">
        <v>6.65</v>
      </c>
      <c r="F68" s="343">
        <v>25</v>
      </c>
      <c r="G68" s="343"/>
      <c r="H68" s="343"/>
      <c r="I68" s="343"/>
      <c r="J68" s="394"/>
    </row>
    <row r="69" spans="1:10" ht="22.5" customHeight="1">
      <c r="A69" s="390" t="s">
        <v>78</v>
      </c>
      <c r="B69" s="390"/>
      <c r="C69" s="391" t="s">
        <v>79</v>
      </c>
      <c r="D69" s="343">
        <v>6.3</v>
      </c>
      <c r="E69" s="343">
        <v>6.3</v>
      </c>
      <c r="F69" s="343" t="s">
        <v>153</v>
      </c>
      <c r="G69" s="343"/>
      <c r="H69" s="343"/>
      <c r="I69" s="343"/>
      <c r="J69" s="394"/>
    </row>
    <row r="70" spans="1:10" ht="22.5" customHeight="1">
      <c r="A70" s="390" t="s">
        <v>80</v>
      </c>
      <c r="B70" s="390"/>
      <c r="C70" s="391" t="s">
        <v>81</v>
      </c>
      <c r="D70" s="343">
        <v>25</v>
      </c>
      <c r="E70" s="343" t="s">
        <v>153</v>
      </c>
      <c r="F70" s="343">
        <v>25</v>
      </c>
      <c r="G70" s="343"/>
      <c r="H70" s="343"/>
      <c r="I70" s="343"/>
      <c r="J70" s="394"/>
    </row>
    <row r="71" spans="1:10" ht="22.5" customHeight="1">
      <c r="A71" s="390" t="s">
        <v>154</v>
      </c>
      <c r="B71" s="390"/>
      <c r="C71" s="391" t="s">
        <v>155</v>
      </c>
      <c r="D71" s="343">
        <v>0.35</v>
      </c>
      <c r="E71" s="343">
        <v>0.35</v>
      </c>
      <c r="F71" s="343" t="s">
        <v>153</v>
      </c>
      <c r="G71" s="343"/>
      <c r="H71" s="343"/>
      <c r="I71" s="343"/>
      <c r="J71" s="394"/>
    </row>
    <row r="72" spans="1:10" ht="22.5" customHeight="1">
      <c r="A72" s="390" t="s">
        <v>84</v>
      </c>
      <c r="B72" s="390"/>
      <c r="C72" s="391" t="s">
        <v>85</v>
      </c>
      <c r="D72" s="343">
        <v>0.82</v>
      </c>
      <c r="E72" s="343">
        <v>0.82</v>
      </c>
      <c r="F72" s="343" t="s">
        <v>153</v>
      </c>
      <c r="G72" s="343"/>
      <c r="H72" s="343"/>
      <c r="I72" s="343"/>
      <c r="J72" s="394"/>
    </row>
    <row r="73" spans="1:10" ht="22.5" customHeight="1">
      <c r="A73" s="390" t="s">
        <v>142</v>
      </c>
      <c r="B73" s="390"/>
      <c r="C73" s="391" t="s">
        <v>79</v>
      </c>
      <c r="D73" s="343">
        <v>0.82</v>
      </c>
      <c r="E73" s="343">
        <v>0.82</v>
      </c>
      <c r="F73" s="343" t="s">
        <v>153</v>
      </c>
      <c r="G73" s="343"/>
      <c r="H73" s="343"/>
      <c r="I73" s="343"/>
      <c r="J73" s="394"/>
    </row>
    <row r="74" spans="1:10" ht="22.5" customHeight="1">
      <c r="A74" s="390" t="s">
        <v>95</v>
      </c>
      <c r="B74" s="390"/>
      <c r="C74" s="391" t="s">
        <v>96</v>
      </c>
      <c r="D74" s="343">
        <v>0.61</v>
      </c>
      <c r="E74" s="343">
        <v>0.61</v>
      </c>
      <c r="F74" s="343" t="s">
        <v>153</v>
      </c>
      <c r="G74" s="343"/>
      <c r="H74" s="343"/>
      <c r="I74" s="343"/>
      <c r="J74" s="394"/>
    </row>
    <row r="75" spans="1:10" ht="22.5" customHeight="1">
      <c r="A75" s="390" t="s">
        <v>97</v>
      </c>
      <c r="B75" s="390"/>
      <c r="C75" s="391" t="s">
        <v>98</v>
      </c>
      <c r="D75" s="343">
        <v>0.61</v>
      </c>
      <c r="E75" s="343">
        <v>0.61</v>
      </c>
      <c r="F75" s="343" t="s">
        <v>153</v>
      </c>
      <c r="G75" s="343"/>
      <c r="H75" s="343"/>
      <c r="I75" s="343"/>
      <c r="J75" s="394"/>
    </row>
    <row r="76" spans="1:10" ht="22.5" customHeight="1">
      <c r="A76" s="390" t="s">
        <v>99</v>
      </c>
      <c r="B76" s="390"/>
      <c r="C76" s="391" t="s">
        <v>100</v>
      </c>
      <c r="D76" s="343">
        <v>0.61</v>
      </c>
      <c r="E76" s="343">
        <v>0.61</v>
      </c>
      <c r="F76" s="343" t="s">
        <v>153</v>
      </c>
      <c r="G76" s="343"/>
      <c r="H76" s="343"/>
      <c r="I76" s="343"/>
      <c r="J76" s="394"/>
    </row>
    <row r="77" spans="1:10" ht="22.5" customHeight="1">
      <c r="A77" s="390"/>
      <c r="B77" s="390"/>
      <c r="C77" s="391"/>
      <c r="D77" s="343"/>
      <c r="E77" s="343"/>
      <c r="F77" s="343"/>
      <c r="G77" s="343"/>
      <c r="H77" s="343"/>
      <c r="I77" s="343"/>
      <c r="J77" s="394"/>
    </row>
    <row r="78" spans="1:10" ht="22.5" customHeight="1">
      <c r="A78" s="390"/>
      <c r="B78" s="390"/>
      <c r="C78" s="391"/>
      <c r="D78" s="343"/>
      <c r="E78" s="343"/>
      <c r="F78" s="343"/>
      <c r="G78" s="343"/>
      <c r="H78" s="343"/>
      <c r="I78" s="343"/>
      <c r="J78" s="394"/>
    </row>
    <row r="79" spans="1:9" ht="31.5" customHeight="1">
      <c r="A79" s="395" t="s">
        <v>156</v>
      </c>
      <c r="B79" s="396"/>
      <c r="C79" s="397"/>
      <c r="D79" s="398"/>
      <c r="E79" s="398"/>
      <c r="F79" s="398"/>
      <c r="G79" s="396"/>
      <c r="H79" s="396"/>
      <c r="I79" s="396"/>
    </row>
    <row r="80" ht="14.25">
      <c r="A80" s="399"/>
    </row>
    <row r="81" ht="14.25">
      <c r="A81" s="400"/>
    </row>
    <row r="82" ht="14.25">
      <c r="A82" s="400"/>
    </row>
  </sheetData>
  <sheetProtection/>
  <mergeCells count="84">
    <mergeCell ref="A1:I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I79"/>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zoomScaleSheetLayoutView="100" workbookViewId="0" topLeftCell="A1">
      <selection activeCell="E20" sqref="E20"/>
    </sheetView>
  </sheetViews>
  <sheetFormatPr defaultColWidth="9.00390625" defaultRowHeight="14.25"/>
  <cols>
    <col min="1" max="1" width="36.375" style="351" customWidth="1"/>
    <col min="2" max="2" width="4.00390625" style="351" customWidth="1"/>
    <col min="3" max="3" width="15.625" style="351" customWidth="1"/>
    <col min="4" max="4" width="35.75390625" style="351" customWidth="1"/>
    <col min="5" max="5" width="3.50390625" style="351" customWidth="1"/>
    <col min="6" max="6" width="15.625" style="351" customWidth="1"/>
    <col min="7" max="8" width="13.875" style="351" customWidth="1"/>
    <col min="9" max="9" width="15.625" style="351" customWidth="1"/>
    <col min="10" max="11" width="9.00390625" style="352" customWidth="1"/>
    <col min="12" max="16384" width="9.00390625" style="351" customWidth="1"/>
  </cols>
  <sheetData>
    <row r="1" ht="14.25">
      <c r="A1" s="353"/>
    </row>
    <row r="2" spans="1:11" s="349" customFormat="1" ht="18" customHeight="1">
      <c r="A2" s="354" t="s">
        <v>157</v>
      </c>
      <c r="B2" s="354"/>
      <c r="C2" s="354"/>
      <c r="D2" s="354"/>
      <c r="E2" s="354"/>
      <c r="F2" s="354"/>
      <c r="G2" s="354"/>
      <c r="H2" s="354"/>
      <c r="I2" s="354"/>
      <c r="J2" s="368"/>
      <c r="K2" s="368"/>
    </row>
    <row r="3" ht="9.75" customHeight="1">
      <c r="I3" s="281" t="s">
        <v>158</v>
      </c>
    </row>
    <row r="4" spans="1:9" ht="15" customHeight="1">
      <c r="A4" s="282" t="s">
        <v>2</v>
      </c>
      <c r="I4" s="281" t="s">
        <v>3</v>
      </c>
    </row>
    <row r="5" spans="1:11" s="350" customFormat="1" ht="19.5" customHeight="1">
      <c r="A5" s="445" t="s">
        <v>4</v>
      </c>
      <c r="B5" s="355"/>
      <c r="C5" s="355"/>
      <c r="D5" s="445" t="s">
        <v>5</v>
      </c>
      <c r="E5" s="355"/>
      <c r="F5" s="355"/>
      <c r="G5" s="355"/>
      <c r="H5" s="355"/>
      <c r="I5" s="355"/>
      <c r="J5" s="369"/>
      <c r="K5" s="369"/>
    </row>
    <row r="6" spans="1:11" s="350" customFormat="1" ht="31.5" customHeight="1">
      <c r="A6" s="445" t="s">
        <v>6</v>
      </c>
      <c r="B6" s="446" t="s">
        <v>7</v>
      </c>
      <c r="C6" s="355" t="s">
        <v>159</v>
      </c>
      <c r="D6" s="445" t="s">
        <v>6</v>
      </c>
      <c r="E6" s="446" t="s">
        <v>7</v>
      </c>
      <c r="F6" s="355" t="s">
        <v>72</v>
      </c>
      <c r="G6" s="357" t="s">
        <v>160</v>
      </c>
      <c r="H6" s="357" t="s">
        <v>161</v>
      </c>
      <c r="I6" s="357" t="s">
        <v>162</v>
      </c>
      <c r="J6" s="369"/>
      <c r="K6" s="369"/>
    </row>
    <row r="7" spans="1:11" s="350" customFormat="1" ht="19.5" customHeight="1">
      <c r="A7" s="445" t="s">
        <v>9</v>
      </c>
      <c r="B7" s="355"/>
      <c r="C7" s="445" t="s">
        <v>10</v>
      </c>
      <c r="D7" s="445" t="s">
        <v>9</v>
      </c>
      <c r="E7" s="355"/>
      <c r="F7" s="358">
        <v>2</v>
      </c>
      <c r="G7" s="358">
        <v>3</v>
      </c>
      <c r="H7" s="358" t="s">
        <v>23</v>
      </c>
      <c r="I7" s="358" t="s">
        <v>27</v>
      </c>
      <c r="J7" s="369"/>
      <c r="K7" s="369"/>
    </row>
    <row r="8" spans="1:11" s="350" customFormat="1" ht="19.5" customHeight="1">
      <c r="A8" s="447" t="s">
        <v>163</v>
      </c>
      <c r="B8" s="448" t="s">
        <v>10</v>
      </c>
      <c r="C8" s="361">
        <v>4582.5</v>
      </c>
      <c r="D8" s="447" t="s">
        <v>13</v>
      </c>
      <c r="E8" s="362">
        <v>16</v>
      </c>
      <c r="F8" s="361">
        <v>146.47</v>
      </c>
      <c r="G8" s="361">
        <v>146.47</v>
      </c>
      <c r="H8" s="361"/>
      <c r="I8" s="361"/>
      <c r="J8" s="369"/>
      <c r="K8" s="369"/>
    </row>
    <row r="9" spans="1:11" s="350" customFormat="1" ht="19.5" customHeight="1">
      <c r="A9" s="359" t="s">
        <v>164</v>
      </c>
      <c r="B9" s="448" t="s">
        <v>11</v>
      </c>
      <c r="C9" s="361"/>
      <c r="D9" s="447" t="s">
        <v>16</v>
      </c>
      <c r="E9" s="362">
        <v>17</v>
      </c>
      <c r="F9" s="361"/>
      <c r="G9" s="361"/>
      <c r="H9" s="361"/>
      <c r="I9" s="361"/>
      <c r="J9" s="369"/>
      <c r="K9" s="369"/>
    </row>
    <row r="10" spans="1:11" s="350" customFormat="1" ht="19.5" customHeight="1">
      <c r="A10" s="359" t="s">
        <v>165</v>
      </c>
      <c r="B10" s="448" t="s">
        <v>19</v>
      </c>
      <c r="C10" s="361"/>
      <c r="D10" s="447" t="s">
        <v>20</v>
      </c>
      <c r="E10" s="362">
        <v>18</v>
      </c>
      <c r="F10" s="361"/>
      <c r="G10" s="361"/>
      <c r="H10" s="361"/>
      <c r="I10" s="361"/>
      <c r="J10" s="369"/>
      <c r="K10" s="369"/>
    </row>
    <row r="11" spans="1:11" s="350" customFormat="1" ht="19.5" customHeight="1">
      <c r="A11" s="359"/>
      <c r="B11" s="448" t="s">
        <v>23</v>
      </c>
      <c r="C11" s="361"/>
      <c r="D11" s="447" t="s">
        <v>24</v>
      </c>
      <c r="E11" s="362">
        <v>19</v>
      </c>
      <c r="F11" s="361"/>
      <c r="G11" s="361"/>
      <c r="H11" s="361"/>
      <c r="I11" s="361"/>
      <c r="J11" s="369"/>
      <c r="K11" s="369"/>
    </row>
    <row r="12" spans="1:11" s="350" customFormat="1" ht="19.5" customHeight="1">
      <c r="A12" s="359"/>
      <c r="B12" s="448" t="s">
        <v>27</v>
      </c>
      <c r="C12" s="361"/>
      <c r="D12" s="447" t="s">
        <v>28</v>
      </c>
      <c r="E12" s="362">
        <v>20</v>
      </c>
      <c r="F12" s="361"/>
      <c r="G12" s="361"/>
      <c r="H12" s="361"/>
      <c r="I12" s="361"/>
      <c r="J12" s="369"/>
      <c r="K12" s="369"/>
    </row>
    <row r="13" spans="1:11" s="350" customFormat="1" ht="19.5" customHeight="1">
      <c r="A13" s="359"/>
      <c r="B13" s="448" t="s">
        <v>31</v>
      </c>
      <c r="C13" s="361"/>
      <c r="D13" s="447" t="s">
        <v>32</v>
      </c>
      <c r="E13" s="362">
        <v>21</v>
      </c>
      <c r="F13" s="361"/>
      <c r="G13" s="361"/>
      <c r="H13" s="361"/>
      <c r="I13" s="361"/>
      <c r="J13" s="369"/>
      <c r="K13" s="369"/>
    </row>
    <row r="14" spans="1:11" s="350" customFormat="1" ht="19.5" customHeight="1">
      <c r="A14" s="359"/>
      <c r="B14" s="448" t="s">
        <v>35</v>
      </c>
      <c r="C14" s="361"/>
      <c r="D14" s="363" t="s">
        <v>36</v>
      </c>
      <c r="E14" s="362">
        <v>22</v>
      </c>
      <c r="F14" s="361">
        <v>4427.8</v>
      </c>
      <c r="G14" s="361">
        <v>4427.8</v>
      </c>
      <c r="H14" s="361"/>
      <c r="I14" s="361"/>
      <c r="J14" s="369"/>
      <c r="K14" s="369"/>
    </row>
    <row r="15" spans="1:11" s="350" customFormat="1" ht="19.5" customHeight="1">
      <c r="A15" s="359"/>
      <c r="B15" s="448" t="s">
        <v>39</v>
      </c>
      <c r="C15" s="361"/>
      <c r="D15" s="363" t="s">
        <v>40</v>
      </c>
      <c r="E15" s="362">
        <v>23</v>
      </c>
      <c r="F15" s="361">
        <v>87.94</v>
      </c>
      <c r="G15" s="361">
        <v>87.94</v>
      </c>
      <c r="H15" s="361"/>
      <c r="I15" s="361"/>
      <c r="J15" s="369"/>
      <c r="K15" s="369"/>
    </row>
    <row r="16" spans="1:11" s="350" customFormat="1" ht="19.5" customHeight="1">
      <c r="A16" s="364"/>
      <c r="B16" s="448" t="s">
        <v>42</v>
      </c>
      <c r="C16" s="361"/>
      <c r="D16" s="363" t="s">
        <v>43</v>
      </c>
      <c r="E16" s="362">
        <v>24</v>
      </c>
      <c r="F16" s="361">
        <v>10.02</v>
      </c>
      <c r="G16" s="361">
        <v>10.02</v>
      </c>
      <c r="H16" s="361"/>
      <c r="I16" s="365"/>
      <c r="J16" s="369"/>
      <c r="K16" s="369"/>
    </row>
    <row r="17" spans="1:11" s="350" customFormat="1" ht="19.5" customHeight="1">
      <c r="A17" s="439" t="s">
        <v>45</v>
      </c>
      <c r="B17" s="448" t="s">
        <v>46</v>
      </c>
      <c r="C17" s="361">
        <v>4582.5</v>
      </c>
      <c r="D17" s="439" t="s">
        <v>47</v>
      </c>
      <c r="E17" s="362">
        <v>25</v>
      </c>
      <c r="F17" s="361">
        <f>SUM(F8:F16)</f>
        <v>4672.23</v>
      </c>
      <c r="G17" s="361">
        <f>SUM(G8:G16)</f>
        <v>4672.23</v>
      </c>
      <c r="H17" s="361"/>
      <c r="I17" s="365"/>
      <c r="J17" s="369"/>
      <c r="K17" s="369"/>
    </row>
    <row r="18" spans="1:11" s="350" customFormat="1" ht="19.5" customHeight="1">
      <c r="A18" s="360" t="s">
        <v>166</v>
      </c>
      <c r="B18" s="448" t="s">
        <v>50</v>
      </c>
      <c r="C18" s="361">
        <v>89.73</v>
      </c>
      <c r="D18" s="360" t="s">
        <v>167</v>
      </c>
      <c r="E18" s="362">
        <v>26</v>
      </c>
      <c r="F18" s="361"/>
      <c r="G18" s="361"/>
      <c r="H18" s="361"/>
      <c r="I18" s="361"/>
      <c r="J18" s="369"/>
      <c r="K18" s="369"/>
    </row>
    <row r="19" spans="1:11" s="350" customFormat="1" ht="19.5" customHeight="1">
      <c r="A19" s="360" t="s">
        <v>168</v>
      </c>
      <c r="B19" s="448" t="s">
        <v>54</v>
      </c>
      <c r="C19" s="361"/>
      <c r="D19" s="359"/>
      <c r="E19" s="362">
        <v>27</v>
      </c>
      <c r="F19" s="361"/>
      <c r="G19" s="361"/>
      <c r="H19" s="361"/>
      <c r="I19" s="361"/>
      <c r="J19" s="369"/>
      <c r="K19" s="369"/>
    </row>
    <row r="20" spans="1:11" s="350" customFormat="1" ht="19.5" customHeight="1">
      <c r="A20" s="360" t="s">
        <v>169</v>
      </c>
      <c r="B20" s="448" t="s">
        <v>58</v>
      </c>
      <c r="C20" s="361"/>
      <c r="D20" s="359"/>
      <c r="E20" s="362">
        <v>28</v>
      </c>
      <c r="F20" s="361"/>
      <c r="G20" s="361"/>
      <c r="H20" s="361"/>
      <c r="I20" s="361"/>
      <c r="J20" s="369"/>
      <c r="K20" s="369"/>
    </row>
    <row r="21" spans="1:11" s="350" customFormat="1" ht="19.5" customHeight="1">
      <c r="A21" s="360" t="s">
        <v>170</v>
      </c>
      <c r="B21" s="448" t="s">
        <v>14</v>
      </c>
      <c r="C21" s="361"/>
      <c r="D21" s="359"/>
      <c r="E21" s="362">
        <v>29</v>
      </c>
      <c r="F21" s="361"/>
      <c r="G21" s="361"/>
      <c r="H21" s="361"/>
      <c r="I21" s="361"/>
      <c r="J21" s="369"/>
      <c r="K21" s="369"/>
    </row>
    <row r="22" spans="1:9" ht="19.5" customHeight="1">
      <c r="A22" s="439" t="s">
        <v>57</v>
      </c>
      <c r="B22" s="448" t="s">
        <v>17</v>
      </c>
      <c r="C22" s="361">
        <f>SUM(C17:C21)</f>
        <v>4672.23</v>
      </c>
      <c r="D22" s="439" t="s">
        <v>57</v>
      </c>
      <c r="E22" s="362">
        <v>30</v>
      </c>
      <c r="F22" s="361">
        <v>4672.23</v>
      </c>
      <c r="G22" s="361">
        <v>4672.23</v>
      </c>
      <c r="H22" s="365"/>
      <c r="I22" s="365"/>
    </row>
    <row r="23" spans="1:9" ht="29.25" customHeight="1">
      <c r="A23" s="366" t="s">
        <v>171</v>
      </c>
      <c r="B23" s="367"/>
      <c r="C23" s="367"/>
      <c r="D23" s="367"/>
      <c r="E23" s="367"/>
      <c r="F23" s="367"/>
      <c r="G23" s="367"/>
      <c r="H23" s="367"/>
      <c r="I23" s="367"/>
    </row>
  </sheetData>
  <sheetProtection/>
  <mergeCells count="4">
    <mergeCell ref="A2:I2"/>
    <mergeCell ref="A5:C5"/>
    <mergeCell ref="D5:I5"/>
    <mergeCell ref="A23:I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80"/>
  <sheetViews>
    <sheetView workbookViewId="0" topLeftCell="A16">
      <selection activeCell="F90" sqref="F90"/>
    </sheetView>
  </sheetViews>
  <sheetFormatPr defaultColWidth="9.00390625" defaultRowHeight="14.25"/>
  <cols>
    <col min="1" max="1" width="5.00390625" style="276" customWidth="1"/>
    <col min="2" max="2" width="9.00390625" style="276" customWidth="1"/>
    <col min="3" max="3" width="25.375" style="276" customWidth="1"/>
    <col min="4" max="4" width="19.875" style="276" customWidth="1"/>
    <col min="5" max="5" width="11.25390625" style="276" customWidth="1"/>
    <col min="6" max="6" width="19.25390625" style="276" customWidth="1"/>
    <col min="7" max="7" width="17.50390625" style="276" customWidth="1"/>
    <col min="8" max="8" width="17.75390625" style="276" customWidth="1"/>
    <col min="9" max="9" width="12.875" style="276" customWidth="1"/>
    <col min="10" max="16384" width="9.00390625" style="276" customWidth="1"/>
  </cols>
  <sheetData>
    <row r="1" spans="1:6" ht="36" customHeight="1">
      <c r="A1" s="278" t="s">
        <v>172</v>
      </c>
      <c r="B1" s="278"/>
      <c r="C1" s="278"/>
      <c r="D1" s="278"/>
      <c r="E1" s="278"/>
      <c r="F1" s="278"/>
    </row>
    <row r="2" spans="1:6" ht="10.5" customHeight="1">
      <c r="A2" s="279"/>
      <c r="B2" s="279"/>
      <c r="C2" s="279"/>
      <c r="D2" s="280"/>
      <c r="E2" s="280"/>
      <c r="F2" s="281" t="s">
        <v>173</v>
      </c>
    </row>
    <row r="3" spans="1:6" ht="18" customHeight="1">
      <c r="A3" s="282" t="s">
        <v>2</v>
      </c>
      <c r="B3" s="282"/>
      <c r="C3" s="337"/>
      <c r="D3" s="314"/>
      <c r="E3" s="314"/>
      <c r="F3" s="281" t="s">
        <v>3</v>
      </c>
    </row>
    <row r="4" spans="1:6" ht="33.75" customHeight="1">
      <c r="A4" s="290" t="s">
        <v>174</v>
      </c>
      <c r="B4" s="290"/>
      <c r="C4" s="290"/>
      <c r="D4" s="290" t="s">
        <v>175</v>
      </c>
      <c r="E4" s="290"/>
      <c r="F4" s="290"/>
    </row>
    <row r="5" spans="1:6" ht="19.5" customHeight="1">
      <c r="A5" s="290" t="s">
        <v>69</v>
      </c>
      <c r="B5" s="290"/>
      <c r="C5" s="290" t="s">
        <v>70</v>
      </c>
      <c r="D5" s="290" t="s">
        <v>176</v>
      </c>
      <c r="E5" s="290" t="s">
        <v>177</v>
      </c>
      <c r="F5" s="290" t="s">
        <v>147</v>
      </c>
    </row>
    <row r="6" spans="1:6" ht="19.5" customHeight="1">
      <c r="A6" s="290"/>
      <c r="B6" s="290"/>
      <c r="C6" s="290"/>
      <c r="D6" s="290"/>
      <c r="E6" s="290"/>
      <c r="F6" s="290"/>
    </row>
    <row r="7" spans="1:6" ht="19.5" customHeight="1">
      <c r="A7" s="290"/>
      <c r="B7" s="290"/>
      <c r="C7" s="290"/>
      <c r="D7" s="290"/>
      <c r="E7" s="290"/>
      <c r="F7" s="290"/>
    </row>
    <row r="8" spans="1:6" ht="30" customHeight="1">
      <c r="A8" s="290" t="s">
        <v>71</v>
      </c>
      <c r="B8" s="290"/>
      <c r="C8" s="290"/>
      <c r="D8" s="290">
        <v>1</v>
      </c>
      <c r="E8" s="290">
        <v>2</v>
      </c>
      <c r="F8" s="290">
        <v>3</v>
      </c>
    </row>
    <row r="9" spans="1:6" ht="30" customHeight="1">
      <c r="A9" s="290" t="s">
        <v>72</v>
      </c>
      <c r="B9" s="290"/>
      <c r="C9" s="290"/>
      <c r="D9" s="338">
        <f>SUM(D10+D18+D31+D42+D47+D64)</f>
        <v>4672.23</v>
      </c>
      <c r="E9" s="338">
        <f>SUM(E10+E18+E31+E42+E47+E64)</f>
        <v>2846.55</v>
      </c>
      <c r="F9" s="338">
        <f>SUM(F10+F18+F31+F42+F47+F64)</f>
        <v>1825.68</v>
      </c>
    </row>
    <row r="10" spans="1:6" ht="30" customHeight="1">
      <c r="A10" s="339">
        <v>405001</v>
      </c>
      <c r="B10" s="340"/>
      <c r="C10" s="341" t="s">
        <v>73</v>
      </c>
      <c r="D10" s="338">
        <v>1464.98</v>
      </c>
      <c r="E10" s="338">
        <v>575.1</v>
      </c>
      <c r="F10" s="338">
        <v>889.88</v>
      </c>
    </row>
    <row r="11" spans="1:6" ht="30" customHeight="1">
      <c r="A11" s="302" t="s">
        <v>74</v>
      </c>
      <c r="B11" s="302"/>
      <c r="C11" s="342" t="s">
        <v>75</v>
      </c>
      <c r="D11" s="338">
        <v>1464.98</v>
      </c>
      <c r="E11" s="338">
        <v>575.1</v>
      </c>
      <c r="F11" s="338">
        <f>SUM(F12+F16)</f>
        <v>889.88</v>
      </c>
    </row>
    <row r="12" spans="1:6" ht="30" customHeight="1">
      <c r="A12" s="302" t="s">
        <v>76</v>
      </c>
      <c r="B12" s="302"/>
      <c r="C12" s="342" t="s">
        <v>77</v>
      </c>
      <c r="D12" s="343">
        <f>SUM(E12:F12)</f>
        <v>1304.98</v>
      </c>
      <c r="E12" s="343">
        <v>575.1</v>
      </c>
      <c r="F12" s="343">
        <f>SUM(F13:F15)</f>
        <v>729.88</v>
      </c>
    </row>
    <row r="13" spans="1:6" ht="30" customHeight="1">
      <c r="A13" s="302" t="s">
        <v>78</v>
      </c>
      <c r="B13" s="302"/>
      <c r="C13" s="344" t="s">
        <v>178</v>
      </c>
      <c r="D13" s="343">
        <v>588.38</v>
      </c>
      <c r="E13" s="343">
        <v>575.1</v>
      </c>
      <c r="F13" s="343">
        <v>13.28</v>
      </c>
    </row>
    <row r="14" spans="1:6" ht="30" customHeight="1">
      <c r="A14" s="302" t="s">
        <v>80</v>
      </c>
      <c r="B14" s="302"/>
      <c r="C14" s="304" t="s">
        <v>81</v>
      </c>
      <c r="D14" s="343">
        <v>216.6</v>
      </c>
      <c r="E14" s="343"/>
      <c r="F14" s="343">
        <v>216.6</v>
      </c>
    </row>
    <row r="15" spans="1:6" ht="30" customHeight="1">
      <c r="A15" s="302" t="s">
        <v>82</v>
      </c>
      <c r="B15" s="302"/>
      <c r="C15" s="304" t="s">
        <v>83</v>
      </c>
      <c r="D15" s="343">
        <v>500</v>
      </c>
      <c r="E15" s="343"/>
      <c r="F15" s="343">
        <v>500</v>
      </c>
    </row>
    <row r="16" spans="1:6" ht="30" customHeight="1">
      <c r="A16" s="302" t="s">
        <v>84</v>
      </c>
      <c r="B16" s="302"/>
      <c r="C16" s="304" t="s">
        <v>85</v>
      </c>
      <c r="D16" s="343">
        <v>160</v>
      </c>
      <c r="E16" s="343"/>
      <c r="F16" s="343">
        <v>160</v>
      </c>
    </row>
    <row r="17" spans="1:6" ht="30" customHeight="1">
      <c r="A17" s="302" t="s">
        <v>86</v>
      </c>
      <c r="B17" s="302"/>
      <c r="C17" s="304" t="s">
        <v>87</v>
      </c>
      <c r="D17" s="343">
        <v>160</v>
      </c>
      <c r="E17" s="343"/>
      <c r="F17" s="343">
        <v>160</v>
      </c>
    </row>
    <row r="18" spans="1:6" ht="30" customHeight="1">
      <c r="A18" s="339">
        <v>405004</v>
      </c>
      <c r="B18" s="340"/>
      <c r="C18" s="341" t="s">
        <v>88</v>
      </c>
      <c r="D18" s="343">
        <f>SUM(D19+D22+D28)</f>
        <v>996.21</v>
      </c>
      <c r="E18" s="343">
        <f>SUM(E19+E22+E28)</f>
        <v>996.21</v>
      </c>
      <c r="F18" s="343"/>
    </row>
    <row r="19" spans="1:6" ht="30" customHeight="1">
      <c r="A19" s="302" t="s">
        <v>89</v>
      </c>
      <c r="B19" s="302"/>
      <c r="C19" s="304" t="s">
        <v>90</v>
      </c>
      <c r="D19" s="300">
        <v>91.33</v>
      </c>
      <c r="E19" s="300">
        <v>91.33</v>
      </c>
      <c r="F19" s="300"/>
    </row>
    <row r="20" spans="1:6" ht="30" customHeight="1">
      <c r="A20" s="345" t="s">
        <v>179</v>
      </c>
      <c r="B20" s="346"/>
      <c r="C20" s="304" t="s">
        <v>92</v>
      </c>
      <c r="D20" s="300">
        <v>91.33</v>
      </c>
      <c r="E20" s="300">
        <v>91.33</v>
      </c>
      <c r="F20" s="300"/>
    </row>
    <row r="21" spans="1:6" ht="30" customHeight="1">
      <c r="A21" s="345" t="s">
        <v>93</v>
      </c>
      <c r="B21" s="346"/>
      <c r="C21" s="304" t="s">
        <v>94</v>
      </c>
      <c r="D21" s="300">
        <v>91.33</v>
      </c>
      <c r="E21" s="300">
        <v>91.33</v>
      </c>
      <c r="F21" s="300"/>
    </row>
    <row r="22" spans="1:6" ht="30" customHeight="1">
      <c r="A22" s="347" t="s">
        <v>74</v>
      </c>
      <c r="B22" s="348"/>
      <c r="C22" s="304" t="s">
        <v>75</v>
      </c>
      <c r="D22" s="300">
        <v>854.21</v>
      </c>
      <c r="E22" s="300">
        <v>854.21</v>
      </c>
      <c r="F22" s="300"/>
    </row>
    <row r="23" spans="1:6" ht="30" customHeight="1">
      <c r="A23" s="345" t="s">
        <v>180</v>
      </c>
      <c r="B23" s="346"/>
      <c r="C23" s="304" t="s">
        <v>77</v>
      </c>
      <c r="D23" s="300">
        <v>776.52</v>
      </c>
      <c r="E23" s="300">
        <v>776.52</v>
      </c>
      <c r="F23" s="300"/>
    </row>
    <row r="24" spans="1:6" ht="30" customHeight="1">
      <c r="A24" s="345" t="s">
        <v>78</v>
      </c>
      <c r="B24" s="346"/>
      <c r="C24" s="304" t="s">
        <v>79</v>
      </c>
      <c r="D24" s="300">
        <v>766.52</v>
      </c>
      <c r="E24" s="300">
        <v>766.52</v>
      </c>
      <c r="F24" s="300"/>
    </row>
    <row r="25" spans="1:6" ht="30" customHeight="1">
      <c r="A25" s="345" t="s">
        <v>80</v>
      </c>
      <c r="B25" s="346"/>
      <c r="C25" s="304" t="s">
        <v>81</v>
      </c>
      <c r="D25" s="300">
        <v>10</v>
      </c>
      <c r="E25" s="300">
        <v>10</v>
      </c>
      <c r="F25" s="300"/>
    </row>
    <row r="26" spans="1:6" ht="30" customHeight="1">
      <c r="A26" s="345" t="s">
        <v>181</v>
      </c>
      <c r="B26" s="346"/>
      <c r="C26" s="304" t="s">
        <v>132</v>
      </c>
      <c r="D26" s="300">
        <v>77.69</v>
      </c>
      <c r="E26" s="300">
        <v>77.69</v>
      </c>
      <c r="F26" s="300"/>
    </row>
    <row r="27" spans="1:6" ht="30" customHeight="1">
      <c r="A27" s="345" t="s">
        <v>151</v>
      </c>
      <c r="B27" s="346"/>
      <c r="C27" s="304" t="s">
        <v>152</v>
      </c>
      <c r="D27" s="300">
        <v>77.69</v>
      </c>
      <c r="E27" s="300">
        <v>77.69</v>
      </c>
      <c r="F27" s="300"/>
    </row>
    <row r="28" spans="1:6" ht="30" customHeight="1">
      <c r="A28" s="347" t="s">
        <v>95</v>
      </c>
      <c r="B28" s="348"/>
      <c r="C28" s="304" t="s">
        <v>96</v>
      </c>
      <c r="D28" s="300">
        <v>50.67</v>
      </c>
      <c r="E28" s="300">
        <v>50.67</v>
      </c>
      <c r="F28" s="300"/>
    </row>
    <row r="29" spans="1:6" ht="30" customHeight="1">
      <c r="A29" s="345" t="s">
        <v>182</v>
      </c>
      <c r="B29" s="346"/>
      <c r="C29" s="304" t="s">
        <v>98</v>
      </c>
      <c r="D29" s="300">
        <v>50.67</v>
      </c>
      <c r="E29" s="300">
        <v>50.67</v>
      </c>
      <c r="F29" s="300"/>
    </row>
    <row r="30" spans="1:6" ht="30" customHeight="1">
      <c r="A30" s="345" t="s">
        <v>99</v>
      </c>
      <c r="B30" s="346"/>
      <c r="C30" s="304" t="s">
        <v>100</v>
      </c>
      <c r="D30" s="300">
        <v>50.67</v>
      </c>
      <c r="E30" s="300">
        <v>50.67</v>
      </c>
      <c r="F30" s="300"/>
    </row>
    <row r="31" spans="1:6" ht="30" customHeight="1">
      <c r="A31" s="339">
        <v>405005</v>
      </c>
      <c r="B31" s="340"/>
      <c r="C31" s="341" t="s">
        <v>101</v>
      </c>
      <c r="D31" s="300">
        <f>SUM(D32+D35+D39)</f>
        <v>866.14</v>
      </c>
      <c r="E31" s="300">
        <f>SUM(E32+E35+E39)</f>
        <v>310.14</v>
      </c>
      <c r="F31" s="300">
        <f>SUM(F32+F35+F39)</f>
        <v>556</v>
      </c>
    </row>
    <row r="32" spans="1:6" ht="30" customHeight="1">
      <c r="A32" s="347">
        <v>201</v>
      </c>
      <c r="B32" s="348"/>
      <c r="C32" s="304" t="s">
        <v>90</v>
      </c>
      <c r="D32" s="300">
        <v>30.81</v>
      </c>
      <c r="E32" s="300">
        <v>30.81</v>
      </c>
      <c r="F32" s="300"/>
    </row>
    <row r="33" spans="1:6" ht="30" customHeight="1">
      <c r="A33" s="345" t="s">
        <v>102</v>
      </c>
      <c r="B33" s="346"/>
      <c r="C33" s="304" t="s">
        <v>92</v>
      </c>
      <c r="D33" s="300">
        <v>30.81</v>
      </c>
      <c r="E33" s="300">
        <v>30.81</v>
      </c>
      <c r="F33" s="300"/>
    </row>
    <row r="34" spans="1:6" ht="30" customHeight="1">
      <c r="A34" s="345" t="s">
        <v>93</v>
      </c>
      <c r="B34" s="346"/>
      <c r="C34" s="304" t="s">
        <v>94</v>
      </c>
      <c r="D34" s="300">
        <v>30.81</v>
      </c>
      <c r="E34" s="300">
        <v>30.81</v>
      </c>
      <c r="F34" s="300"/>
    </row>
    <row r="35" spans="1:6" ht="30" customHeight="1">
      <c r="A35" s="347" t="s">
        <v>74</v>
      </c>
      <c r="B35" s="348"/>
      <c r="C35" s="304" t="s">
        <v>75</v>
      </c>
      <c r="D35" s="300">
        <v>811.96</v>
      </c>
      <c r="E35" s="300">
        <v>255.96</v>
      </c>
      <c r="F35" s="300">
        <v>556</v>
      </c>
    </row>
    <row r="36" spans="1:6" ht="30" customHeight="1">
      <c r="A36" s="345" t="s">
        <v>180</v>
      </c>
      <c r="B36" s="346"/>
      <c r="C36" s="304" t="s">
        <v>77</v>
      </c>
      <c r="D36" s="300">
        <v>811.96</v>
      </c>
      <c r="E36" s="300">
        <v>255.96</v>
      </c>
      <c r="F36" s="300">
        <v>556</v>
      </c>
    </row>
    <row r="37" spans="1:6" ht="30" customHeight="1">
      <c r="A37" s="345" t="s">
        <v>78</v>
      </c>
      <c r="B37" s="346"/>
      <c r="C37" s="304" t="s">
        <v>79</v>
      </c>
      <c r="D37" s="300">
        <v>255.96</v>
      </c>
      <c r="E37" s="300">
        <v>255.96</v>
      </c>
      <c r="F37" s="300"/>
    </row>
    <row r="38" spans="1:6" ht="30" customHeight="1">
      <c r="A38" s="345" t="s">
        <v>103</v>
      </c>
      <c r="B38" s="346"/>
      <c r="C38" s="304" t="s">
        <v>104</v>
      </c>
      <c r="D38" s="300">
        <v>556</v>
      </c>
      <c r="E38" s="300"/>
      <c r="F38" s="300">
        <v>556</v>
      </c>
    </row>
    <row r="39" spans="1:6" ht="30" customHeight="1">
      <c r="A39" s="347" t="s">
        <v>95</v>
      </c>
      <c r="B39" s="348"/>
      <c r="C39" s="304" t="s">
        <v>96</v>
      </c>
      <c r="D39" s="300">
        <v>23.37</v>
      </c>
      <c r="E39" s="300">
        <v>23.37</v>
      </c>
      <c r="F39" s="300"/>
    </row>
    <row r="40" spans="1:6" ht="30" customHeight="1">
      <c r="A40" s="345" t="s">
        <v>182</v>
      </c>
      <c r="B40" s="346"/>
      <c r="C40" s="304" t="s">
        <v>98</v>
      </c>
      <c r="D40" s="300">
        <v>23.37</v>
      </c>
      <c r="E40" s="300">
        <v>23.37</v>
      </c>
      <c r="F40" s="300"/>
    </row>
    <row r="41" spans="1:6" ht="30" customHeight="1">
      <c r="A41" s="345" t="s">
        <v>99</v>
      </c>
      <c r="B41" s="346"/>
      <c r="C41" s="304" t="s">
        <v>100</v>
      </c>
      <c r="D41" s="300">
        <v>23.37</v>
      </c>
      <c r="E41" s="300">
        <v>23.37</v>
      </c>
      <c r="F41" s="300"/>
    </row>
    <row r="42" spans="1:6" ht="30" customHeight="1">
      <c r="A42" s="339">
        <v>405007</v>
      </c>
      <c r="B42" s="340"/>
      <c r="C42" s="341" t="s">
        <v>105</v>
      </c>
      <c r="D42" s="300">
        <v>1052.4</v>
      </c>
      <c r="E42" s="300">
        <f>D42-F42</f>
        <v>706.6</v>
      </c>
      <c r="F42" s="300">
        <v>345.8</v>
      </c>
    </row>
    <row r="43" spans="1:6" ht="30" customHeight="1">
      <c r="A43" s="347" t="s">
        <v>123</v>
      </c>
      <c r="B43" s="348"/>
      <c r="C43" s="304" t="s">
        <v>107</v>
      </c>
      <c r="D43" s="300">
        <v>1052.4</v>
      </c>
      <c r="E43" s="300">
        <f>D43-F43</f>
        <v>706.6</v>
      </c>
      <c r="F43" s="300">
        <v>345.8</v>
      </c>
    </row>
    <row r="44" spans="1:6" ht="30" customHeight="1">
      <c r="A44" s="345" t="s">
        <v>180</v>
      </c>
      <c r="B44" s="346"/>
      <c r="C44" s="304" t="s">
        <v>109</v>
      </c>
      <c r="D44" s="300">
        <v>1052.4</v>
      </c>
      <c r="E44" s="300">
        <f>D44-F44</f>
        <v>706.6</v>
      </c>
      <c r="F44" s="300">
        <v>345.8</v>
      </c>
    </row>
    <row r="45" spans="1:6" ht="30" customHeight="1">
      <c r="A45" s="345" t="s">
        <v>78</v>
      </c>
      <c r="B45" s="346"/>
      <c r="C45" s="304" t="s">
        <v>79</v>
      </c>
      <c r="D45" s="300">
        <v>706.6</v>
      </c>
      <c r="E45" s="300"/>
      <c r="F45" s="300"/>
    </row>
    <row r="46" spans="1:6" ht="30" customHeight="1">
      <c r="A46" s="345" t="s">
        <v>110</v>
      </c>
      <c r="B46" s="346"/>
      <c r="C46" s="304" t="s">
        <v>111</v>
      </c>
      <c r="D46" s="300">
        <v>345.8</v>
      </c>
      <c r="E46" s="300"/>
      <c r="F46" s="300">
        <v>345.8</v>
      </c>
    </row>
    <row r="47" spans="1:6" ht="30" customHeight="1">
      <c r="A47" s="339">
        <v>405009</v>
      </c>
      <c r="B47" s="340"/>
      <c r="C47" s="341" t="s">
        <v>112</v>
      </c>
      <c r="D47" s="300">
        <f>SUM(D48+D51+D54+D61)</f>
        <v>258.05</v>
      </c>
      <c r="E47" s="300">
        <f>SUM(E48+E51+E54+E61)</f>
        <v>249.05</v>
      </c>
      <c r="F47" s="300">
        <v>9</v>
      </c>
    </row>
    <row r="48" spans="1:6" ht="30" customHeight="1">
      <c r="A48" s="347" t="s">
        <v>113</v>
      </c>
      <c r="B48" s="348"/>
      <c r="C48" s="304" t="s">
        <v>114</v>
      </c>
      <c r="D48" s="300">
        <v>22.96</v>
      </c>
      <c r="E48" s="300">
        <v>22.96</v>
      </c>
      <c r="F48" s="300" t="s">
        <v>153</v>
      </c>
    </row>
    <row r="49" spans="1:6" ht="30" customHeight="1">
      <c r="A49" s="345" t="s">
        <v>179</v>
      </c>
      <c r="B49" s="346"/>
      <c r="C49" s="304" t="s">
        <v>92</v>
      </c>
      <c r="D49" s="300">
        <v>22.96</v>
      </c>
      <c r="E49" s="300">
        <v>22.96</v>
      </c>
      <c r="F49" s="300" t="s">
        <v>153</v>
      </c>
    </row>
    <row r="50" spans="1:6" ht="30" customHeight="1">
      <c r="A50" s="345" t="s">
        <v>115</v>
      </c>
      <c r="B50" s="346"/>
      <c r="C50" s="304" t="s">
        <v>116</v>
      </c>
      <c r="D50" s="300">
        <v>22.96</v>
      </c>
      <c r="E50" s="300">
        <v>22.96</v>
      </c>
      <c r="F50" s="300" t="s">
        <v>153</v>
      </c>
    </row>
    <row r="51" spans="1:6" ht="30" customHeight="1">
      <c r="A51" s="347" t="s">
        <v>117</v>
      </c>
      <c r="B51" s="348"/>
      <c r="C51" s="304" t="s">
        <v>118</v>
      </c>
      <c r="D51" s="300">
        <v>10.02</v>
      </c>
      <c r="E51" s="300">
        <v>10.02</v>
      </c>
      <c r="F51" s="300" t="s">
        <v>153</v>
      </c>
    </row>
    <row r="52" spans="1:6" ht="30" customHeight="1">
      <c r="A52" s="345" t="s">
        <v>183</v>
      </c>
      <c r="B52" s="346"/>
      <c r="C52" s="304" t="s">
        <v>120</v>
      </c>
      <c r="D52" s="300">
        <v>10.02</v>
      </c>
      <c r="E52" s="300">
        <v>10.02</v>
      </c>
      <c r="F52" s="300" t="s">
        <v>153</v>
      </c>
    </row>
    <row r="53" spans="1:6" ht="30" customHeight="1">
      <c r="A53" s="345" t="s">
        <v>121</v>
      </c>
      <c r="B53" s="346"/>
      <c r="C53" s="304" t="s">
        <v>122</v>
      </c>
      <c r="D53" s="300">
        <v>10.02</v>
      </c>
      <c r="E53" s="300">
        <v>10.02</v>
      </c>
      <c r="F53" s="300" t="s">
        <v>153</v>
      </c>
    </row>
    <row r="54" spans="1:6" ht="30" customHeight="1">
      <c r="A54" s="347" t="s">
        <v>123</v>
      </c>
      <c r="B54" s="348"/>
      <c r="C54" s="304" t="s">
        <v>124</v>
      </c>
      <c r="D54" s="300">
        <v>211.78</v>
      </c>
      <c r="E54" s="300">
        <v>202.78</v>
      </c>
      <c r="F54" s="300">
        <v>9</v>
      </c>
    </row>
    <row r="55" spans="1:6" ht="30" customHeight="1">
      <c r="A55" s="345" t="s">
        <v>180</v>
      </c>
      <c r="B55" s="346"/>
      <c r="C55" s="304" t="s">
        <v>77</v>
      </c>
      <c r="D55" s="300">
        <v>114.15</v>
      </c>
      <c r="E55" s="300">
        <v>105.15</v>
      </c>
      <c r="F55" s="300">
        <v>9</v>
      </c>
    </row>
    <row r="56" spans="1:6" ht="30" customHeight="1">
      <c r="A56" s="345" t="s">
        <v>125</v>
      </c>
      <c r="B56" s="346"/>
      <c r="C56" s="304" t="s">
        <v>126</v>
      </c>
      <c r="D56" s="300">
        <v>105.15</v>
      </c>
      <c r="E56" s="300">
        <v>105.15</v>
      </c>
      <c r="F56" s="300" t="s">
        <v>153</v>
      </c>
    </row>
    <row r="57" spans="1:6" ht="30" customHeight="1">
      <c r="A57" s="345" t="s">
        <v>127</v>
      </c>
      <c r="B57" s="346"/>
      <c r="C57" s="304" t="s">
        <v>128</v>
      </c>
      <c r="D57" s="300">
        <v>3</v>
      </c>
      <c r="E57" s="300" t="s">
        <v>153</v>
      </c>
      <c r="F57" s="300">
        <v>3</v>
      </c>
    </row>
    <row r="58" spans="1:6" ht="30" customHeight="1">
      <c r="A58" s="345" t="s">
        <v>129</v>
      </c>
      <c r="B58" s="346"/>
      <c r="C58" s="304" t="s">
        <v>130</v>
      </c>
      <c r="D58" s="300">
        <v>6</v>
      </c>
      <c r="E58" s="300" t="s">
        <v>153</v>
      </c>
      <c r="F58" s="300">
        <v>6</v>
      </c>
    </row>
    <row r="59" spans="1:6" ht="30" customHeight="1">
      <c r="A59" s="345" t="s">
        <v>184</v>
      </c>
      <c r="B59" s="346"/>
      <c r="C59" s="304" t="s">
        <v>132</v>
      </c>
      <c r="D59" s="300">
        <v>97.63</v>
      </c>
      <c r="E59" s="300">
        <v>97.63</v>
      </c>
      <c r="F59" s="300" t="s">
        <v>153</v>
      </c>
    </row>
    <row r="60" spans="1:6" ht="30" customHeight="1">
      <c r="A60" s="345" t="s">
        <v>133</v>
      </c>
      <c r="B60" s="346"/>
      <c r="C60" s="304" t="s">
        <v>134</v>
      </c>
      <c r="D60" s="300">
        <v>97.63</v>
      </c>
      <c r="E60" s="300">
        <v>97.63</v>
      </c>
      <c r="F60" s="300" t="s">
        <v>153</v>
      </c>
    </row>
    <row r="61" spans="1:6" ht="30" customHeight="1">
      <c r="A61" s="347" t="s">
        <v>135</v>
      </c>
      <c r="B61" s="348"/>
      <c r="C61" s="304" t="s">
        <v>136</v>
      </c>
      <c r="D61" s="300">
        <v>13.29</v>
      </c>
      <c r="E61" s="300">
        <v>13.29</v>
      </c>
      <c r="F61" s="300" t="s">
        <v>153</v>
      </c>
    </row>
    <row r="62" spans="1:6" ht="30" customHeight="1">
      <c r="A62" s="345" t="s">
        <v>182</v>
      </c>
      <c r="B62" s="346"/>
      <c r="C62" s="304" t="s">
        <v>98</v>
      </c>
      <c r="D62" s="300">
        <v>13.29</v>
      </c>
      <c r="E62" s="300">
        <v>13.29</v>
      </c>
      <c r="F62" s="300" t="s">
        <v>153</v>
      </c>
    </row>
    <row r="63" spans="1:6" ht="30" customHeight="1">
      <c r="A63" s="345" t="s">
        <v>137</v>
      </c>
      <c r="B63" s="346"/>
      <c r="C63" s="304" t="s">
        <v>138</v>
      </c>
      <c r="D63" s="300">
        <v>13.29</v>
      </c>
      <c r="E63" s="300">
        <v>13.29</v>
      </c>
      <c r="F63" s="300" t="s">
        <v>153</v>
      </c>
    </row>
    <row r="64" spans="1:6" ht="30" customHeight="1">
      <c r="A64" s="339">
        <v>405012</v>
      </c>
      <c r="B64" s="340"/>
      <c r="C64" s="341" t="s">
        <v>139</v>
      </c>
      <c r="D64" s="300">
        <f>SUM(D65+D68+D75)</f>
        <v>34.45</v>
      </c>
      <c r="E64" s="300">
        <f>SUM(E65+E68+E75)</f>
        <v>9.45</v>
      </c>
      <c r="F64" s="300">
        <v>25</v>
      </c>
    </row>
    <row r="65" spans="1:6" ht="30" customHeight="1">
      <c r="A65" s="347" t="s">
        <v>89</v>
      </c>
      <c r="B65" s="348"/>
      <c r="C65" s="304" t="s">
        <v>90</v>
      </c>
      <c r="D65" s="300">
        <v>1.37</v>
      </c>
      <c r="E65" s="300">
        <v>1.37</v>
      </c>
      <c r="F65" s="300" t="s">
        <v>153</v>
      </c>
    </row>
    <row r="66" spans="1:6" ht="30" customHeight="1">
      <c r="A66" s="345" t="s">
        <v>179</v>
      </c>
      <c r="B66" s="346"/>
      <c r="C66" s="304" t="s">
        <v>92</v>
      </c>
      <c r="D66" s="300">
        <v>1.37</v>
      </c>
      <c r="E66" s="300">
        <v>1.37</v>
      </c>
      <c r="F66" s="300" t="s">
        <v>153</v>
      </c>
    </row>
    <row r="67" spans="1:6" ht="30" customHeight="1">
      <c r="A67" s="345" t="s">
        <v>93</v>
      </c>
      <c r="B67" s="346"/>
      <c r="C67" s="304" t="s">
        <v>94</v>
      </c>
      <c r="D67" s="300">
        <v>1.37</v>
      </c>
      <c r="E67" s="300">
        <v>1.37</v>
      </c>
      <c r="F67" s="300" t="s">
        <v>153</v>
      </c>
    </row>
    <row r="68" spans="1:6" ht="30" customHeight="1">
      <c r="A68" s="347" t="s">
        <v>74</v>
      </c>
      <c r="B68" s="348"/>
      <c r="C68" s="304" t="s">
        <v>75</v>
      </c>
      <c r="D68" s="300">
        <v>32.47</v>
      </c>
      <c r="E68" s="300">
        <v>7.47</v>
      </c>
      <c r="F68" s="300">
        <v>25</v>
      </c>
    </row>
    <row r="69" spans="1:6" ht="30" customHeight="1">
      <c r="A69" s="345" t="s">
        <v>180</v>
      </c>
      <c r="B69" s="346"/>
      <c r="C69" s="304" t="s">
        <v>77</v>
      </c>
      <c r="D69" s="300">
        <v>31.65</v>
      </c>
      <c r="E69" s="300">
        <v>6.65</v>
      </c>
      <c r="F69" s="300">
        <v>25</v>
      </c>
    </row>
    <row r="70" spans="1:6" ht="30" customHeight="1">
      <c r="A70" s="345" t="s">
        <v>78</v>
      </c>
      <c r="B70" s="346"/>
      <c r="C70" s="304" t="s">
        <v>79</v>
      </c>
      <c r="D70" s="300">
        <v>6.3</v>
      </c>
      <c r="E70" s="300">
        <v>6.3</v>
      </c>
      <c r="F70" s="300" t="s">
        <v>153</v>
      </c>
    </row>
    <row r="71" spans="1:6" ht="30" customHeight="1">
      <c r="A71" s="345" t="s">
        <v>80</v>
      </c>
      <c r="B71" s="346"/>
      <c r="C71" s="304" t="s">
        <v>81</v>
      </c>
      <c r="D71" s="300">
        <v>25</v>
      </c>
      <c r="E71" s="300" t="s">
        <v>153</v>
      </c>
      <c r="F71" s="300">
        <v>25</v>
      </c>
    </row>
    <row r="72" spans="1:6" ht="30" customHeight="1">
      <c r="A72" s="345" t="s">
        <v>154</v>
      </c>
      <c r="B72" s="346"/>
      <c r="C72" s="304" t="s">
        <v>155</v>
      </c>
      <c r="D72" s="300">
        <v>0.35</v>
      </c>
      <c r="E72" s="300">
        <v>0.35</v>
      </c>
      <c r="F72" s="300" t="s">
        <v>153</v>
      </c>
    </row>
    <row r="73" spans="1:6" ht="30" customHeight="1">
      <c r="A73" s="345" t="s">
        <v>185</v>
      </c>
      <c r="B73" s="346"/>
      <c r="C73" s="304" t="s">
        <v>85</v>
      </c>
      <c r="D73" s="300">
        <v>0.82</v>
      </c>
      <c r="E73" s="300">
        <v>0.82</v>
      </c>
      <c r="F73" s="300" t="s">
        <v>153</v>
      </c>
    </row>
    <row r="74" spans="1:6" ht="30" customHeight="1">
      <c r="A74" s="345" t="s">
        <v>142</v>
      </c>
      <c r="B74" s="346"/>
      <c r="C74" s="304" t="s">
        <v>79</v>
      </c>
      <c r="D74" s="300">
        <v>0.82</v>
      </c>
      <c r="E74" s="300">
        <v>0.82</v>
      </c>
      <c r="F74" s="300" t="s">
        <v>153</v>
      </c>
    </row>
    <row r="75" spans="1:6" ht="30" customHeight="1">
      <c r="A75" s="347" t="s">
        <v>95</v>
      </c>
      <c r="B75" s="348"/>
      <c r="C75" s="304" t="s">
        <v>96</v>
      </c>
      <c r="D75" s="300">
        <v>0.61</v>
      </c>
      <c r="E75" s="300">
        <v>0.61</v>
      </c>
      <c r="F75" s="300" t="s">
        <v>153</v>
      </c>
    </row>
    <row r="76" spans="1:6" ht="30" customHeight="1">
      <c r="A76" s="345" t="s">
        <v>182</v>
      </c>
      <c r="B76" s="346"/>
      <c r="C76" s="304" t="s">
        <v>98</v>
      </c>
      <c r="D76" s="300">
        <v>0.61</v>
      </c>
      <c r="E76" s="300">
        <v>0.61</v>
      </c>
      <c r="F76" s="300" t="s">
        <v>153</v>
      </c>
    </row>
    <row r="77" spans="1:6" ht="30" customHeight="1">
      <c r="A77" s="345" t="s">
        <v>99</v>
      </c>
      <c r="B77" s="346"/>
      <c r="C77" s="304" t="s">
        <v>100</v>
      </c>
      <c r="D77" s="300">
        <v>0.61</v>
      </c>
      <c r="E77" s="300">
        <v>0.61</v>
      </c>
      <c r="F77" s="300" t="s">
        <v>153</v>
      </c>
    </row>
    <row r="78" spans="1:6" ht="30" customHeight="1">
      <c r="A78" s="345"/>
      <c r="B78" s="346"/>
      <c r="C78" s="304"/>
      <c r="D78" s="300"/>
      <c r="E78" s="300"/>
      <c r="F78" s="300"/>
    </row>
    <row r="79" spans="1:6" ht="30" customHeight="1">
      <c r="A79" s="302"/>
      <c r="B79" s="302"/>
      <c r="C79" s="304"/>
      <c r="D79" s="300"/>
      <c r="E79" s="300"/>
      <c r="F79" s="300"/>
    </row>
    <row r="80" spans="1:6" ht="30" customHeight="1">
      <c r="A80" s="315" t="s">
        <v>186</v>
      </c>
      <c r="B80" s="316"/>
      <c r="C80" s="315"/>
      <c r="D80" s="316"/>
      <c r="E80" s="316"/>
      <c r="F80" s="316"/>
    </row>
  </sheetData>
  <sheetProtection/>
  <mergeCells count="82">
    <mergeCell ref="A1:F1"/>
    <mergeCell ref="A3:C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F80"/>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0">
      <selection activeCell="C33" sqref="C33"/>
    </sheetView>
  </sheetViews>
  <sheetFormatPr defaultColWidth="9.00390625" defaultRowHeight="14.25"/>
  <cols>
    <col min="1" max="1" width="8.00390625" style="322" bestFit="1" customWidth="1"/>
    <col min="2" max="2" width="31.00390625" style="322" customWidth="1"/>
    <col min="3" max="3" width="8.625" style="323" customWidth="1"/>
    <col min="4" max="4" width="8.00390625" style="322" customWidth="1"/>
    <col min="5" max="5" width="20.50390625" style="322" customWidth="1"/>
    <col min="6" max="6" width="8.625" style="322" customWidth="1"/>
    <col min="7" max="7" width="8.00390625" style="322" customWidth="1"/>
    <col min="8" max="8" width="37.625" style="322" customWidth="1"/>
    <col min="9" max="9" width="8.625" style="323" customWidth="1"/>
    <col min="10" max="10" width="8.50390625" style="322" customWidth="1"/>
    <col min="11" max="16384" width="9.00390625" style="322" customWidth="1"/>
  </cols>
  <sheetData>
    <row r="1" spans="1:9" ht="21.75">
      <c r="A1" s="324" t="s">
        <v>187</v>
      </c>
      <c r="B1" s="324"/>
      <c r="C1" s="325"/>
      <c r="D1" s="324"/>
      <c r="E1" s="324"/>
      <c r="F1" s="324"/>
      <c r="G1" s="324"/>
      <c r="H1" s="324"/>
      <c r="I1" s="325"/>
    </row>
    <row r="2" spans="1:9" s="313" customFormat="1" ht="20.25" customHeight="1">
      <c r="A2" s="279"/>
      <c r="B2" s="279"/>
      <c r="C2" s="326"/>
      <c r="D2" s="280"/>
      <c r="E2" s="280"/>
      <c r="F2" s="280"/>
      <c r="G2" s="280"/>
      <c r="H2" s="280"/>
      <c r="I2" s="335" t="s">
        <v>188</v>
      </c>
    </row>
    <row r="3" spans="1:9" s="321" customFormat="1" ht="15" customHeight="1">
      <c r="A3" s="327" t="s">
        <v>2</v>
      </c>
      <c r="B3" s="327"/>
      <c r="C3" s="328"/>
      <c r="I3" s="336" t="s">
        <v>3</v>
      </c>
    </row>
    <row r="4" spans="1:9" s="321" customFormat="1" ht="60" customHeight="1">
      <c r="A4" s="329" t="s">
        <v>189</v>
      </c>
      <c r="B4" s="329" t="s">
        <v>70</v>
      </c>
      <c r="C4" s="330" t="s">
        <v>8</v>
      </c>
      <c r="D4" s="329" t="s">
        <v>189</v>
      </c>
      <c r="E4" s="329" t="s">
        <v>70</v>
      </c>
      <c r="F4" s="329" t="s">
        <v>8</v>
      </c>
      <c r="G4" s="329" t="s">
        <v>189</v>
      </c>
      <c r="H4" s="329" t="s">
        <v>70</v>
      </c>
      <c r="I4" s="330" t="s">
        <v>8</v>
      </c>
    </row>
    <row r="5" spans="1:9" s="321" customFormat="1" ht="15" customHeight="1">
      <c r="A5" s="331">
        <v>301</v>
      </c>
      <c r="B5" s="331" t="s">
        <v>190</v>
      </c>
      <c r="C5" s="332">
        <f>SUM(C6:C18)</f>
        <v>2368.32</v>
      </c>
      <c r="D5" s="331">
        <v>302</v>
      </c>
      <c r="E5" s="331" t="s">
        <v>191</v>
      </c>
      <c r="F5" s="332">
        <f>SUM(F6:F32)</f>
        <v>388.85</v>
      </c>
      <c r="G5" s="331">
        <v>307</v>
      </c>
      <c r="H5" s="331" t="s">
        <v>192</v>
      </c>
      <c r="I5" s="332"/>
    </row>
    <row r="6" spans="1:9" s="321" customFormat="1" ht="15" customHeight="1">
      <c r="A6" s="331">
        <v>30101</v>
      </c>
      <c r="B6" s="331" t="s">
        <v>193</v>
      </c>
      <c r="C6" s="332">
        <v>1104.82</v>
      </c>
      <c r="D6" s="331">
        <v>30201</v>
      </c>
      <c r="E6" s="331" t="s">
        <v>194</v>
      </c>
      <c r="F6" s="332">
        <v>38.5</v>
      </c>
      <c r="G6" s="331">
        <v>30701</v>
      </c>
      <c r="H6" s="331" t="s">
        <v>195</v>
      </c>
      <c r="I6" s="332"/>
    </row>
    <row r="7" spans="1:9" s="321" customFormat="1" ht="15" customHeight="1">
      <c r="A7" s="331">
        <v>30102</v>
      </c>
      <c r="B7" s="331" t="s">
        <v>196</v>
      </c>
      <c r="C7" s="332">
        <v>485.09</v>
      </c>
      <c r="D7" s="331">
        <v>30202</v>
      </c>
      <c r="E7" s="331" t="s">
        <v>197</v>
      </c>
      <c r="F7" s="332">
        <v>6.36</v>
      </c>
      <c r="G7" s="331">
        <v>30702</v>
      </c>
      <c r="H7" s="331" t="s">
        <v>198</v>
      </c>
      <c r="I7" s="332"/>
    </row>
    <row r="8" spans="1:9" s="321" customFormat="1" ht="15" customHeight="1">
      <c r="A8" s="331">
        <v>30103</v>
      </c>
      <c r="B8" s="331" t="s">
        <v>199</v>
      </c>
      <c r="C8" s="332">
        <v>80.74</v>
      </c>
      <c r="D8" s="331">
        <v>30203</v>
      </c>
      <c r="E8" s="331" t="s">
        <v>200</v>
      </c>
      <c r="F8" s="332">
        <v>1.16</v>
      </c>
      <c r="G8" s="331">
        <v>310</v>
      </c>
      <c r="H8" s="331" t="s">
        <v>201</v>
      </c>
      <c r="I8" s="332"/>
    </row>
    <row r="9" spans="1:9" s="321" customFormat="1" ht="15" customHeight="1">
      <c r="A9" s="331">
        <v>30106</v>
      </c>
      <c r="B9" s="331" t="s">
        <v>202</v>
      </c>
      <c r="C9" s="332">
        <v>5.53</v>
      </c>
      <c r="D9" s="331">
        <v>30204</v>
      </c>
      <c r="E9" s="331" t="s">
        <v>203</v>
      </c>
      <c r="F9" s="332">
        <v>2.66</v>
      </c>
      <c r="G9" s="331">
        <v>31001</v>
      </c>
      <c r="H9" s="331" t="s">
        <v>204</v>
      </c>
      <c r="I9" s="332"/>
    </row>
    <row r="10" spans="1:9" s="321" customFormat="1" ht="15" customHeight="1">
      <c r="A10" s="331">
        <v>30107</v>
      </c>
      <c r="B10" s="331" t="s">
        <v>205</v>
      </c>
      <c r="C10" s="332">
        <v>61.3</v>
      </c>
      <c r="D10" s="331">
        <v>30205</v>
      </c>
      <c r="E10" s="331" t="s">
        <v>206</v>
      </c>
      <c r="F10" s="332">
        <v>7.02</v>
      </c>
      <c r="G10" s="331">
        <v>31002</v>
      </c>
      <c r="H10" s="331" t="s">
        <v>207</v>
      </c>
      <c r="I10" s="332"/>
    </row>
    <row r="11" spans="1:9" s="321" customFormat="1" ht="15" customHeight="1">
      <c r="A11" s="331">
        <v>30108</v>
      </c>
      <c r="B11" s="331" t="s">
        <v>208</v>
      </c>
      <c r="C11" s="332">
        <v>213.25</v>
      </c>
      <c r="D11" s="331">
        <v>30206</v>
      </c>
      <c r="E11" s="331" t="s">
        <v>209</v>
      </c>
      <c r="F11" s="332">
        <v>13.53</v>
      </c>
      <c r="G11" s="331">
        <v>31003</v>
      </c>
      <c r="H11" s="331" t="s">
        <v>210</v>
      </c>
      <c r="I11" s="332"/>
    </row>
    <row r="12" spans="1:9" s="321" customFormat="1" ht="15" customHeight="1">
      <c r="A12" s="331">
        <v>30109</v>
      </c>
      <c r="B12" s="331" t="s">
        <v>211</v>
      </c>
      <c r="C12" s="332">
        <v>84.78</v>
      </c>
      <c r="D12" s="331">
        <v>30207</v>
      </c>
      <c r="E12" s="331" t="s">
        <v>212</v>
      </c>
      <c r="F12" s="332">
        <v>6.87</v>
      </c>
      <c r="G12" s="331">
        <v>31005</v>
      </c>
      <c r="H12" s="331" t="s">
        <v>213</v>
      </c>
      <c r="I12" s="332"/>
    </row>
    <row r="13" spans="1:9" s="321" customFormat="1" ht="15" customHeight="1">
      <c r="A13" s="331">
        <v>30110</v>
      </c>
      <c r="B13" s="331" t="s">
        <v>214</v>
      </c>
      <c r="C13" s="332">
        <v>105.39</v>
      </c>
      <c r="D13" s="331">
        <v>30208</v>
      </c>
      <c r="E13" s="331" t="s">
        <v>215</v>
      </c>
      <c r="F13" s="332"/>
      <c r="G13" s="331">
        <v>31006</v>
      </c>
      <c r="H13" s="331" t="s">
        <v>216</v>
      </c>
      <c r="I13" s="332"/>
    </row>
    <row r="14" spans="1:9" s="321" customFormat="1" ht="15" customHeight="1">
      <c r="A14" s="331">
        <v>30111</v>
      </c>
      <c r="B14" s="331" t="s">
        <v>217</v>
      </c>
      <c r="C14" s="332"/>
      <c r="D14" s="331">
        <v>30209</v>
      </c>
      <c r="E14" s="331" t="s">
        <v>218</v>
      </c>
      <c r="F14" s="332">
        <v>8.95</v>
      </c>
      <c r="G14" s="331">
        <v>31007</v>
      </c>
      <c r="H14" s="331" t="s">
        <v>219</v>
      </c>
      <c r="I14" s="332"/>
    </row>
    <row r="15" spans="1:9" s="321" customFormat="1" ht="15" customHeight="1">
      <c r="A15" s="331">
        <v>30112</v>
      </c>
      <c r="B15" s="331" t="s">
        <v>220</v>
      </c>
      <c r="C15" s="332">
        <v>42.37</v>
      </c>
      <c r="D15" s="331">
        <v>30211</v>
      </c>
      <c r="E15" s="331" t="s">
        <v>221</v>
      </c>
      <c r="F15" s="332">
        <v>17.5</v>
      </c>
      <c r="G15" s="331">
        <v>31008</v>
      </c>
      <c r="H15" s="331" t="s">
        <v>222</v>
      </c>
      <c r="I15" s="332"/>
    </row>
    <row r="16" spans="1:9" s="321" customFormat="1" ht="15" customHeight="1">
      <c r="A16" s="331">
        <v>30113</v>
      </c>
      <c r="B16" s="331" t="s">
        <v>223</v>
      </c>
      <c r="C16" s="332">
        <v>158.82</v>
      </c>
      <c r="D16" s="331">
        <v>30212</v>
      </c>
      <c r="E16" s="331" t="s">
        <v>224</v>
      </c>
      <c r="F16" s="332"/>
      <c r="G16" s="331">
        <v>31009</v>
      </c>
      <c r="H16" s="331" t="s">
        <v>225</v>
      </c>
      <c r="I16" s="332"/>
    </row>
    <row r="17" spans="1:9" s="321" customFormat="1" ht="15" customHeight="1">
      <c r="A17" s="331">
        <v>30114</v>
      </c>
      <c r="B17" s="331" t="s">
        <v>226</v>
      </c>
      <c r="C17" s="332"/>
      <c r="D17" s="331">
        <v>30213</v>
      </c>
      <c r="E17" s="331" t="s">
        <v>227</v>
      </c>
      <c r="F17" s="332">
        <v>14.63</v>
      </c>
      <c r="G17" s="331">
        <v>31010</v>
      </c>
      <c r="H17" s="331" t="s">
        <v>228</v>
      </c>
      <c r="I17" s="332"/>
    </row>
    <row r="18" spans="1:9" s="321" customFormat="1" ht="15" customHeight="1">
      <c r="A18" s="331">
        <v>30199</v>
      </c>
      <c r="B18" s="331" t="s">
        <v>229</v>
      </c>
      <c r="C18" s="332">
        <v>26.23</v>
      </c>
      <c r="D18" s="331">
        <v>30214</v>
      </c>
      <c r="E18" s="331" t="s">
        <v>230</v>
      </c>
      <c r="F18" s="332">
        <v>6.97</v>
      </c>
      <c r="G18" s="331">
        <v>31011</v>
      </c>
      <c r="H18" s="331" t="s">
        <v>231</v>
      </c>
      <c r="I18" s="332"/>
    </row>
    <row r="19" spans="1:9" s="321" customFormat="1" ht="15" customHeight="1">
      <c r="A19" s="331">
        <v>303</v>
      </c>
      <c r="B19" s="331" t="s">
        <v>232</v>
      </c>
      <c r="C19" s="332">
        <v>67.03</v>
      </c>
      <c r="D19" s="331">
        <v>30215</v>
      </c>
      <c r="E19" s="331" t="s">
        <v>233</v>
      </c>
      <c r="F19" s="332">
        <v>8.13</v>
      </c>
      <c r="G19" s="331">
        <v>31012</v>
      </c>
      <c r="H19" s="331" t="s">
        <v>234</v>
      </c>
      <c r="I19" s="332"/>
    </row>
    <row r="20" spans="1:9" s="321" customFormat="1" ht="15" customHeight="1">
      <c r="A20" s="331">
        <v>30301</v>
      </c>
      <c r="B20" s="331" t="s">
        <v>235</v>
      </c>
      <c r="C20" s="332"/>
      <c r="D20" s="331">
        <v>30216</v>
      </c>
      <c r="E20" s="331" t="s">
        <v>236</v>
      </c>
      <c r="F20" s="332">
        <v>2.66</v>
      </c>
      <c r="G20" s="331">
        <v>31013</v>
      </c>
      <c r="H20" s="331" t="s">
        <v>237</v>
      </c>
      <c r="I20" s="332"/>
    </row>
    <row r="21" spans="1:9" s="321" customFormat="1" ht="15" customHeight="1">
      <c r="A21" s="331">
        <v>30302</v>
      </c>
      <c r="B21" s="331" t="s">
        <v>238</v>
      </c>
      <c r="C21" s="332">
        <v>6.94</v>
      </c>
      <c r="D21" s="331">
        <v>30217</v>
      </c>
      <c r="E21" s="331" t="s">
        <v>239</v>
      </c>
      <c r="F21" s="332">
        <v>16.99</v>
      </c>
      <c r="G21" s="331">
        <v>31019</v>
      </c>
      <c r="H21" s="331" t="s">
        <v>240</v>
      </c>
      <c r="I21" s="332"/>
    </row>
    <row r="22" spans="1:9" s="321" customFormat="1" ht="15" customHeight="1">
      <c r="A22" s="331">
        <v>30303</v>
      </c>
      <c r="B22" s="331" t="s">
        <v>241</v>
      </c>
      <c r="C22" s="332"/>
      <c r="D22" s="331">
        <v>30218</v>
      </c>
      <c r="E22" s="331" t="s">
        <v>242</v>
      </c>
      <c r="F22" s="332">
        <v>16.25</v>
      </c>
      <c r="G22" s="331">
        <v>31021</v>
      </c>
      <c r="H22" s="331" t="s">
        <v>243</v>
      </c>
      <c r="I22" s="332"/>
    </row>
    <row r="23" spans="1:9" s="321" customFormat="1" ht="15" customHeight="1">
      <c r="A23" s="331">
        <v>30304</v>
      </c>
      <c r="B23" s="331" t="s">
        <v>244</v>
      </c>
      <c r="C23" s="332">
        <v>18.02</v>
      </c>
      <c r="D23" s="331">
        <v>30224</v>
      </c>
      <c r="E23" s="331" t="s">
        <v>245</v>
      </c>
      <c r="F23" s="332"/>
      <c r="G23" s="331">
        <v>31022</v>
      </c>
      <c r="H23" s="331" t="s">
        <v>246</v>
      </c>
      <c r="I23" s="332"/>
    </row>
    <row r="24" spans="1:9" s="321" customFormat="1" ht="15" customHeight="1">
      <c r="A24" s="331">
        <v>30305</v>
      </c>
      <c r="B24" s="331" t="s">
        <v>247</v>
      </c>
      <c r="C24" s="332">
        <v>4.19</v>
      </c>
      <c r="D24" s="331">
        <v>30225</v>
      </c>
      <c r="E24" s="331" t="s">
        <v>248</v>
      </c>
      <c r="F24" s="332">
        <v>9.96</v>
      </c>
      <c r="G24" s="331">
        <v>31099</v>
      </c>
      <c r="H24" s="331" t="s">
        <v>249</v>
      </c>
      <c r="I24" s="332"/>
    </row>
    <row r="25" spans="1:9" s="321" customFormat="1" ht="15" customHeight="1">
      <c r="A25" s="331">
        <v>30306</v>
      </c>
      <c r="B25" s="331" t="s">
        <v>250</v>
      </c>
      <c r="C25" s="332">
        <v>2</v>
      </c>
      <c r="D25" s="331">
        <v>30226</v>
      </c>
      <c r="E25" s="331" t="s">
        <v>251</v>
      </c>
      <c r="F25" s="332">
        <v>14.66</v>
      </c>
      <c r="G25" s="331">
        <v>399</v>
      </c>
      <c r="H25" s="331" t="s">
        <v>252</v>
      </c>
      <c r="I25" s="332">
        <v>22.49</v>
      </c>
    </row>
    <row r="26" spans="1:9" s="321" customFormat="1" ht="15" customHeight="1">
      <c r="A26" s="331">
        <v>30307</v>
      </c>
      <c r="B26" s="331" t="s">
        <v>253</v>
      </c>
      <c r="C26" s="332"/>
      <c r="D26" s="331">
        <v>30227</v>
      </c>
      <c r="E26" s="331" t="s">
        <v>254</v>
      </c>
      <c r="F26" s="332"/>
      <c r="G26" s="331">
        <v>39906</v>
      </c>
      <c r="H26" s="331" t="s">
        <v>255</v>
      </c>
      <c r="I26" s="332"/>
    </row>
    <row r="27" spans="1:9" s="321" customFormat="1" ht="15" customHeight="1">
      <c r="A27" s="331">
        <v>30308</v>
      </c>
      <c r="B27" s="331" t="s">
        <v>256</v>
      </c>
      <c r="C27" s="332"/>
      <c r="D27" s="331">
        <v>30228</v>
      </c>
      <c r="E27" s="331" t="s">
        <v>257</v>
      </c>
      <c r="F27" s="332">
        <v>57.85</v>
      </c>
      <c r="G27" s="331">
        <v>39907</v>
      </c>
      <c r="H27" s="331" t="s">
        <v>258</v>
      </c>
      <c r="I27" s="332"/>
    </row>
    <row r="28" spans="1:9" s="321" customFormat="1" ht="15" customHeight="1">
      <c r="A28" s="331">
        <v>30309</v>
      </c>
      <c r="B28" s="331" t="s">
        <v>259</v>
      </c>
      <c r="C28" s="332">
        <v>34.9</v>
      </c>
      <c r="D28" s="331">
        <v>30229</v>
      </c>
      <c r="E28" s="331" t="s">
        <v>260</v>
      </c>
      <c r="F28" s="332">
        <v>9.34</v>
      </c>
      <c r="G28" s="331">
        <v>39908</v>
      </c>
      <c r="H28" s="329" t="s">
        <v>261</v>
      </c>
      <c r="I28" s="332"/>
    </row>
    <row r="29" spans="1:9" s="321" customFormat="1" ht="15" customHeight="1">
      <c r="A29" s="331">
        <v>30310</v>
      </c>
      <c r="B29" s="331" t="s">
        <v>262</v>
      </c>
      <c r="C29" s="332"/>
      <c r="D29" s="331">
        <v>30231</v>
      </c>
      <c r="E29" s="331" t="s">
        <v>263</v>
      </c>
      <c r="F29" s="332">
        <v>36.05</v>
      </c>
      <c r="G29" s="331">
        <v>39999</v>
      </c>
      <c r="H29" s="331" t="s">
        <v>264</v>
      </c>
      <c r="I29" s="332">
        <v>22.49</v>
      </c>
    </row>
    <row r="30" spans="1:9" s="321" customFormat="1" ht="15" customHeight="1">
      <c r="A30" s="331">
        <v>30311</v>
      </c>
      <c r="B30" s="331" t="s">
        <v>265</v>
      </c>
      <c r="C30" s="332"/>
      <c r="D30" s="331">
        <v>30239</v>
      </c>
      <c r="E30" s="331" t="s">
        <v>266</v>
      </c>
      <c r="F30" s="332">
        <v>55.53</v>
      </c>
      <c r="G30" s="331"/>
      <c r="H30" s="331"/>
      <c r="I30" s="332"/>
    </row>
    <row r="31" spans="1:9" s="321" customFormat="1" ht="15" customHeight="1">
      <c r="A31" s="331">
        <v>30399</v>
      </c>
      <c r="B31" s="331" t="s">
        <v>267</v>
      </c>
      <c r="C31" s="332">
        <v>0.98</v>
      </c>
      <c r="D31" s="331">
        <v>30240</v>
      </c>
      <c r="E31" s="331" t="s">
        <v>268</v>
      </c>
      <c r="F31" s="332"/>
      <c r="G31" s="331"/>
      <c r="H31" s="331"/>
      <c r="I31" s="332"/>
    </row>
    <row r="32" spans="1:9" s="321" customFormat="1" ht="15" customHeight="1">
      <c r="A32" s="331"/>
      <c r="B32" s="331"/>
      <c r="C32" s="332"/>
      <c r="D32" s="331">
        <v>30299</v>
      </c>
      <c r="E32" s="331" t="s">
        <v>269</v>
      </c>
      <c r="F32" s="332">
        <v>37.28</v>
      </c>
      <c r="G32" s="331"/>
      <c r="H32" s="331"/>
      <c r="I32" s="332"/>
    </row>
    <row r="33" spans="1:9" s="321" customFormat="1" ht="15" customHeight="1">
      <c r="A33" s="331" t="s">
        <v>270</v>
      </c>
      <c r="B33" s="331"/>
      <c r="C33" s="332">
        <f>SUM(C5+C19)</f>
        <v>2435.35</v>
      </c>
      <c r="D33" s="331" t="s">
        <v>271</v>
      </c>
      <c r="E33" s="331"/>
      <c r="F33" s="331"/>
      <c r="G33" s="331"/>
      <c r="H33" s="331"/>
      <c r="I33" s="332">
        <f>SUM(F5+I25)</f>
        <v>411.34</v>
      </c>
    </row>
    <row r="34" spans="1:9" ht="19.5" customHeight="1">
      <c r="A34" s="333" t="s">
        <v>272</v>
      </c>
      <c r="B34" s="333"/>
      <c r="C34" s="334"/>
      <c r="D34" s="333"/>
      <c r="E34" s="333"/>
      <c r="F34" s="333"/>
      <c r="G34" s="333"/>
      <c r="H34" s="333"/>
      <c r="I34" s="334"/>
    </row>
  </sheetData>
  <sheetProtection/>
  <mergeCells count="5">
    <mergeCell ref="A1:I1"/>
    <mergeCell ref="A3:B3"/>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F16" sqref="F16"/>
    </sheetView>
  </sheetViews>
  <sheetFormatPr defaultColWidth="9.00390625" defaultRowHeight="14.25"/>
  <cols>
    <col min="1" max="2" width="10.125" style="276" customWidth="1"/>
    <col min="3" max="3" width="13.625" style="276" customWidth="1"/>
    <col min="4" max="12" width="10.125" style="276" customWidth="1"/>
    <col min="13" max="16384" width="9.00390625" style="276" customWidth="1"/>
  </cols>
  <sheetData>
    <row r="1" spans="1:12" s="311" customFormat="1" ht="30" customHeight="1">
      <c r="A1" s="278" t="s">
        <v>273</v>
      </c>
      <c r="B1" s="278"/>
      <c r="C1" s="278"/>
      <c r="D1" s="278"/>
      <c r="E1" s="278"/>
      <c r="F1" s="278"/>
      <c r="G1" s="278"/>
      <c r="H1" s="278"/>
      <c r="I1" s="278"/>
      <c r="J1" s="278"/>
      <c r="K1" s="278"/>
      <c r="L1" s="278"/>
    </row>
    <row r="2" s="280" customFormat="1" ht="10.5" customHeight="1">
      <c r="L2" s="281" t="s">
        <v>274</v>
      </c>
    </row>
    <row r="3" spans="1:12" s="280" customFormat="1" ht="15" customHeight="1">
      <c r="A3" s="282" t="s">
        <v>2</v>
      </c>
      <c r="B3" s="282"/>
      <c r="C3" s="282"/>
      <c r="D3" s="314"/>
      <c r="E3" s="314"/>
      <c r="F3" s="314"/>
      <c r="G3" s="314"/>
      <c r="H3" s="314"/>
      <c r="I3" s="314"/>
      <c r="J3" s="314"/>
      <c r="K3" s="314"/>
      <c r="L3" s="281" t="s">
        <v>3</v>
      </c>
    </row>
    <row r="4" spans="1:12" s="312" customFormat="1" ht="27.75" customHeight="1">
      <c r="A4" s="318" t="s">
        <v>275</v>
      </c>
      <c r="B4" s="318"/>
      <c r="C4" s="318"/>
      <c r="D4" s="318"/>
      <c r="E4" s="318"/>
      <c r="F4" s="318"/>
      <c r="G4" s="318" t="s">
        <v>8</v>
      </c>
      <c r="H4" s="318"/>
      <c r="I4" s="318"/>
      <c r="J4" s="318"/>
      <c r="K4" s="318"/>
      <c r="L4" s="318"/>
    </row>
    <row r="5" spans="1:12" s="312" customFormat="1" ht="30" customHeight="1">
      <c r="A5" s="318" t="s">
        <v>72</v>
      </c>
      <c r="B5" s="318" t="s">
        <v>276</v>
      </c>
      <c r="C5" s="318" t="s">
        <v>277</v>
      </c>
      <c r="D5" s="318"/>
      <c r="E5" s="318"/>
      <c r="F5" s="318" t="s">
        <v>278</v>
      </c>
      <c r="G5" s="318" t="s">
        <v>72</v>
      </c>
      <c r="H5" s="318" t="s">
        <v>276</v>
      </c>
      <c r="I5" s="318" t="s">
        <v>277</v>
      </c>
      <c r="J5" s="318"/>
      <c r="K5" s="318"/>
      <c r="L5" s="318" t="s">
        <v>278</v>
      </c>
    </row>
    <row r="6" spans="1:12" s="312" customFormat="1" ht="30" customHeight="1">
      <c r="A6" s="318"/>
      <c r="B6" s="318"/>
      <c r="C6" s="318" t="s">
        <v>176</v>
      </c>
      <c r="D6" s="318" t="s">
        <v>279</v>
      </c>
      <c r="E6" s="318" t="s">
        <v>280</v>
      </c>
      <c r="F6" s="318"/>
      <c r="G6" s="318"/>
      <c r="H6" s="318"/>
      <c r="I6" s="318" t="s">
        <v>176</v>
      </c>
      <c r="J6" s="318" t="s">
        <v>279</v>
      </c>
      <c r="K6" s="318" t="s">
        <v>280</v>
      </c>
      <c r="L6" s="318"/>
    </row>
    <row r="7" spans="1:12" s="312" customFormat="1" ht="27.75" customHeight="1">
      <c r="A7" s="318">
        <v>1</v>
      </c>
      <c r="B7" s="318">
        <v>2</v>
      </c>
      <c r="C7" s="318">
        <v>3</v>
      </c>
      <c r="D7" s="318">
        <v>4</v>
      </c>
      <c r="E7" s="318">
        <v>5</v>
      </c>
      <c r="F7" s="318">
        <v>6</v>
      </c>
      <c r="G7" s="318">
        <v>7</v>
      </c>
      <c r="H7" s="318">
        <v>8</v>
      </c>
      <c r="I7" s="318">
        <v>9</v>
      </c>
      <c r="J7" s="318">
        <v>10</v>
      </c>
      <c r="K7" s="318">
        <v>11</v>
      </c>
      <c r="L7" s="318">
        <v>12</v>
      </c>
    </row>
    <row r="8" spans="1:12" s="313" customFormat="1" ht="42.75" customHeight="1">
      <c r="A8" s="319">
        <v>86</v>
      </c>
      <c r="B8" s="320"/>
      <c r="C8" s="320">
        <v>36</v>
      </c>
      <c r="D8" s="320"/>
      <c r="E8" s="320">
        <v>36</v>
      </c>
      <c r="F8" s="319">
        <v>50</v>
      </c>
      <c r="G8" s="319">
        <f>SUM(I8+L8)</f>
        <v>61.11</v>
      </c>
      <c r="H8" s="319"/>
      <c r="I8" s="319">
        <v>43.76</v>
      </c>
      <c r="J8" s="319"/>
      <c r="K8" s="319">
        <v>43.76</v>
      </c>
      <c r="L8" s="319">
        <v>17.35</v>
      </c>
    </row>
    <row r="9" spans="1:12" ht="45" customHeight="1">
      <c r="A9" s="315" t="s">
        <v>281</v>
      </c>
      <c r="B9" s="316"/>
      <c r="C9" s="316"/>
      <c r="D9" s="316"/>
      <c r="E9" s="316"/>
      <c r="F9" s="316"/>
      <c r="G9" s="316"/>
      <c r="H9" s="316"/>
      <c r="I9" s="316"/>
      <c r="J9" s="316"/>
      <c r="K9" s="316"/>
      <c r="L9" s="316"/>
    </row>
  </sheetData>
  <sheetProtection/>
  <mergeCells count="13">
    <mergeCell ref="A1:L1"/>
    <mergeCell ref="A3:C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9" sqref="G19"/>
    </sheetView>
  </sheetViews>
  <sheetFormatPr defaultColWidth="9.00390625" defaultRowHeight="14.25"/>
  <cols>
    <col min="1" max="2" width="4.625" style="276" customWidth="1"/>
    <col min="3" max="3" width="11.00390625" style="276" customWidth="1"/>
    <col min="4" max="9" width="16.625" style="276" customWidth="1"/>
    <col min="10" max="16384" width="9.00390625" style="276" customWidth="1"/>
  </cols>
  <sheetData>
    <row r="1" spans="1:9" s="311" customFormat="1" ht="30" customHeight="1">
      <c r="A1" s="278" t="s">
        <v>282</v>
      </c>
      <c r="B1" s="278"/>
      <c r="C1" s="278"/>
      <c r="D1" s="278"/>
      <c r="E1" s="278"/>
      <c r="F1" s="278"/>
      <c r="G1" s="278"/>
      <c r="H1" s="278"/>
      <c r="I1" s="278"/>
    </row>
    <row r="2" spans="1:9" s="280" customFormat="1" ht="10.5" customHeight="1">
      <c r="A2" s="279"/>
      <c r="B2" s="279"/>
      <c r="C2" s="279"/>
      <c r="I2" s="281" t="s">
        <v>283</v>
      </c>
    </row>
    <row r="3" spans="1:9" s="280" customFormat="1" ht="15" customHeight="1">
      <c r="A3" s="282" t="s">
        <v>2</v>
      </c>
      <c r="B3" s="282"/>
      <c r="C3" s="282"/>
      <c r="D3" s="282"/>
      <c r="E3" s="314"/>
      <c r="F3" s="314"/>
      <c r="G3" s="314"/>
      <c r="H3" s="314"/>
      <c r="I3" s="281" t="s">
        <v>3</v>
      </c>
    </row>
    <row r="4" spans="1:9" s="312" customFormat="1" ht="20.25" customHeight="1">
      <c r="A4" s="290" t="s">
        <v>174</v>
      </c>
      <c r="B4" s="290"/>
      <c r="C4" s="290"/>
      <c r="D4" s="290" t="s">
        <v>284</v>
      </c>
      <c r="E4" s="290" t="s">
        <v>285</v>
      </c>
      <c r="F4" s="290" t="s">
        <v>175</v>
      </c>
      <c r="G4" s="290"/>
      <c r="H4" s="290"/>
      <c r="I4" s="290" t="s">
        <v>286</v>
      </c>
    </row>
    <row r="5" spans="1:9" s="312" customFormat="1" ht="27" customHeight="1">
      <c r="A5" s="290" t="s">
        <v>69</v>
      </c>
      <c r="B5" s="290"/>
      <c r="C5" s="290" t="s">
        <v>70</v>
      </c>
      <c r="D5" s="290"/>
      <c r="E5" s="290"/>
      <c r="F5" s="290" t="s">
        <v>176</v>
      </c>
      <c r="G5" s="290" t="s">
        <v>177</v>
      </c>
      <c r="H5" s="290" t="s">
        <v>147</v>
      </c>
      <c r="I5" s="290"/>
    </row>
    <row r="6" spans="1:9" s="312" customFormat="1" ht="18" customHeight="1">
      <c r="A6" s="290"/>
      <c r="B6" s="290"/>
      <c r="C6" s="290"/>
      <c r="D6" s="290"/>
      <c r="E6" s="290"/>
      <c r="F6" s="290"/>
      <c r="G6" s="290"/>
      <c r="H6" s="290"/>
      <c r="I6" s="290"/>
    </row>
    <row r="7" spans="1:9" s="312" customFormat="1" ht="22.5" customHeight="1">
      <c r="A7" s="290"/>
      <c r="B7" s="290"/>
      <c r="C7" s="290"/>
      <c r="D7" s="290"/>
      <c r="E7" s="290"/>
      <c r="F7" s="290"/>
      <c r="G7" s="290"/>
      <c r="H7" s="290"/>
      <c r="I7" s="290"/>
    </row>
    <row r="8" spans="1:9" s="312" customFormat="1" ht="22.5" customHeight="1">
      <c r="A8" s="290" t="s">
        <v>71</v>
      </c>
      <c r="B8" s="290"/>
      <c r="C8" s="290"/>
      <c r="D8" s="290">
        <v>1</v>
      </c>
      <c r="E8" s="290">
        <v>2</v>
      </c>
      <c r="F8" s="290">
        <v>3</v>
      </c>
      <c r="G8" s="290">
        <v>4</v>
      </c>
      <c r="H8" s="290">
        <v>5</v>
      </c>
      <c r="I8" s="290">
        <v>6</v>
      </c>
    </row>
    <row r="9" spans="1:9" s="312" customFormat="1" ht="22.5" customHeight="1">
      <c r="A9" s="290" t="s">
        <v>72</v>
      </c>
      <c r="B9" s="290"/>
      <c r="C9" s="290"/>
      <c r="D9" s="300">
        <v>0</v>
      </c>
      <c r="E9" s="300">
        <v>0</v>
      </c>
      <c r="F9" s="300">
        <v>0</v>
      </c>
      <c r="G9" s="300">
        <v>0</v>
      </c>
      <c r="H9" s="300">
        <v>0</v>
      </c>
      <c r="I9" s="300">
        <v>0</v>
      </c>
    </row>
    <row r="10" spans="1:9" s="313" customFormat="1" ht="22.5" customHeight="1">
      <c r="A10" s="302"/>
      <c r="B10" s="302"/>
      <c r="C10" s="303"/>
      <c r="D10" s="300"/>
      <c r="E10" s="300"/>
      <c r="F10" s="300"/>
      <c r="G10" s="300"/>
      <c r="H10" s="300"/>
      <c r="I10" s="300"/>
    </row>
    <row r="11" spans="1:9" s="313" customFormat="1" ht="22.5" customHeight="1">
      <c r="A11" s="302"/>
      <c r="B11" s="302"/>
      <c r="C11" s="304"/>
      <c r="D11" s="300"/>
      <c r="E11" s="300"/>
      <c r="F11" s="300"/>
      <c r="G11" s="300"/>
      <c r="H11" s="300"/>
      <c r="I11" s="300"/>
    </row>
    <row r="12" spans="1:9" s="313" customFormat="1" ht="22.5" customHeight="1">
      <c r="A12" s="302"/>
      <c r="B12" s="302"/>
      <c r="C12" s="303"/>
      <c r="D12" s="300"/>
      <c r="E12" s="300"/>
      <c r="F12" s="300"/>
      <c r="G12" s="300"/>
      <c r="H12" s="300"/>
      <c r="I12" s="300"/>
    </row>
    <row r="13" spans="1:9" s="313" customFormat="1" ht="22.5" customHeight="1">
      <c r="A13" s="302"/>
      <c r="B13" s="302"/>
      <c r="C13" s="304"/>
      <c r="D13" s="300"/>
      <c r="E13" s="300"/>
      <c r="F13" s="300"/>
      <c r="G13" s="300"/>
      <c r="H13" s="300"/>
      <c r="I13" s="300"/>
    </row>
    <row r="14" spans="1:9" s="313" customFormat="1" ht="22.5" customHeight="1">
      <c r="A14" s="302"/>
      <c r="B14" s="302"/>
      <c r="C14" s="304"/>
      <c r="D14" s="300"/>
      <c r="E14" s="300"/>
      <c r="F14" s="300"/>
      <c r="G14" s="300"/>
      <c r="H14" s="300"/>
      <c r="I14" s="300"/>
    </row>
    <row r="15" spans="1:9" s="313" customFormat="1" ht="22.5" customHeight="1">
      <c r="A15" s="302"/>
      <c r="B15" s="302"/>
      <c r="C15" s="304"/>
      <c r="D15" s="300"/>
      <c r="E15" s="300"/>
      <c r="F15" s="300"/>
      <c r="G15" s="300"/>
      <c r="H15" s="300"/>
      <c r="I15" s="300"/>
    </row>
    <row r="16" spans="1:9" ht="32.25" customHeight="1">
      <c r="A16" s="315" t="s">
        <v>287</v>
      </c>
      <c r="B16" s="316"/>
      <c r="C16" s="316"/>
      <c r="D16" s="316"/>
      <c r="E16" s="316"/>
      <c r="F16" s="316"/>
      <c r="G16" s="316"/>
      <c r="H16" s="316"/>
      <c r="I16" s="316"/>
    </row>
    <row r="17" ht="14.25">
      <c r="A17" s="317"/>
    </row>
    <row r="18" ht="14.25">
      <c r="A18" s="317"/>
    </row>
    <row r="19" ht="14.25">
      <c r="A19" s="317"/>
    </row>
    <row r="20" ht="14.25">
      <c r="A20" s="317"/>
    </row>
  </sheetData>
  <sheetProtection/>
  <mergeCells count="21">
    <mergeCell ref="A1:I1"/>
    <mergeCell ref="A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F22" sqref="F22"/>
    </sheetView>
  </sheetViews>
  <sheetFormatPr defaultColWidth="9.00390625" defaultRowHeight="14.25"/>
  <cols>
    <col min="1" max="1" width="8.75390625" style="276" customWidth="1"/>
    <col min="2" max="2" width="4.625" style="276" customWidth="1"/>
    <col min="3" max="3" width="18.125" style="276" customWidth="1"/>
    <col min="4" max="5" width="21.875" style="276" customWidth="1"/>
    <col min="6" max="6" width="27.50390625" style="276" customWidth="1"/>
    <col min="7" max="252" width="9.00390625" style="276" customWidth="1"/>
    <col min="253" max="16384" width="9.00390625" style="277" customWidth="1"/>
  </cols>
  <sheetData>
    <row r="1" spans="1:6" ht="36" customHeight="1">
      <c r="A1" s="278" t="s">
        <v>288</v>
      </c>
      <c r="B1" s="278"/>
      <c r="C1" s="278"/>
      <c r="D1" s="278"/>
      <c r="E1" s="278"/>
      <c r="F1" s="278"/>
    </row>
    <row r="2" spans="1:6" ht="14.25">
      <c r="A2" s="279"/>
      <c r="B2" s="279"/>
      <c r="C2" s="279"/>
      <c r="D2" s="280"/>
      <c r="E2" s="280"/>
      <c r="F2" s="281" t="s">
        <v>289</v>
      </c>
    </row>
    <row r="3" spans="1:6" ht="15">
      <c r="A3" s="282" t="s">
        <v>2</v>
      </c>
      <c r="B3" s="282"/>
      <c r="C3" s="282"/>
      <c r="D3" s="283"/>
      <c r="E3" s="283"/>
      <c r="F3" s="281" t="s">
        <v>3</v>
      </c>
    </row>
    <row r="4" spans="1:6" ht="19.5" customHeight="1">
      <c r="A4" s="284" t="s">
        <v>174</v>
      </c>
      <c r="B4" s="285"/>
      <c r="C4" s="285"/>
      <c r="D4" s="286" t="s">
        <v>175</v>
      </c>
      <c r="E4" s="287"/>
      <c r="F4" s="288"/>
    </row>
    <row r="5" spans="1:6" ht="19.5" customHeight="1">
      <c r="A5" s="289" t="s">
        <v>69</v>
      </c>
      <c r="B5" s="290"/>
      <c r="C5" s="290" t="s">
        <v>70</v>
      </c>
      <c r="D5" s="291" t="s">
        <v>72</v>
      </c>
      <c r="E5" s="291" t="s">
        <v>177</v>
      </c>
      <c r="F5" s="292" t="s">
        <v>147</v>
      </c>
    </row>
    <row r="6" spans="1:6" ht="19.5" customHeight="1">
      <c r="A6" s="289"/>
      <c r="B6" s="290"/>
      <c r="C6" s="290"/>
      <c r="D6" s="291"/>
      <c r="E6" s="291"/>
      <c r="F6" s="291"/>
    </row>
    <row r="7" spans="1:6" ht="19.5" customHeight="1">
      <c r="A7" s="289"/>
      <c r="B7" s="290"/>
      <c r="C7" s="290"/>
      <c r="D7" s="293"/>
      <c r="E7" s="293"/>
      <c r="F7" s="293"/>
    </row>
    <row r="8" spans="1:6" ht="19.5" customHeight="1">
      <c r="A8" s="294" t="s">
        <v>71</v>
      </c>
      <c r="B8" s="295"/>
      <c r="C8" s="296"/>
      <c r="D8" s="290">
        <v>1</v>
      </c>
      <c r="E8" s="290">
        <v>2</v>
      </c>
      <c r="F8" s="290">
        <v>3</v>
      </c>
    </row>
    <row r="9" spans="1:6" ht="19.5" customHeight="1">
      <c r="A9" s="297" t="s">
        <v>72</v>
      </c>
      <c r="B9" s="298"/>
      <c r="C9" s="299"/>
      <c r="D9" s="300">
        <v>0</v>
      </c>
      <c r="E9" s="300">
        <v>0</v>
      </c>
      <c r="F9" s="300">
        <v>0</v>
      </c>
    </row>
    <row r="10" spans="1:6" ht="19.5" customHeight="1">
      <c r="A10" s="301"/>
      <c r="B10" s="302"/>
      <c r="C10" s="303"/>
      <c r="D10" s="300"/>
      <c r="E10" s="300"/>
      <c r="F10" s="300"/>
    </row>
    <row r="11" spans="1:6" ht="19.5" customHeight="1">
      <c r="A11" s="301"/>
      <c r="B11" s="302"/>
      <c r="C11" s="304"/>
      <c r="D11" s="300"/>
      <c r="E11" s="300"/>
      <c r="F11" s="300"/>
    </row>
    <row r="12" spans="1:6" ht="19.5" customHeight="1">
      <c r="A12" s="301"/>
      <c r="B12" s="302"/>
      <c r="C12" s="303"/>
      <c r="D12" s="300"/>
      <c r="E12" s="300"/>
      <c r="F12" s="300"/>
    </row>
    <row r="13" spans="1:6" ht="19.5" customHeight="1">
      <c r="A13" s="301"/>
      <c r="B13" s="302"/>
      <c r="C13" s="304"/>
      <c r="D13" s="300"/>
      <c r="E13" s="300"/>
      <c r="F13" s="300"/>
    </row>
    <row r="14" spans="1:6" ht="19.5" customHeight="1">
      <c r="A14" s="301"/>
      <c r="B14" s="302"/>
      <c r="C14" s="304"/>
      <c r="D14" s="300"/>
      <c r="E14" s="300"/>
      <c r="F14" s="300"/>
    </row>
    <row r="15" spans="1:6" ht="19.5" customHeight="1">
      <c r="A15" s="305"/>
      <c r="B15" s="306"/>
      <c r="C15" s="307"/>
      <c r="D15" s="308"/>
      <c r="E15" s="308"/>
      <c r="F15" s="308"/>
    </row>
    <row r="16" spans="1:6" ht="36" customHeight="1">
      <c r="A16" s="309" t="s">
        <v>290</v>
      </c>
      <c r="B16" s="310"/>
      <c r="C16" s="310"/>
      <c r="D16" s="310"/>
      <c r="E16" s="310"/>
      <c r="F16" s="310"/>
    </row>
  </sheetData>
  <sheetProtection/>
  <mergeCells count="18">
    <mergeCell ref="A1:F1"/>
    <mergeCell ref="A3:C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Microsoft</cp:lastModifiedBy>
  <cp:lastPrinted>2019-06-23T00:09:14Z</cp:lastPrinted>
  <dcterms:created xsi:type="dcterms:W3CDTF">2012-01-01T20:36:18Z</dcterms:created>
  <dcterms:modified xsi:type="dcterms:W3CDTF">2023-07-10T06:07:31Z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A1D1AE0BBD2C4711B89533E817FDB17E</vt:lpwstr>
  </property>
</Properties>
</file>