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tabRatio="937" firstSheet="2" activeTab="2"/>
  </bookViews>
  <sheets>
    <sheet name="封面" sheetId="1" state="hidden" r:id="rId1"/>
    <sheet name="目录" sheetId="2" state="hidden" r:id="rId2"/>
    <sheet name="收支总表" sheetId="3" r:id="rId3"/>
    <sheet name="收入总体情况表" sheetId="4" r:id="rId4"/>
    <sheet name="支出总体情况表" sheetId="6" r:id="rId5"/>
    <sheet name="财政拨款收支总表" sheetId="55" r:id="rId6"/>
    <sheet name="一般公共预算支出情况表" sheetId="7" r:id="rId7"/>
    <sheet name="一般公共预算基本支出情况表" sheetId="78" r:id="rId8"/>
    <sheet name="一般公共预算基本支出情况表—工资福利支出" sheetId="9" r:id="rId9"/>
    <sheet name="一般公共预算基本支出情况表—商品和服务支出" sheetId="11" r:id="rId10"/>
    <sheet name="一般公共预算基本支出情况表—对个人和家庭的补助" sheetId="13" r:id="rId11"/>
    <sheet name="项目支出预算总表" sheetId="44" r:id="rId12"/>
    <sheet name="政府性基金拨款支出预算表" sheetId="26" r:id="rId13"/>
    <sheet name="国有资本经营预算支出表" sheetId="65" r:id="rId14"/>
    <sheet name="“三公”经费预算公开表" sheetId="41" r:id="rId15"/>
    <sheet name="非税收入计划表" sheetId="5" r:id="rId16"/>
    <sheet name="上年结转支出预算表" sheetId="34" r:id="rId17"/>
    <sheet name="政府采购预算表" sheetId="36" r:id="rId18"/>
    <sheet name="单位人员情况表" sheetId="38" state="hidden" r:id="rId19"/>
    <sheet name="支出总体情况表(政府预算)" sheetId="8" r:id="rId20"/>
    <sheet name="一般公共预算基本支出情况表—工资福利支出(政府预算)" sheetId="10" r:id="rId21"/>
    <sheet name="一般公共预算基本支出情况表—商品和服务支出(政府预算)" sheetId="12" r:id="rId22"/>
    <sheet name="一般公共预算基本支出情况表—对个人和家庭的补助(政府预算)" sheetId="14" r:id="rId23"/>
    <sheet name="政府性基金拨款支出预算表(政府预算)" sheetId="27" r:id="rId24"/>
    <sheet name="上年结转支出预算表(政府预算)" sheetId="35" r:id="rId25"/>
    <sheet name="一般公共预算拨款--经费拨款预算表(按部门预算经济分类)" sheetId="56" r:id="rId26"/>
    <sheet name="一般公共预算拨款--经费拨款预算表(按政府预算经济分类)" sheetId="61" r:id="rId27"/>
    <sheet name="纳入专户管理的非税收入拨款支出预算表(按部门预算经济分类)" sheetId="60" r:id="rId28"/>
    <sheet name="纳入专户管理的非税收入拨款支出预算表(按政府预算经济分类)" sheetId="62" r:id="rId29"/>
    <sheet name="单位整体支出预算绩效目标申报表" sheetId="66" r:id="rId30"/>
    <sheet name="兰家洞水利工伤人员伤残补助" sheetId="53" r:id="rId31"/>
    <sheet name="兰家洞电力自供区移交量补偿" sheetId="67" r:id="rId32"/>
    <sheet name="河湖划界" sheetId="68" r:id="rId33"/>
    <sheet name="城区堤垸排渍电费" sheetId="69" r:id="rId34"/>
    <sheet name="防汛物资储备" sheetId="71" r:id="rId35"/>
    <sheet name="河长制河道保洁" sheetId="72" r:id="rId36"/>
    <sheet name="防汛" sheetId="73" r:id="rId37"/>
    <sheet name="水政大队执法专项经费" sheetId="75" r:id="rId38"/>
    <sheet name="“一河一策”实施方案编制" sheetId="76" r:id="rId39"/>
  </sheets>
  <definedNames>
    <definedName name="_xlnm.Print_Area" localSheetId="5">财政拨款收支总表!$A$1:$F$27</definedName>
    <definedName name="_xlnm.Print_Area" localSheetId="15">非税收入计划表!$A$1:$U$8</definedName>
    <definedName name="_xlnm.Print_Area" localSheetId="31">兰家洞电力自供区移交量补偿!$A$2:$M$40</definedName>
    <definedName name="_xlnm.Print_Area" localSheetId="30">兰家洞水利工伤人员伤残补助!$A$2:$M$40</definedName>
    <definedName name="_xlnm.Print_Area" localSheetId="28">'纳入专户管理的非税收入拨款支出预算表(按政府预算经济分类)'!$A$1:$P$6</definedName>
    <definedName name="_xlnm.Print_Area" localSheetId="16">上年结转支出预算表!$A$1:$U$6</definedName>
    <definedName name="_xlnm.Print_Area" localSheetId="24">'上年结转支出预算表(政府预算)'!$A$1:$P$6</definedName>
    <definedName name="_xlnm.Print_Area" localSheetId="3">收入总体情况表!$A$1:$N$23</definedName>
    <definedName name="_xlnm.Print_Area" localSheetId="2">收支总表!$A$1:$H$36</definedName>
    <definedName name="_xlnm.Print_Area" localSheetId="11">项目支出预算总表!$C$1:$Q$22</definedName>
    <definedName name="_xlnm.Print_Area" localSheetId="25">'一般公共预算拨款--经费拨款预算表(按部门预算经济分类)'!$A$1:$V$15</definedName>
    <definedName name="_xlnm.Print_Area" localSheetId="26">'一般公共预算拨款--经费拨款预算表(按政府预算经济分类)'!$A$1:$P$16</definedName>
    <definedName name="_xlnm.Print_Area" localSheetId="10">一般公共预算基本支出情况表—对个人和家庭的补助!$A$1:$O$11</definedName>
    <definedName name="_xlnm.Print_Area" localSheetId="22">'一般公共预算基本支出情况表—对个人和家庭的补助(政府预算)'!$A$1:$I$10</definedName>
    <definedName name="_xlnm.Print_Area" localSheetId="8">一般公共预算基本支出情况表—工资福利支出!$A$1:$W$15</definedName>
    <definedName name="_xlnm.Print_Area" localSheetId="20">'一般公共预算基本支出情况表—工资福利支出(政府预算)'!$A$1:$L$18</definedName>
    <definedName name="_xlnm.Print_Area" localSheetId="9">一般公共预算基本支出情况表—商品和服务支出!$A$1:$V$17</definedName>
    <definedName name="_xlnm.Print_Area" localSheetId="21">'一般公共预算基本支出情况表—商品和服务支出(政府预算)'!$A$1:$Q$16</definedName>
    <definedName name="_xlnm.Print_Area" localSheetId="6">一般公共预算支出情况表!$A$1:$V$18</definedName>
    <definedName name="_xlnm.Print_Area" localSheetId="17">政府采购预算表!$A$1:$S$29</definedName>
    <definedName name="_xlnm.Print_Area" localSheetId="12">政府性基金拨款支出预算表!$A$1:$U$6</definedName>
    <definedName name="_xlnm.Print_Area" localSheetId="23">'政府性基金拨款支出预算表(政府预算)'!$A$1:$P$6</definedName>
    <definedName name="_xlnm.Print_Area" localSheetId="4">支出总体情况表!$A$1:$O$25</definedName>
    <definedName name="_xlnm.Print_Area" localSheetId="19">'支出总体情况表(政府预算)'!$A$1:$S$25</definedName>
    <definedName name="_xlnm.Print_Titles" localSheetId="5">财政拨款收支总表!$1:$4</definedName>
    <definedName name="_xlnm.Print_Titles" localSheetId="15">非税收入计划表!$1:$8</definedName>
    <definedName name="_xlnm.Print_Titles" localSheetId="31">兰家洞电力自供区移交量补偿!$2:$4</definedName>
    <definedName name="_xlnm.Print_Titles" localSheetId="30">兰家洞水利工伤人员伤残补助!$2:$4</definedName>
    <definedName name="_xlnm.Print_Titles" localSheetId="28">'纳入专户管理的非税收入拨款支出预算表(按政府预算经济分类)'!$1:$6</definedName>
    <definedName name="_xlnm.Print_Titles" localSheetId="16">上年结转支出预算表!$1:$6</definedName>
    <definedName name="_xlnm.Print_Titles" localSheetId="24">'上年结转支出预算表(政府预算)'!$1:$6</definedName>
    <definedName name="_xlnm.Print_Titles" localSheetId="3">收入总体情况表!$1:$6</definedName>
    <definedName name="_xlnm.Print_Titles" localSheetId="2">收支总表!$1:$5</definedName>
    <definedName name="_xlnm.Print_Titles" localSheetId="11">项目支出预算总表!$1:$6</definedName>
    <definedName name="_xlnm.Print_Titles" localSheetId="25">'一般公共预算拨款--经费拨款预算表(按部门预算经济分类)'!$1:$7</definedName>
    <definedName name="_xlnm.Print_Titles" localSheetId="26">'一般公共预算拨款--经费拨款预算表(按政府预算经济分类)'!$1:$6</definedName>
    <definedName name="_xlnm.Print_Titles" localSheetId="10">一般公共预算基本支出情况表—对个人和家庭的补助!$1:$6</definedName>
    <definedName name="_xlnm.Print_Titles" localSheetId="22">'一般公共预算基本支出情况表—对个人和家庭的补助(政府预算)'!$1:$5</definedName>
    <definedName name="_xlnm.Print_Titles" localSheetId="8">一般公共预算基本支出情况表—工资福利支出!$1:$6</definedName>
    <definedName name="_xlnm.Print_Titles" localSheetId="20">'一般公共预算基本支出情况表—工资福利支出(政府预算)'!$1:$5</definedName>
    <definedName name="_xlnm.Print_Titles" localSheetId="9">一般公共预算基本支出情况表—商品和服务支出!$1:$6</definedName>
    <definedName name="_xlnm.Print_Titles" localSheetId="21">'一般公共预算基本支出情况表—商品和服务支出(政府预算)'!$1:$5</definedName>
    <definedName name="_xlnm.Print_Titles" localSheetId="6">一般公共预算支出情况表!$1:$6</definedName>
    <definedName name="_xlnm.Print_Titles" localSheetId="17">政府采购预算表!$1:$7</definedName>
    <definedName name="_xlnm.Print_Titles" localSheetId="12">政府性基金拨款支出预算表!$1:$6</definedName>
    <definedName name="_xlnm.Print_Titles" localSheetId="23">'政府性基金拨款支出预算表(政府预算)'!$1:$6</definedName>
    <definedName name="_xlnm.Print_Titles" localSheetId="4">支出总体情况表!$1:$6</definedName>
    <definedName name="_xlnm.Print_Titles" localSheetId="19">'支出总体情况表(政府预算)'!$1:$6</definedName>
  </definedNames>
  <calcPr calcId="144525"/>
</workbook>
</file>

<file path=xl/sharedStrings.xml><?xml version="1.0" encoding="utf-8"?>
<sst xmlns="http://schemas.openxmlformats.org/spreadsheetml/2006/main" count="2411" uniqueCount="735">
  <si>
    <t>内部资料注意保存</t>
  </si>
  <si>
    <t>汨罗市2022年部门预算输出表</t>
  </si>
  <si>
    <t>部门编码：</t>
  </si>
  <si>
    <t>部门名称：</t>
  </si>
  <si>
    <t>目  录</t>
  </si>
  <si>
    <t>1.</t>
  </si>
  <si>
    <t>预算01表</t>
  </si>
  <si>
    <t>部门预算收支总表</t>
  </si>
  <si>
    <t>14.</t>
  </si>
  <si>
    <t>预算14表</t>
  </si>
  <si>
    <t>政府采购预算表</t>
  </si>
  <si>
    <t>2.</t>
  </si>
  <si>
    <t>预算02表</t>
  </si>
  <si>
    <t>部门收入总体情况表</t>
  </si>
  <si>
    <t>15.</t>
  </si>
  <si>
    <t>预算15表</t>
  </si>
  <si>
    <t xml:space="preserve">单位人员情况表                                </t>
  </si>
  <si>
    <t>3.</t>
  </si>
  <si>
    <t>预算03表</t>
  </si>
  <si>
    <t>部门支出总体情况表</t>
  </si>
  <si>
    <t>16.</t>
  </si>
  <si>
    <t>预算16表</t>
  </si>
  <si>
    <t>部门支出总体情况表(政府预算)</t>
  </si>
  <si>
    <t>4.</t>
  </si>
  <si>
    <t>预算04表</t>
  </si>
  <si>
    <t>财政拨款收支总表</t>
  </si>
  <si>
    <t>17.</t>
  </si>
  <si>
    <t>预算17表</t>
  </si>
  <si>
    <t>一般公共预算支出情况表—工资福利支出(政府预算)</t>
  </si>
  <si>
    <t>5.</t>
  </si>
  <si>
    <t>预算05表</t>
  </si>
  <si>
    <t>一般公共预算支出情况表</t>
  </si>
  <si>
    <t>18.</t>
  </si>
  <si>
    <t>预算18表</t>
  </si>
  <si>
    <t>一般公共预算支出情况表—商品和服务支出(政府预算)</t>
  </si>
  <si>
    <t>6.</t>
  </si>
  <si>
    <t>预算06表</t>
  </si>
  <si>
    <t>一般公共预算支出情况表-工资福利支出</t>
  </si>
  <si>
    <t>19.</t>
  </si>
  <si>
    <t>预算19表</t>
  </si>
  <si>
    <t>一般公共预算支出情况表—对个人和家庭的补助(政府预算)</t>
  </si>
  <si>
    <t>7.</t>
  </si>
  <si>
    <t>预算07表</t>
  </si>
  <si>
    <t>一般公共预算支出情况表-商品和服务支出</t>
  </si>
  <si>
    <t>20.</t>
  </si>
  <si>
    <t>预算20表</t>
  </si>
  <si>
    <t>政府性基金拨款支出预算表(政府预算)</t>
  </si>
  <si>
    <t>8.</t>
  </si>
  <si>
    <t>预算08表</t>
  </si>
  <si>
    <t>一般公共预算支出情况表-对个人和家庭的补助</t>
  </si>
  <si>
    <t>21.</t>
  </si>
  <si>
    <t>预算21表</t>
  </si>
  <si>
    <t>一般公共预算拨款--经费拨款预算表(按部门预算经济分类)</t>
  </si>
  <si>
    <t>9.</t>
  </si>
  <si>
    <t>预算09表</t>
  </si>
  <si>
    <t>项目支出预算总表</t>
  </si>
  <si>
    <t>22.</t>
  </si>
  <si>
    <t>预算22表</t>
  </si>
  <si>
    <t>一般公共预算拨款--经费拨款预算表(按政府预算经济分类)</t>
  </si>
  <si>
    <t>10.</t>
  </si>
  <si>
    <t>预算10表</t>
  </si>
  <si>
    <t>政府性基金拨款支出预算表</t>
  </si>
  <si>
    <t>23.</t>
  </si>
  <si>
    <t>预算23表</t>
  </si>
  <si>
    <t>纳入专户管理的非税收入拨款支出预算表(按部门预算经济分类)</t>
  </si>
  <si>
    <t>11.</t>
  </si>
  <si>
    <t>预算11表</t>
  </si>
  <si>
    <t>“三公”经费预算公开表</t>
  </si>
  <si>
    <t>24.</t>
  </si>
  <si>
    <t>预算24表</t>
  </si>
  <si>
    <t>纳入专户管理的非税收入拨款支出预算表(按政府预算经济分类)</t>
  </si>
  <si>
    <t>12.</t>
  </si>
  <si>
    <t>预算12表</t>
  </si>
  <si>
    <t>非税收入计划表</t>
  </si>
  <si>
    <t>25.</t>
  </si>
  <si>
    <t>预算25表</t>
  </si>
  <si>
    <t>部门（单位）整体支出预算绩效目标申报表</t>
  </si>
  <si>
    <t>13.</t>
  </si>
  <si>
    <t>预算13表</t>
  </si>
  <si>
    <t>上年结转支出预算表</t>
  </si>
  <si>
    <t>26.</t>
  </si>
  <si>
    <t>预算26表</t>
  </si>
  <si>
    <t>项目支出预算绩效目标申报表</t>
  </si>
  <si>
    <t xml:space="preserve">                                                      </t>
  </si>
  <si>
    <t xml:space="preserve">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</si>
  <si>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</si>
  <si>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</si>
  <si>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</si>
  <si>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</si>
  <si>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</si>
  <si>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</si>
  <si>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</si>
  <si>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</si>
  <si>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</si>
  <si>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</si>
  <si>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</si>
  <si>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</si>
  <si>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</si>
  <si>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</si>
  <si>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</si>
  <si>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</si>
  <si>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</si>
  <si>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</si>
  <si>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</si>
  <si>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</si>
  <si>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</si>
  <si>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</si>
  <si>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</si>
  <si>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</si>
  <si>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</si>
  <si>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</si>
  <si>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</si>
  <si>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</si>
  <si>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</si>
  <si>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</si>
  <si>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</si>
  <si>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</si>
  <si>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</si>
  <si>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</si>
  <si>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</si>
  <si>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</si>
  <si>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</si>
  <si>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</si>
  <si>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</si>
  <si>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</si>
  <si>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</si>
  <si>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</si>
  <si>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</si>
  <si>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</si>
  <si>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</si>
  <si>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</si>
  <si>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</si>
  <si>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</si>
  <si>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</si>
  <si>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</si>
  <si>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</si>
  <si>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</si>
  <si>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</si>
  <si>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</si>
  <si>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</si>
  <si>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</si>
  <si>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</si>
  <si>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</si>
  <si>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</si>
  <si>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</si>
  <si>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</si>
  <si>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</si>
  <si>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</si>
  <si>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</si>
  <si>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</si>
  <si>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</si>
  <si>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</si>
  <si>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</si>
  <si>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</si>
  <si>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</si>
  <si>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</si>
  <si>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</si>
  <si>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</si>
  <si>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</si>
  <si>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</si>
  <si>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</si>
  <si>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</si>
  <si>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</si>
  <si>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</si>
  <si>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</si>
  <si>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</si>
  <si>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</si>
  <si>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</si>
  <si>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</si>
  <si>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</si>
  <si>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</si>
  <si>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</si>
  <si>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</si>
  <si>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</si>
  <si>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</si>
  <si>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</si>
  <si>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</si>
  <si>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</si>
  <si>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</si>
  <si>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</si>
  <si>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</si>
  <si>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</si>
  <si>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</si>
  <si>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</si>
  <si>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</si>
  <si>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</si>
  <si>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</si>
  <si>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</si>
  <si>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</si>
  <si>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303001</t>
  </si>
  <si>
    <t>汨罗市水利局</t>
  </si>
  <si>
    <t xml:space="preserve">  303001</t>
  </si>
  <si>
    <t xml:space="preserve">  汨罗市水利局本级</t>
  </si>
  <si>
    <t>支出总体情况表</t>
  </si>
  <si>
    <t>功能科目</t>
  </si>
  <si>
    <t>单位名称(功能科目)</t>
  </si>
  <si>
    <t>总  计</t>
  </si>
  <si>
    <t>公共财政拨款合计</t>
  </si>
  <si>
    <t>303</t>
  </si>
  <si>
    <t xml:space="preserve"> 汨罗市水利局</t>
  </si>
  <si>
    <t xml:space="preserve">   汨罗市水利局本级</t>
  </si>
  <si>
    <t xml:space="preserve">     农林水支出</t>
  </si>
  <si>
    <t xml:space="preserve">  21303</t>
  </si>
  <si>
    <t xml:space="preserve">       水利</t>
  </si>
  <si>
    <t xml:space="preserve">    2130301</t>
  </si>
  <si>
    <t xml:space="preserve">         行政运行（水利）</t>
  </si>
  <si>
    <t xml:space="preserve">    2130302</t>
  </si>
  <si>
    <t xml:space="preserve">         一般行政事务支出</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</si>
  <si>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</si>
  <si>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</si>
  <si>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</si>
  <si>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</si>
  <si>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</si>
  <si>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</si>
  <si>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</si>
  <si>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</si>
  <si>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</si>
  <si>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</si>
  <si>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</si>
  <si>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210</t>
  </si>
  <si>
    <t xml:space="preserve">   卫生健康支出</t>
  </si>
  <si>
    <t xml:space="preserve">  21011</t>
  </si>
  <si>
    <t xml:space="preserve">     行政事业单位医疗</t>
  </si>
  <si>
    <t xml:space="preserve">    2101101</t>
  </si>
  <si>
    <t xml:space="preserve">       行政单位医疗</t>
  </si>
  <si>
    <t xml:space="preserve">   住房保障支出</t>
  </si>
  <si>
    <t xml:space="preserve">  22102</t>
  </si>
  <si>
    <t xml:space="preserve">     住房改革支出</t>
  </si>
  <si>
    <t xml:space="preserve">    2210201</t>
  </si>
  <si>
    <t xml:space="preserve">       住房公积金</t>
  </si>
  <si>
    <t>汨罗市水利局本级</t>
  </si>
  <si>
    <t>支                 出</t>
  </si>
  <si>
    <t>预算数</t>
  </si>
  <si>
    <t>项   目（功能科目）</t>
  </si>
  <si>
    <t>一般公共预算</t>
  </si>
  <si>
    <t>政府性基金预算</t>
  </si>
  <si>
    <t>一、一般公共预算拨款</t>
  </si>
  <si>
    <t xml:space="preserve">  经费拨款</t>
  </si>
  <si>
    <t xml:space="preserve">  纳入预算管理的非税收入拨款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</si>
  <si>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</si>
  <si>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</si>
  <si>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</si>
  <si>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</si>
  <si>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</si>
  <si>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</si>
  <si>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</si>
  <si>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</si>
  <si>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</si>
  <si>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</si>
  <si>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</si>
  <si>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</si>
  <si>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</si>
  <si>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</si>
  <si>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</si>
  <si>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</si>
  <si>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</si>
  <si>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</si>
  <si>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</si>
  <si>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</si>
  <si>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</si>
  <si>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</si>
  <si>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</si>
  <si>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</si>
  <si>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</si>
  <si>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</si>
  <si>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</si>
  <si>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</si>
  <si>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</si>
  <si>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</si>
  <si>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汨罗市水利局</t>
  </si>
  <si>
    <t>一般公共预算基本支出情况表</t>
  </si>
  <si>
    <r>
      <rPr>
        <sz val="10"/>
        <rFont val="宋体"/>
        <charset val="134"/>
      </rPr>
      <t>预算0</t>
    </r>
    <r>
      <rPr>
        <sz val="10"/>
        <rFont val="宋体"/>
        <charset val="134"/>
      </rPr>
      <t>7</t>
    </r>
    <r>
      <rPr>
        <sz val="10"/>
        <rFont val="宋体"/>
        <charset val="134"/>
      </rPr>
      <t>表</t>
    </r>
  </si>
  <si>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</si>
  <si>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</si>
  <si>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</si>
  <si>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</si>
  <si>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</si>
  <si>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</si>
  <si>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</si>
  <si>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</si>
  <si>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</si>
  <si>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</si>
  <si>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</si>
  <si>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</si>
  <si>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</si>
  <si>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</si>
  <si>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</si>
  <si>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</si>
  <si>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</si>
  <si>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</si>
  <si>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</si>
  <si>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</si>
  <si>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</si>
  <si>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 xml:space="preserve">    汨罗市水利局本级</t>
  </si>
  <si>
    <t xml:space="preserve">  213</t>
  </si>
  <si>
    <t xml:space="preserve">      农林水支出</t>
  </si>
  <si>
    <t xml:space="preserve">        水利</t>
  </si>
  <si>
    <t xml:space="preserve">   行政运行（水利）</t>
  </si>
  <si>
    <r>
      <rPr>
        <sz val="10"/>
        <rFont val="宋体"/>
        <charset val="134"/>
      </rPr>
      <t>预算0</t>
    </r>
    <r>
      <rPr>
        <sz val="10"/>
        <rFont val="宋体"/>
        <charset val="134"/>
      </rPr>
      <t>8</t>
    </r>
    <r>
      <rPr>
        <sz val="10"/>
        <rFont val="宋体"/>
        <charset val="134"/>
      </rPr>
      <t>表</t>
    </r>
  </si>
  <si>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</si>
  <si>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</si>
  <si>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</si>
  <si>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</si>
  <si>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</si>
  <si>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</si>
  <si>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</si>
  <si>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</si>
  <si>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</si>
  <si>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</si>
  <si>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</si>
  <si>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</si>
  <si>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</si>
  <si>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</si>
  <si>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</si>
  <si>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</si>
  <si>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</si>
  <si>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</si>
  <si>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</si>
  <si>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</si>
  <si>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 xml:space="preserve"> 303001</t>
  </si>
  <si>
    <t xml:space="preserve">        行政运行（水利）</t>
  </si>
  <si>
    <r>
      <rPr>
        <sz val="10"/>
        <rFont val="宋体"/>
        <charset val="134"/>
      </rPr>
      <t>预算0</t>
    </r>
    <r>
      <rPr>
        <sz val="10"/>
        <rFont val="宋体"/>
        <charset val="134"/>
      </rPr>
      <t>9</t>
    </r>
    <r>
      <rPr>
        <sz val="10"/>
        <rFont val="宋体"/>
        <charset val="134"/>
      </rPr>
      <t>表</t>
    </r>
  </si>
  <si>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</si>
  <si>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</si>
  <si>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</si>
  <si>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</si>
  <si>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</si>
  <si>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</si>
  <si>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</si>
  <si>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</si>
  <si>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</si>
  <si>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</si>
  <si>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</si>
  <si>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</si>
  <si>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 xml:space="preserve">    农林水支出</t>
  </si>
  <si>
    <t xml:space="preserve">     水利</t>
  </si>
  <si>
    <t>行政运行（水利）</t>
  </si>
  <si>
    <r>
      <rPr>
        <sz val="10"/>
        <rFont val="宋体"/>
        <charset val="134"/>
      </rPr>
      <t>预算1</t>
    </r>
    <r>
      <rPr>
        <sz val="10"/>
        <rFont val="宋体"/>
        <charset val="134"/>
      </rPr>
      <t>0</t>
    </r>
    <r>
      <rPr>
        <sz val="10"/>
        <rFont val="宋体"/>
        <charset val="134"/>
      </rPr>
      <t>表</t>
    </r>
  </si>
  <si>
    <t>单位名称（功能科目名称）</t>
  </si>
  <si>
    <t>项目名称</t>
  </si>
  <si>
    <t>附属单位上缴收入</t>
  </si>
  <si>
    <t xml:space="preserve"> 213</t>
  </si>
  <si>
    <t xml:space="preserve">     21303</t>
  </si>
  <si>
    <t>303002</t>
  </si>
  <si>
    <r>
      <rPr>
        <sz val="10"/>
        <rFont val="宋体"/>
        <charset val="134"/>
      </rPr>
      <t xml:space="preserve"> </t>
    </r>
    <r>
      <rPr>
        <sz val="10"/>
        <rFont val="宋体"/>
        <charset val="134"/>
      </rPr>
      <t xml:space="preserve">        </t>
    </r>
    <r>
      <rPr>
        <sz val="10"/>
        <rFont val="宋体"/>
        <charset val="134"/>
      </rPr>
      <t>2130302</t>
    </r>
  </si>
  <si>
    <t xml:space="preserve"> 303002</t>
  </si>
  <si>
    <t>兰家洞水利工伤人员伤残补助</t>
  </si>
  <si>
    <t>303003</t>
  </si>
  <si>
    <t>兰家洞电力自供区移交量补偿</t>
  </si>
  <si>
    <t xml:space="preserve"> 303003</t>
  </si>
  <si>
    <t>河湖管理范围划界</t>
  </si>
  <si>
    <t>303004</t>
  </si>
  <si>
    <t>防汛物资储备</t>
  </si>
  <si>
    <t xml:space="preserve"> 303004</t>
  </si>
  <si>
    <t>城区堤垸排渍电费</t>
  </si>
  <si>
    <t>303005</t>
  </si>
  <si>
    <t>河长制、河道保洁</t>
  </si>
  <si>
    <t xml:space="preserve"> 303005</t>
  </si>
  <si>
    <t>水政大队执法专项经费</t>
  </si>
  <si>
    <t>303006</t>
  </si>
  <si>
    <t>防汛</t>
  </si>
  <si>
    <t xml:space="preserve"> 303006</t>
  </si>
  <si>
    <t>“一河一策”实施方案编制</t>
  </si>
  <si>
    <r>
      <rPr>
        <sz val="10"/>
        <rFont val="宋体"/>
        <charset val="134"/>
      </rPr>
      <t>预算1</t>
    </r>
    <r>
      <rPr>
        <sz val="10"/>
        <rFont val="宋体"/>
        <charset val="134"/>
      </rPr>
      <t>1</t>
    </r>
    <r>
      <rPr>
        <sz val="10"/>
        <rFont val="宋体"/>
        <charset val="134"/>
      </rPr>
      <t>表</t>
    </r>
  </si>
  <si>
    <t>事业单位经营支出</t>
  </si>
  <si>
    <r>
      <rPr>
        <sz val="10"/>
        <rFont val="宋体"/>
        <charset val="134"/>
      </rPr>
      <t>3</t>
    </r>
    <r>
      <rPr>
        <sz val="10"/>
        <rFont val="宋体"/>
        <charset val="134"/>
      </rPr>
      <t>03001</t>
    </r>
  </si>
  <si>
    <t>0</t>
  </si>
  <si>
    <t>国有资本经营预算支出表</t>
  </si>
  <si>
    <t>单位名称(功能科目名称)</t>
  </si>
  <si>
    <t>本年国有资本经营预算支出</t>
  </si>
  <si>
    <t>小计</t>
  </si>
  <si>
    <t>人员经费</t>
  </si>
  <si>
    <t>公用经费</t>
  </si>
  <si>
    <r>
      <rPr>
        <sz val="9"/>
        <rFont val="宋体"/>
        <charset val="134"/>
      </rPr>
      <t>预算1</t>
    </r>
    <r>
      <rPr>
        <sz val="9"/>
        <rFont val="宋体"/>
        <charset val="134"/>
      </rPr>
      <t>3</t>
    </r>
    <r>
      <rPr>
        <sz val="9"/>
        <rFont val="宋体"/>
        <charset val="134"/>
      </rPr>
      <t>表</t>
    </r>
  </si>
  <si>
    <t>填报单位：汨罗市水利局</t>
  </si>
  <si>
    <t>项目</t>
  </si>
  <si>
    <t>本年预算数</t>
  </si>
  <si>
    <t>备注</t>
  </si>
  <si>
    <t>1、因公出国（境）费用</t>
  </si>
  <si>
    <t>2、公务接待费</t>
  </si>
  <si>
    <t>3、公务用车费</t>
  </si>
  <si>
    <t>其中：（1）公务用车运行维护费</t>
  </si>
  <si>
    <t xml:space="preserve">      （2）公务用车购置</t>
  </si>
  <si>
    <r>
      <rPr>
        <sz val="10"/>
        <rFont val="宋体"/>
        <charset val="134"/>
      </rPr>
      <t>预算1</t>
    </r>
    <r>
      <rPr>
        <sz val="10"/>
        <rFont val="宋体"/>
        <charset val="134"/>
      </rPr>
      <t>4</t>
    </r>
    <r>
      <rPr>
        <sz val="10"/>
        <rFont val="宋体"/>
        <charset val="134"/>
      </rPr>
      <t>表</t>
    </r>
  </si>
  <si>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</si>
  <si>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</si>
  <si>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</si>
  <si>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</si>
  <si>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</si>
  <si>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</si>
  <si>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</si>
  <si>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</si>
  <si>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</si>
  <si>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</si>
  <si>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</si>
  <si>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</si>
  <si>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</si>
  <si>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</si>
  <si>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</si>
  <si>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</si>
  <si>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</si>
  <si>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</si>
  <si>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r>
      <rPr>
        <sz val="9"/>
        <rFont val="宋体"/>
        <charset val="134"/>
      </rPr>
      <t>预算1</t>
    </r>
    <r>
      <rPr>
        <sz val="9"/>
        <rFont val="宋体"/>
        <charset val="134"/>
      </rPr>
      <t>5表</t>
    </r>
  </si>
  <si>
    <r>
      <rPr>
        <sz val="10"/>
        <rFont val="宋体"/>
        <charset val="134"/>
      </rPr>
      <t>预算1</t>
    </r>
    <r>
      <rPr>
        <sz val="10"/>
        <rFont val="宋体"/>
        <charset val="134"/>
      </rPr>
      <t>6</t>
    </r>
    <r>
      <rPr>
        <sz val="10"/>
        <rFont val="宋体"/>
        <charset val="134"/>
      </rPr>
      <t>表</t>
    </r>
  </si>
  <si>
    <t>单位;元</t>
  </si>
  <si>
    <t>单位编码</t>
  </si>
  <si>
    <t>采购品目</t>
  </si>
  <si>
    <t>需求时间</t>
  </si>
  <si>
    <t>采购数量</t>
  </si>
  <si>
    <t>计量单位</t>
  </si>
  <si>
    <t xml:space="preserve">      303001</t>
  </si>
  <si>
    <t>复印纸</t>
  </si>
  <si>
    <t>件</t>
  </si>
  <si>
    <t>复印机</t>
  </si>
  <si>
    <t>台</t>
  </si>
  <si>
    <t>空调</t>
  </si>
  <si>
    <t>空调机组</t>
  </si>
  <si>
    <t>打印机</t>
  </si>
  <si>
    <t>激光打印机</t>
  </si>
  <si>
    <t>电脑</t>
  </si>
  <si>
    <t>台式计算机</t>
  </si>
  <si>
    <t>电烤炉</t>
  </si>
  <si>
    <t>其他办公消耗用品及类似物品</t>
  </si>
  <si>
    <t>个</t>
  </si>
  <si>
    <t>办公茶叶</t>
  </si>
  <si>
    <t>斤</t>
  </si>
  <si>
    <t>购买桌椅</t>
  </si>
  <si>
    <t>办公套件</t>
  </si>
  <si>
    <t>套</t>
  </si>
  <si>
    <t>卫生纸等</t>
  </si>
  <si>
    <t>卫生用纸制品</t>
  </si>
  <si>
    <t>笔、本子</t>
  </si>
  <si>
    <t>文具</t>
  </si>
  <si>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</si>
  <si>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</si>
  <si>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</si>
  <si>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</si>
  <si>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</si>
  <si>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</si>
  <si>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</si>
  <si>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</si>
  <si>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</si>
  <si>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</si>
  <si>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</si>
  <si>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</si>
  <si>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</si>
  <si>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</si>
  <si>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</si>
  <si>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</si>
  <si>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</si>
  <si>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</si>
  <si>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</si>
  <si>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</si>
  <si>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</si>
  <si>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</si>
  <si>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</si>
  <si>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</si>
  <si>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汨罗水库管理所</t>
  </si>
  <si>
    <t>汨罗市水利建设基金筹集管理办公室</t>
  </si>
  <si>
    <t>汨罗市水利防汛器材管理站</t>
  </si>
  <si>
    <t>兰家洞水库管理所</t>
  </si>
  <si>
    <t>桥坪关山水库管理所</t>
  </si>
  <si>
    <t>汨罗市水利建设事务中心</t>
  </si>
  <si>
    <t>汨罗市滨江拦河闸</t>
  </si>
  <si>
    <t>汨罗市水政监察大队</t>
  </si>
  <si>
    <t>岳阳铁山灌区汨罗管理所</t>
  </si>
  <si>
    <r>
      <rPr>
        <b/>
        <sz val="10"/>
        <rFont val="宋体"/>
        <charset val="134"/>
      </rPr>
      <t>预算1</t>
    </r>
    <r>
      <rPr>
        <b/>
        <sz val="10"/>
        <rFont val="宋体"/>
        <charset val="134"/>
      </rPr>
      <t>7</t>
    </r>
    <r>
      <rPr>
        <b/>
        <sz val="10"/>
        <rFont val="宋体"/>
        <charset val="134"/>
      </rPr>
      <t>表</t>
    </r>
  </si>
  <si>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</si>
  <si>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</si>
  <si>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</si>
  <si>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</si>
  <si>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</si>
  <si>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</si>
  <si>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</si>
  <si>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</si>
  <si>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</si>
  <si>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</si>
  <si>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</si>
  <si>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 xml:space="preserve">      水利</t>
  </si>
  <si>
    <t>一般行政事务支出</t>
  </si>
  <si>
    <t xml:space="preserve">     社会保障和就业支出</t>
  </si>
  <si>
    <t xml:space="preserve">  行政事业单位养老支出</t>
  </si>
  <si>
    <t>机关事业单位基本养老保险缴费支出</t>
  </si>
  <si>
    <t>机关事业单位职业年金缴费支出</t>
  </si>
  <si>
    <t>其他社会保障和就业支出</t>
  </si>
  <si>
    <t xml:space="preserve">     卫生健康支出</t>
  </si>
  <si>
    <t>行政事业单位医疗</t>
  </si>
  <si>
    <t xml:space="preserve">     行政单位医疗</t>
  </si>
  <si>
    <t xml:space="preserve">    住房保障支出</t>
  </si>
  <si>
    <t xml:space="preserve">         住房改革支出</t>
  </si>
  <si>
    <t xml:space="preserve">  住房公积金</t>
  </si>
  <si>
    <r>
      <rPr>
        <b/>
        <sz val="10"/>
        <rFont val="宋体"/>
        <charset val="134"/>
      </rPr>
      <t>预算1</t>
    </r>
    <r>
      <rPr>
        <b/>
        <sz val="10"/>
        <rFont val="宋体"/>
        <charset val="134"/>
      </rPr>
      <t>8</t>
    </r>
    <r>
      <rPr>
        <b/>
        <sz val="10"/>
        <rFont val="宋体"/>
        <charset val="134"/>
      </rPr>
      <t>表</t>
    </r>
  </si>
  <si>
    <t>一般公共预算基本支出情况表--工资福利支出(政府预算)</t>
  </si>
  <si>
    <t>工资奖金津补贴</t>
  </si>
  <si>
    <t>其他对事业单位补助</t>
  </si>
  <si>
    <t xml:space="preserve">     汨罗市水利局本级</t>
  </si>
  <si>
    <t xml:space="preserve">        农林水支出</t>
  </si>
  <si>
    <t xml:space="preserve">           水利</t>
  </si>
  <si>
    <r>
      <rPr>
        <b/>
        <sz val="10"/>
        <rFont val="宋体"/>
        <charset val="134"/>
      </rPr>
      <t>预算1</t>
    </r>
    <r>
      <rPr>
        <b/>
        <sz val="10"/>
        <rFont val="宋体"/>
        <charset val="134"/>
      </rPr>
      <t>9</t>
    </r>
    <r>
      <rPr>
        <b/>
        <sz val="10"/>
        <rFont val="宋体"/>
        <charset val="134"/>
      </rPr>
      <t>表</t>
    </r>
  </si>
  <si>
    <t>一般公共预算基本支出情况表--商品和服务支出(政府预算)</t>
  </si>
  <si>
    <t>办公经费</t>
  </si>
  <si>
    <t>委托业务费</t>
  </si>
  <si>
    <t>维修(护)费</t>
  </si>
  <si>
    <t>商品和服务支出</t>
  </si>
  <si>
    <t xml:space="preserve">       农林水支出</t>
  </si>
  <si>
    <t xml:space="preserve">          水利</t>
  </si>
  <si>
    <t xml:space="preserve">      行政运行（水利）</t>
  </si>
  <si>
    <r>
      <rPr>
        <b/>
        <sz val="10"/>
        <rFont val="宋体"/>
        <charset val="134"/>
      </rPr>
      <t>预算2</t>
    </r>
    <r>
      <rPr>
        <b/>
        <sz val="10"/>
        <rFont val="宋体"/>
        <charset val="134"/>
      </rPr>
      <t>0</t>
    </r>
    <r>
      <rPr>
        <b/>
        <sz val="10"/>
        <rFont val="宋体"/>
        <charset val="134"/>
      </rPr>
      <t>表</t>
    </r>
  </si>
  <si>
    <t>一般公共预算基本支出情况表--对个人和家庭的补助(政府预算)</t>
  </si>
  <si>
    <t>社会福利和救济</t>
  </si>
  <si>
    <t>离退休费</t>
  </si>
  <si>
    <t xml:space="preserve">      汨罗市水利局本级</t>
  </si>
  <si>
    <t xml:space="preserve">          农林水支出</t>
  </si>
  <si>
    <t xml:space="preserve">              水利</t>
  </si>
  <si>
    <t xml:space="preserve">     行政运行（水利）</t>
  </si>
  <si>
    <r>
      <rPr>
        <b/>
        <sz val="10"/>
        <rFont val="宋体"/>
        <charset val="134"/>
      </rPr>
      <t>预算2</t>
    </r>
    <r>
      <rPr>
        <b/>
        <sz val="10"/>
        <rFont val="宋体"/>
        <charset val="134"/>
      </rPr>
      <t>1</t>
    </r>
    <r>
      <rPr>
        <b/>
        <sz val="10"/>
        <rFont val="宋体"/>
        <charset val="134"/>
      </rPr>
      <t>表</t>
    </r>
  </si>
  <si>
    <r>
      <rPr>
        <b/>
        <sz val="10"/>
        <rFont val="宋体"/>
        <charset val="134"/>
      </rPr>
      <t>3</t>
    </r>
    <r>
      <rPr>
        <b/>
        <sz val="10"/>
        <rFont val="宋体"/>
        <charset val="134"/>
      </rPr>
      <t>03001</t>
    </r>
  </si>
  <si>
    <r>
      <rPr>
        <b/>
        <sz val="10"/>
        <rFont val="宋体"/>
        <charset val="134"/>
      </rPr>
      <t>预算2</t>
    </r>
    <r>
      <rPr>
        <b/>
        <sz val="10"/>
        <rFont val="宋体"/>
        <charset val="134"/>
      </rPr>
      <t>2</t>
    </r>
    <r>
      <rPr>
        <b/>
        <sz val="10"/>
        <rFont val="宋体"/>
        <charset val="134"/>
      </rPr>
      <t>表</t>
    </r>
  </si>
  <si>
    <t>上年结转支出预算表(政府预算)</t>
  </si>
  <si>
    <t>单位：万元</t>
  </si>
  <si>
    <r>
      <rPr>
        <sz val="9"/>
        <rFont val="宋体"/>
        <charset val="134"/>
      </rPr>
      <t>预算2</t>
    </r>
    <r>
      <rPr>
        <sz val="9"/>
        <rFont val="宋体"/>
        <charset val="134"/>
      </rPr>
      <t>3</t>
    </r>
    <r>
      <rPr>
        <sz val="9"/>
        <rFont val="宋体"/>
        <charset val="134"/>
      </rPr>
      <t>表</t>
    </r>
  </si>
  <si>
    <t>经济科目</t>
  </si>
  <si>
    <t>**</t>
  </si>
  <si>
    <t xml:space="preserve">         水利</t>
  </si>
  <si>
    <t xml:space="preserve">           行政运行（水利）</t>
  </si>
  <si>
    <t xml:space="preserve">           一般行政事务支出</t>
  </si>
  <si>
    <t>机关事业单位基本养老保险费</t>
  </si>
  <si>
    <t xml:space="preserve"> 行政事业单位养老支出</t>
  </si>
  <si>
    <t xml:space="preserve">         机关事业单位基本养老保险缴费支出</t>
  </si>
  <si>
    <t xml:space="preserve">         机关事业单位职业年金缴费支出</t>
  </si>
  <si>
    <t xml:space="preserve">        其他社会保障和就业支出</t>
  </si>
  <si>
    <t>其他社会保障缴费</t>
  </si>
  <si>
    <t xml:space="preserve">          其他社会保障和就业支出</t>
  </si>
  <si>
    <t>医疗费</t>
  </si>
  <si>
    <t xml:space="preserve">       行政事业单位医疗</t>
  </si>
  <si>
    <t>行政单位医疗</t>
  </si>
  <si>
    <t xml:space="preserve">     住房保障支出</t>
  </si>
  <si>
    <t xml:space="preserve">        住房改革支出</t>
  </si>
  <si>
    <t xml:space="preserve">          住房公积金</t>
  </si>
  <si>
    <r>
      <rPr>
        <b/>
        <sz val="10"/>
        <rFont val="宋体"/>
        <charset val="134"/>
      </rPr>
      <t>预算2</t>
    </r>
    <r>
      <rPr>
        <b/>
        <sz val="10"/>
        <rFont val="宋体"/>
        <charset val="134"/>
      </rPr>
      <t>4</t>
    </r>
    <r>
      <rPr>
        <b/>
        <sz val="10"/>
        <rFont val="宋体"/>
        <charset val="134"/>
      </rPr>
      <t>表</t>
    </r>
  </si>
  <si>
    <r>
      <rPr>
        <b/>
        <sz val="10"/>
        <rFont val="宋体"/>
        <charset val="134"/>
      </rPr>
      <t>预算2</t>
    </r>
    <r>
      <rPr>
        <b/>
        <sz val="10"/>
        <rFont val="宋体"/>
        <charset val="134"/>
      </rPr>
      <t>5</t>
    </r>
    <r>
      <rPr>
        <b/>
        <sz val="10"/>
        <rFont val="宋体"/>
        <charset val="134"/>
      </rPr>
      <t>表</t>
    </r>
  </si>
  <si>
    <r>
      <rPr>
        <b/>
        <sz val="10"/>
        <rFont val="宋体"/>
        <charset val="134"/>
      </rPr>
      <t>预算2</t>
    </r>
    <r>
      <rPr>
        <b/>
        <sz val="10"/>
        <rFont val="宋体"/>
        <charset val="134"/>
      </rPr>
      <t>6</t>
    </r>
    <r>
      <rPr>
        <b/>
        <sz val="10"/>
        <rFont val="宋体"/>
        <charset val="134"/>
      </rPr>
      <t>表</t>
    </r>
  </si>
  <si>
    <t>汨罗水利局</t>
  </si>
  <si>
    <t>预算27表</t>
  </si>
  <si>
    <t>单位整体支出预算绩效目标申报表</t>
  </si>
  <si>
    <r>
      <rPr>
        <b/>
        <sz val="16"/>
        <rFont val="仿宋_GB2312"/>
        <charset val="134"/>
      </rPr>
      <t>（20</t>
    </r>
    <r>
      <rPr>
        <b/>
        <u/>
        <sz val="16"/>
        <rFont val="仿宋_GB2312"/>
        <charset val="134"/>
      </rPr>
      <t>22</t>
    </r>
    <r>
      <rPr>
        <b/>
        <sz val="16"/>
        <rFont val="仿宋_GB2312"/>
        <charset val="134"/>
      </rPr>
      <t>年度）</t>
    </r>
  </si>
  <si>
    <t>填报单位（盖章）：汨罗市水利局</t>
  </si>
  <si>
    <t>单位负责人：</t>
  </si>
  <si>
    <t>傅风波</t>
  </si>
  <si>
    <t>部门基本信息</t>
  </si>
  <si>
    <t>预算单位</t>
  </si>
  <si>
    <t>绩效管理
联络员</t>
  </si>
  <si>
    <t>李浩</t>
  </si>
  <si>
    <t xml:space="preserve"> 联系电话</t>
  </si>
  <si>
    <t>人员编制数</t>
  </si>
  <si>
    <t xml:space="preserve"> 实有人数</t>
  </si>
  <si>
    <t>部门职能
职责概述</t>
  </si>
  <si>
    <t>（一）负责保障水资源的合理开发利用；起草有关规范性文件，组织编制全市水资源规划、市确定的重要江河湖泊流域综合规划、防洪规划等水利规划。                                                 (二)负责生活、生产经营和生态环境用水的统筹和保障。组织实施最严格水资源管理制度，实施水资源的统一监督管理，拟订全市水中长期供求规划、水量分配方案并监督实施；负责全区域内水资源调度，组织实施取水许可、水资源论证和防洪论证制度；指导开展水资源有偿使用工作。全市指导水利行业供水和乡镇供水工作。
(三)按规定制定水利工程建设和运行管理有关制定并组织实施，负责提出水利固定资产投资规模、方向、具体安排建议并组织指导实施，按市人民政府规定权限审批、核准规划内和年度计划规模内固定资产投资项目，提出水利资金安排建议并负责项目实施的监督管理。
(四)指导水资源保护工作。组织编制实施水资源保护规划。指导饮用水水源保护有关工作，指导地下水开发利用、地下水之源管理保护。
(五)负责节约用水工作，拟定节约用水办法， 组织编制节约用水规划并监督实施，组织实施用水总量控制等管理制度，指导和推动节水型社会建设工作。
(六)按规定组织开展水资源、水能资源调查评价和水资源承载能力监测预警工作，负责编制并发布水资源公报。
(七)指导水利设施、水域及其岸线的管理和保护与综合利用；指导江河湖泊及河口的治理、开发和保护；指导河湖水生态保护与修复、河湖生态流量水量管理以及河湖水系连通工作。承担河（湖）长制组织实施具体工作。                                                                              （八）指导监督水利工程建设与运行管理。组织指导水利基础设施网络建设和运行管理。指导水利建设市场的监督管理，组织实施水利工程建设的监督。                                                 (九)负责水土保持工作；拟订水土保持规划并监督实施，组织实施水土流失的综合防治、监测预报并定期公告；负责建设项目水土保持监督管理工作，指导重点水土保持建设项目的实施。
(十)负责农村水利工作。组织开展灌溉排工程建设与改造。负责农村饮水安全工程建设管理工作，指导节水灌溉有关工作，指导农村水利改革创新和社会化服务体系建设。指导农村水能资源开发、小水电改造和水电农村电气化工作。
(十一)负责水库移民管理工作，贯彻落实水库移民有关政策，组织实施水库移民安置验收、监督评估等制度，负责组织、指导、协调监督水库移民后期扶持政策的实施，负责管理水库移民资金。
(十二)负责全市范围内的水政监察和水行政执法；协调跨乡镇水事纠纷。依法负责水利行业安全生产工作，组织指导水库、水电站大坝等水利工程设施的安全监管。
(十三)开展水利科技和外事工作。参与拟订水利行业的地方技术标准、规程规范并监督实施，组织开展水利行业质量监督工作。
(十四）负责落实综合防灾减灾规划相关要求，组织编制洪水干旱灾害防治规划和防护标准并指导实施，负责水情旱情预警工作。组织编制重要江河湖泊和水工程的防御洪水抗御旱灾调度及应急水量调度方案，按程序报批并组织实施。承担防御洪水应急抢险的技术支撑工作。承担台风防御期间重要水工程调度工作。
（十五）完成市委和市人民政府交办的其他任务。                                             （十六）切实加强水资源合理利用、优化配置和节约保护。坚持节水优先，从增加供给转向更加重视需求管理，严格控制用水总量和提高用水效率。坚持保护优先，加强水资源、水域和水利工程的管理保护，维护河湖健康美丽。坚持统筹兼顾，保障合理用水需求和水资源的可持续利用，为经济社会发展提供水安全保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</si>
  <si>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</si>
  <si>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</si>
  <si>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</si>
  <si>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</si>
  <si>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</si>
  <si>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</si>
  <si>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</si>
  <si>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</si>
  <si>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</si>
  <si>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</si>
  <si>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</si>
  <si>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1.完成农村饮水安全巩固提升工程
2.完成汨罗江及飘峰水库灌区节水改造项目
3.完成中小型水库除险加固工程
4.完成洞庭湖重点地区排涝能力建设工程                                                                      5.完成湘江重要河段治理工程
6.完成汨罗江尾闾涝区项目                                                                               7.完成洞庭湖沟渠塘坝清淤疏浚工程及山洪灾害防治项目
</t>
  </si>
  <si>
    <t>年度绩效指标
部门整体支出</t>
  </si>
  <si>
    <t>一级指标</t>
  </si>
  <si>
    <t>二级指标</t>
  </si>
  <si>
    <t>三级指标</t>
  </si>
  <si>
    <t>指标值</t>
  </si>
  <si>
    <t>产出指标
（预期提供的公共产品或服务，包括数量、质量、时效、成本等）</t>
  </si>
  <si>
    <t>数量指标</t>
  </si>
  <si>
    <t>1.中型水库防汛监管</t>
  </si>
  <si>
    <t>3座</t>
  </si>
  <si>
    <t>2.小一型水库防汛监管</t>
  </si>
  <si>
    <t>38座</t>
  </si>
  <si>
    <t>3.小二型水库防汛监管</t>
  </si>
  <si>
    <t>311座</t>
  </si>
  <si>
    <t>质量指标</t>
  </si>
  <si>
    <t>1.无水库在设计暴雨洪水内溃坝</t>
  </si>
  <si>
    <t>0起</t>
  </si>
  <si>
    <t>2.无堤垸在保证洪水内溃堤</t>
  </si>
  <si>
    <t>3.无重大工程事件</t>
  </si>
  <si>
    <t>4.无重大水污染事件</t>
  </si>
  <si>
    <t>时效指标</t>
  </si>
  <si>
    <t xml:space="preserve">2022年
</t>
  </si>
  <si>
    <t>12月底前</t>
  </si>
  <si>
    <t>成本指标</t>
  </si>
  <si>
    <t xml:space="preserve">降低成本
</t>
  </si>
  <si>
    <t>合法合规</t>
  </si>
  <si>
    <t>效益指标
（预期可能实现的效益，包括经济效益、社会效益、环境效益、可持续影响以及服务对象满意度等）</t>
  </si>
  <si>
    <t>经济效益</t>
  </si>
  <si>
    <t xml:space="preserve">1.保护水源水体                 2.减少洪灾带来的经济损失               </t>
  </si>
  <si>
    <t>安全</t>
  </si>
  <si>
    <t>社会效益</t>
  </si>
  <si>
    <t>1.保护人口4.08万
2.防洪保安</t>
  </si>
  <si>
    <t>环境效益</t>
  </si>
  <si>
    <t>1.水土保持
2.节约用水</t>
  </si>
  <si>
    <t>可持续影响</t>
  </si>
  <si>
    <t xml:space="preserve">提高了水利基础设施建设，提高了农村饮水安全的建设，有利于社会经济的正常持续发展
</t>
  </si>
  <si>
    <t>服务对象满意度</t>
  </si>
  <si>
    <t>群众满意率</t>
  </si>
  <si>
    <t>≥90%</t>
  </si>
  <si>
    <t>问题
其他说明的</t>
  </si>
  <si>
    <t>无</t>
  </si>
  <si>
    <t>审核意见
财政部门</t>
  </si>
  <si>
    <t xml:space="preserve">
                                （盖章）
                               年   月   日  
</t>
  </si>
  <si>
    <t>预算28表</t>
  </si>
  <si>
    <t>（2022年度）</t>
  </si>
  <si>
    <t xml:space="preserve">        单位负责人：傅风波</t>
  </si>
  <si>
    <t>项目基本情况</t>
  </si>
  <si>
    <t>项目属性</t>
  </si>
  <si>
    <t>延续项目</t>
  </si>
  <si>
    <t xml:space="preserve"> 主管部门</t>
  </si>
  <si>
    <t xml:space="preserve"> 项目起止时间</t>
  </si>
  <si>
    <t>2022.01-2022.12</t>
  </si>
  <si>
    <t>项目负责人</t>
  </si>
  <si>
    <t>许勇</t>
  </si>
  <si>
    <t>5256361</t>
  </si>
  <si>
    <t xml:space="preserve"> 项目类型</t>
  </si>
  <si>
    <t xml:space="preserve">1.基本建设类 □    其中：新建  □    扩建  □    改建  □
2.行政事业类 □    其中: 采购类□    修缮类□    奖励类□ 
3.其他专项类 √ </t>
  </si>
  <si>
    <t>项目概况</t>
  </si>
  <si>
    <t>兰家洞水利工伤人员伤残生活补助</t>
  </si>
  <si>
    <t>项目立项
依据</t>
  </si>
  <si>
    <t>关于处理兰家洞水利工伤人员问题的会议纪要，汨府阅（2008）23号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</si>
  <si>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</si>
  <si>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</si>
  <si>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</si>
  <si>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</si>
  <si>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</si>
  <si>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</si>
  <si>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</si>
  <si>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</si>
  <si>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</si>
  <si>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</si>
  <si>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</si>
  <si>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</si>
  <si>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</si>
  <si>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</si>
  <si>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单位已有的（或拟订的）保障项目实施的制度、措施</t>
  </si>
  <si>
    <t>汨罗市水利局财务管理办法</t>
  </si>
  <si>
    <t>项目年度实施进度计划</t>
  </si>
  <si>
    <t>项目实施内容</t>
  </si>
  <si>
    <t>开始时间</t>
  </si>
  <si>
    <t>结束时间</t>
  </si>
  <si>
    <t>2022.01.01</t>
  </si>
  <si>
    <t>2022.12.31</t>
  </si>
  <si>
    <t>项目年度绩效目标情况</t>
  </si>
  <si>
    <t>长期绩效目标</t>
  </si>
  <si>
    <t>本年度绩效目标</t>
  </si>
  <si>
    <t>完成兰家洞水利工伤人员伤残生活补助的发放</t>
  </si>
  <si>
    <t>项目年度绩效指标</t>
  </si>
  <si>
    <t>产出
指标</t>
  </si>
  <si>
    <t>各项工作</t>
  </si>
  <si>
    <t>2022年</t>
  </si>
  <si>
    <t>项目资金支出</t>
  </si>
  <si>
    <t>8.68万</t>
  </si>
  <si>
    <t>改善民生</t>
  </si>
  <si>
    <t>明显提高</t>
  </si>
  <si>
    <t>满意度</t>
  </si>
  <si>
    <t>其他说明的问题</t>
  </si>
  <si>
    <t>财政部门
审核意见</t>
  </si>
  <si>
    <t xml:space="preserve">                                          （盖章）
                                           年    月    日    
</t>
  </si>
  <si>
    <t xml:space="preserve">         单位负责人：傅风波</t>
  </si>
  <si>
    <t>周敏</t>
  </si>
  <si>
    <t>会议明确，市领导签字明确从2019年起预算每年安排6万元</t>
  </si>
  <si>
    <t>完成兰家洞电力自供区移交用电不出</t>
  </si>
  <si>
    <t>6万</t>
  </si>
  <si>
    <t xml:space="preserve"> 填报单位（盖章）：汨罗市水利局</t>
  </si>
  <si>
    <t>单位负责人：傅风波</t>
  </si>
  <si>
    <t>汨罗市河湖管理范围划界工作经费</t>
  </si>
  <si>
    <t xml:space="preserve"> 延续项目 √</t>
  </si>
  <si>
    <t>2022.1－2022.12</t>
  </si>
  <si>
    <t>许振军</t>
  </si>
  <si>
    <t>汨罗市河湖管理范围划界工作共涉及河流8条，中型水库3座，岸线总长639公里。</t>
  </si>
  <si>
    <t>湖南省自然资源生态空间统一确权登记工作实施方案的通知：省水利厅、省国土资源厅关于做好全省河湖管理范围划定工作通知，湘办发（2016）2号、湘水发（2018）22号</t>
  </si>
  <si>
    <t>项目资金申请   （万元）</t>
  </si>
  <si>
    <t>支出明细预算   （万元）</t>
  </si>
  <si>
    <t>完成汨罗市河湖管理范围划界工作涉及河流8条，中型水库3座，岸线总长639公里的工程</t>
  </si>
  <si>
    <t>107万</t>
  </si>
  <si>
    <t>提高水资源支撑保障能力</t>
  </si>
  <si>
    <t>保障和服务民生</t>
  </si>
  <si>
    <t>强化河湖管理与保护</t>
  </si>
  <si>
    <t>保护水利工程</t>
  </si>
  <si>
    <t xml:space="preserve">农民满意度
</t>
  </si>
  <si>
    <t xml:space="preserve">                     延续项目√ </t>
  </si>
  <si>
    <t>主要负担我市城区防洪电排工程的日常维护和管理工作，解决城市排涝问题。</t>
  </si>
  <si>
    <t>市领导批复的《城区防洪排涝堤垸排渍电费的请示》</t>
  </si>
  <si>
    <t>堤垸排渍电费</t>
  </si>
  <si>
    <t>承担我市城区防洪电排工作的日常维护和管理工作，解决城市排涝问题。</t>
  </si>
  <si>
    <t>150万</t>
  </si>
  <si>
    <t>减少洪灾带来的经济损失</t>
  </si>
  <si>
    <t>提高城市排涝能力</t>
  </si>
  <si>
    <t>根治洪涝灾害，建设防洪安全</t>
  </si>
  <si>
    <t>防洪保安</t>
  </si>
  <si>
    <t>3座中型水库、指挥部备用、应急处险物资储备</t>
  </si>
  <si>
    <t>市领导批示的《关于支持解决防汛抗旱经费的请示》</t>
  </si>
  <si>
    <t>完成3座中型水库、指挥部备用、应急处险物资储备</t>
  </si>
  <si>
    <t>25万</t>
  </si>
  <si>
    <t>控制防御洪水以减免洪灾所带来的损失</t>
  </si>
  <si>
    <t>减少洪灾损失</t>
  </si>
  <si>
    <t>黎勇</t>
  </si>
  <si>
    <t>主要为汨罗江全流域打造省级示范河湖及湖溪垸保洁，市河长办宣传、培训及巡河等工作</t>
  </si>
  <si>
    <t>岳阳市河长制工作委员会办公室关于印发《岳阳市全面推行河长制2021年工作要点》的通知，岳市河委办【2021】16号</t>
  </si>
  <si>
    <t>认真践行节水优先，空间均衡，系统治理，两手发力，持续加大河湖管护和治理力度，推进河湖面貌根本好转，守护好一江碧水，建设更高品质生态文化活力汨罗</t>
  </si>
  <si>
    <t>完成汨罗江全流域打造省级示范河湖及湖溪垸保洁、市河长办宣传、培训及巡河工作</t>
  </si>
  <si>
    <t>15万</t>
  </si>
  <si>
    <t>保护水源水体</t>
  </si>
  <si>
    <t>实现“净水入河”</t>
  </si>
  <si>
    <t>开展推动江河湖库全覆盖河长制工作，推进美丽宜居乡村建设</t>
  </si>
  <si>
    <t>综合整治水环境，改善水质</t>
  </si>
  <si>
    <t>承担我市防汛物资的采购、储备、管理、维护工作，根据防汛需要调拨物资，负责市防汛抗旱指挥部日常工作。</t>
  </si>
  <si>
    <t>保障我市防汛物资的采购、储备、管理、维护工作，根据防汛需要调拨物资，负责市防汛抗旱指挥部日常工作。</t>
  </si>
  <si>
    <t>35万</t>
  </si>
  <si>
    <t>周志勇</t>
  </si>
  <si>
    <t>加强水土保持、水资源管理保护执法队伍的建设。</t>
  </si>
  <si>
    <t>加强水土保持、水资源管理保护。</t>
  </si>
  <si>
    <t>5万</t>
  </si>
  <si>
    <t>改善水体、水质</t>
  </si>
  <si>
    <t>保障城乡饮用水安全</t>
  </si>
  <si>
    <t>水生态环境得到改善</t>
  </si>
  <si>
    <t>保护水资源</t>
  </si>
  <si>
    <t>承担河湖长河湖的“一河一策”实施方案的编制工作</t>
  </si>
  <si>
    <t>岳阳市河长制工作委员会办公室关于下达“一河一策”实施方案编制任务的通知，岳市河委会【2021】38号。</t>
  </si>
  <si>
    <t>承担河湖长河湖的“一河一策”实施方案的编制工作。</t>
  </si>
  <si>
    <t>完成河湖长河湖的“一河一策”实施方案的编制工作。</t>
  </si>
  <si>
    <t>20万</t>
  </si>
  <si>
    <t>保护水环境、水资源</t>
  </si>
  <si>
    <t>提升河道的水质，改善河道的水环境</t>
  </si>
  <si>
    <t>维护河湖水体健康</t>
  </si>
</sst>
</file>

<file path=xl/styles.xml><?xml version="1.0" encoding="utf-8"?>
<styleSheet xmlns="http://schemas.openxmlformats.org/spreadsheetml/2006/main" xmlns:xr9="http://schemas.microsoft.com/office/spreadsheetml/2016/revision9">
  <numFmts count="17">
    <numFmt numFmtId="41" formatCode="_ * #,##0_ ;_ * \-#,##0_ ;_ * &quot;-&quot;_ ;_ @_ "/>
    <numFmt numFmtId="43" formatCode="_ * #,##0.00_ ;_ * \-#,##0.00_ ;_ * &quot;-&quot;??_ ;_ @_ "/>
    <numFmt numFmtId="44" formatCode="_ &quot;￥&quot;* #,##0.00_ ;_ &quot;￥&quot;* \-#,##0.00_ ;_ &quot;￥&quot;* &quot;-&quot;??_ ;_ @_ "/>
    <numFmt numFmtId="176" formatCode="* #,##0;* \-#,##0;* &quot;-&quot;;@"/>
    <numFmt numFmtId="177" formatCode="\¥* _-#,##0;\¥* \-#,##0;\¥* _-&quot;-&quot;;@"/>
    <numFmt numFmtId="178" formatCode="&quot;￥&quot;* _-#,##0;&quot;￥&quot;* \-#,##0;&quot;￥&quot;* _-&quot;-&quot;;@"/>
    <numFmt numFmtId="179" formatCode="0_ "/>
    <numFmt numFmtId="180" formatCode="0.00_ "/>
    <numFmt numFmtId="181" formatCode="* #,##0.00;* \-#,##0.00;* &quot;&quot;??;@"/>
    <numFmt numFmtId="182" formatCode="0_);[Red]\(0\)"/>
    <numFmt numFmtId="183" formatCode="00"/>
    <numFmt numFmtId="184" formatCode="0000"/>
    <numFmt numFmtId="185" formatCode="#,##0_);[Red]\(#,##0\)"/>
    <numFmt numFmtId="186" formatCode="* #,##0;* \-#,##0;* &quot;&quot;??;@"/>
    <numFmt numFmtId="187" formatCode="#,##0_);\(#,##0\)"/>
    <numFmt numFmtId="188" formatCode="#,##0.00_);[Red]\(#,##0.00\)"/>
    <numFmt numFmtId="189" formatCode="#,##0.0000"/>
  </numFmts>
  <fonts count="54">
    <font>
      <sz val="9"/>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0"/>
      <name val="宋体"/>
      <charset val="134"/>
    </font>
    <font>
      <sz val="11"/>
      <name val="仿宋_GB2312"/>
      <charset val="134"/>
    </font>
    <font>
      <sz val="11"/>
      <name val="宋体"/>
      <charset val="134"/>
    </font>
    <font>
      <b/>
      <sz val="12"/>
      <name val="黑体"/>
      <charset val="134"/>
    </font>
    <font>
      <sz val="12"/>
      <name val="宋体"/>
      <charset val="134"/>
    </font>
    <font>
      <sz val="22"/>
      <name val="方正小标宋简体"/>
      <charset val="134"/>
    </font>
    <font>
      <b/>
      <sz val="22"/>
      <name val="方正小标宋简体"/>
      <charset val="134"/>
    </font>
    <font>
      <sz val="14"/>
      <name val="仿宋_GB2312"/>
      <charset val="134"/>
    </font>
    <font>
      <b/>
      <sz val="10"/>
      <name val="宋体"/>
      <charset val="134"/>
    </font>
    <font>
      <b/>
      <sz val="18"/>
      <name val="宋体"/>
      <charset val="134"/>
    </font>
    <font>
      <b/>
      <sz val="9"/>
      <name val="宋体"/>
      <charset val="134"/>
    </font>
    <font>
      <b/>
      <sz val="16"/>
      <name val="宋体"/>
      <charset val="134"/>
    </font>
    <font>
      <sz val="10"/>
      <name val="Times New Roman"/>
      <charset val="134"/>
    </font>
    <font>
      <b/>
      <sz val="14"/>
      <name val="宋体"/>
      <charset val="134"/>
    </font>
    <font>
      <b/>
      <sz val="12"/>
      <name val="宋体"/>
      <charset val="134"/>
    </font>
    <font>
      <sz val="11"/>
      <color indexed="8"/>
      <name val="宋体"/>
      <charset val="134"/>
      <scheme val="minor"/>
    </font>
    <font>
      <sz val="10"/>
      <color indexed="8"/>
      <name val="宋体"/>
      <charset val="134"/>
      <scheme val="minor"/>
    </font>
    <font>
      <b/>
      <sz val="16"/>
      <name val="SimSun"/>
      <charset val="134"/>
    </font>
    <font>
      <b/>
      <sz val="11"/>
      <name val="SimSun"/>
      <charset val="134"/>
    </font>
    <font>
      <sz val="10"/>
      <name val="SimSun"/>
      <charset val="134"/>
    </font>
    <font>
      <b/>
      <sz val="36"/>
      <name val="宋体"/>
      <charset val="134"/>
    </font>
    <font>
      <b/>
      <sz val="10"/>
      <name val="黑体"/>
      <charset val="134"/>
    </font>
    <font>
      <b/>
      <sz val="26"/>
      <color indexed="10"/>
      <name val="宋体"/>
      <charset val="134"/>
    </font>
    <font>
      <b/>
      <sz val="15"/>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s>
  <fills count="36">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30">
    <xf numFmtId="0" fontId="0" fillId="0" borderId="0"/>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5" borderId="22"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3" applyNumberFormat="0" applyFill="0" applyAlignment="0" applyProtection="0">
      <alignment vertical="center"/>
    </xf>
    <xf numFmtId="0" fontId="39" fillId="0" borderId="23" applyNumberFormat="0" applyFill="0" applyAlignment="0" applyProtection="0">
      <alignment vertical="center"/>
    </xf>
    <xf numFmtId="0" fontId="40" fillId="0" borderId="24" applyNumberFormat="0" applyFill="0" applyAlignment="0" applyProtection="0">
      <alignment vertical="center"/>
    </xf>
    <xf numFmtId="0" fontId="40" fillId="0" borderId="0" applyNumberFormat="0" applyFill="0" applyBorder="0" applyAlignment="0" applyProtection="0">
      <alignment vertical="center"/>
    </xf>
    <xf numFmtId="0" fontId="41" fillId="6" borderId="25" applyNumberFormat="0" applyAlignment="0" applyProtection="0">
      <alignment vertical="center"/>
    </xf>
    <xf numFmtId="0" fontId="42" fillId="7" borderId="26" applyNumberFormat="0" applyAlignment="0" applyProtection="0">
      <alignment vertical="center"/>
    </xf>
    <xf numFmtId="0" fontId="43" fillId="7" borderId="25" applyNumberFormat="0" applyAlignment="0" applyProtection="0">
      <alignment vertical="center"/>
    </xf>
    <xf numFmtId="0" fontId="44" fillId="8" borderId="27" applyNumberFormat="0" applyAlignment="0" applyProtection="0">
      <alignment vertical="center"/>
    </xf>
    <xf numFmtId="0" fontId="45" fillId="0" borderId="28" applyNumberFormat="0" applyFill="0" applyAlignment="0" applyProtection="0">
      <alignment vertical="center"/>
    </xf>
    <xf numFmtId="0" fontId="46" fillId="0" borderId="29" applyNumberFormat="0" applyFill="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50"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50" fillId="35" borderId="0" applyNumberFormat="0" applyBorder="0" applyAlignment="0" applyProtection="0">
      <alignment vertical="center"/>
    </xf>
    <xf numFmtId="0" fontId="11" fillId="0" borderId="0"/>
    <xf numFmtId="0" fontId="11" fillId="0" borderId="0"/>
    <xf numFmtId="0" fontId="52" fillId="0" borderId="0" applyNumberFormat="0" applyFill="0" applyBorder="0" applyAlignment="0" applyProtection="0"/>
    <xf numFmtId="9" fontId="32" fillId="0" borderId="0" applyFont="0" applyFill="0" applyBorder="0" applyAlignment="0" applyProtection="0"/>
    <xf numFmtId="0" fontId="0" fillId="0" borderId="0"/>
    <xf numFmtId="178" fontId="32" fillId="0" borderId="0" applyFont="0" applyFill="0" applyBorder="0" applyAlignment="0" applyProtection="0"/>
    <xf numFmtId="0" fontId="0" fillId="0" borderId="0"/>
    <xf numFmtId="0" fontId="0" fillId="0" borderId="0"/>
    <xf numFmtId="9" fontId="11" fillId="0" borderId="0" applyFont="0" applyFill="0" applyBorder="0" applyAlignment="0" applyProtection="0"/>
    <xf numFmtId="0" fontId="0" fillId="0" borderId="0"/>
    <xf numFmtId="177" fontId="32" fillId="0" borderId="0" applyFont="0" applyFill="0" applyBorder="0" applyAlignment="0" applyProtection="0"/>
    <xf numFmtId="0" fontId="11" fillId="0" borderId="0"/>
    <xf numFmtId="0" fontId="0" fillId="0" borderId="0"/>
    <xf numFmtId="9" fontId="0" fillId="0" borderId="0" applyFont="0" applyFill="0" applyBorder="0" applyAlignment="0" applyProtection="0">
      <alignment vertical="center"/>
    </xf>
    <xf numFmtId="41" fontId="31" fillId="0" borderId="0" applyFont="0" applyFill="0" applyBorder="0" applyAlignment="0" applyProtection="0">
      <alignment vertical="center"/>
    </xf>
    <xf numFmtId="176" fontId="32" fillId="0" borderId="0" applyFont="0" applyFill="0" applyBorder="0" applyAlignment="0" applyProtection="0"/>
    <xf numFmtId="0" fontId="11" fillId="0" borderId="0"/>
    <xf numFmtId="0" fontId="52" fillId="0" borderId="0" applyNumberFormat="0" applyFill="0" applyBorder="0" applyAlignment="0" applyProtection="0"/>
    <xf numFmtId="9" fontId="0" fillId="0" borderId="0" applyFont="0" applyFill="0" applyBorder="0" applyAlignment="0" applyProtection="0">
      <alignment vertical="center"/>
    </xf>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0" fillId="0" borderId="0"/>
    <xf numFmtId="0" fontId="3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cellStyleXfs>
  <cellXfs count="499">
    <xf numFmtId="0" fontId="0" fillId="0" borderId="0" xfId="0"/>
    <xf numFmtId="0" fontId="1" fillId="0" borderId="0" xfId="102" applyFont="1"/>
    <xf numFmtId="0" fontId="0" fillId="0" borderId="0" xfId="102"/>
    <xf numFmtId="0" fontId="2" fillId="0" borderId="0" xfId="102" applyFont="1" applyBorder="1" applyAlignment="1">
      <alignment horizontal="center" vertical="center"/>
    </xf>
    <xf numFmtId="0" fontId="3" fillId="0" borderId="0" xfId="102" applyFont="1" applyBorder="1" applyAlignment="1">
      <alignment horizontal="center" vertical="center"/>
    </xf>
    <xf numFmtId="0" fontId="4" fillId="0" borderId="1" xfId="102" applyFont="1" applyBorder="1" applyAlignment="1">
      <alignment horizontal="left" vertical="center" wrapText="1"/>
    </xf>
    <xf numFmtId="0" fontId="4" fillId="0" borderId="1" xfId="102" applyFont="1" applyBorder="1" applyAlignment="1">
      <alignment vertical="center" wrapText="1"/>
    </xf>
    <xf numFmtId="0" fontId="5" fillId="0" borderId="2" xfId="102" applyNumberFormat="1" applyFont="1" applyFill="1" applyBorder="1" applyAlignment="1">
      <alignment horizontal="center" vertical="center" textRotation="255" wrapText="1"/>
    </xf>
    <xf numFmtId="0" fontId="4" fillId="0" borderId="3" xfId="102" applyFont="1" applyBorder="1" applyAlignment="1">
      <alignment horizontal="center" vertical="center" wrapText="1"/>
    </xf>
    <xf numFmtId="0" fontId="4" fillId="0" borderId="4" xfId="102" applyFont="1" applyBorder="1" applyAlignment="1">
      <alignment horizontal="center" vertical="center" wrapText="1"/>
    </xf>
    <xf numFmtId="0" fontId="4" fillId="0" borderId="3" xfId="102" applyFont="1" applyBorder="1" applyAlignment="1">
      <alignment horizontal="center" vertical="center"/>
    </xf>
    <xf numFmtId="0" fontId="4" fillId="0" borderId="5" xfId="102" applyFont="1" applyBorder="1" applyAlignment="1">
      <alignment horizontal="center" vertical="center"/>
    </xf>
    <xf numFmtId="0" fontId="4" fillId="0" borderId="3" xfId="102" applyFont="1" applyBorder="1" applyAlignment="1">
      <alignment vertical="center" wrapText="1"/>
    </xf>
    <xf numFmtId="0" fontId="4" fillId="0" borderId="5" xfId="102" applyFont="1" applyBorder="1" applyAlignment="1">
      <alignment vertical="center" wrapText="1"/>
    </xf>
    <xf numFmtId="0" fontId="4" fillId="0" borderId="5" xfId="102" applyFont="1" applyBorder="1" applyAlignment="1">
      <alignment horizontal="center" vertical="center" wrapText="1"/>
    </xf>
    <xf numFmtId="0" fontId="4" fillId="0" borderId="2" xfId="102" applyFont="1" applyBorder="1" applyAlignment="1">
      <alignment horizontal="center" vertical="center" wrapText="1"/>
    </xf>
    <xf numFmtId="0" fontId="4" fillId="0" borderId="2" xfId="102" applyFont="1" applyBorder="1" applyAlignment="1">
      <alignment horizontal="left" vertical="center" wrapText="1"/>
    </xf>
    <xf numFmtId="0" fontId="4" fillId="0" borderId="3" xfId="102" applyFont="1" applyBorder="1" applyAlignment="1">
      <alignment horizontal="left" vertical="center" wrapText="1"/>
    </xf>
    <xf numFmtId="0" fontId="4" fillId="0" borderId="5" xfId="102" applyFont="1" applyBorder="1" applyAlignment="1">
      <alignment horizontal="left" vertical="center" wrapText="1"/>
    </xf>
    <xf numFmtId="0" fontId="4" fillId="0" borderId="6" xfId="102" applyFont="1" applyBorder="1" applyAlignment="1">
      <alignment horizontal="center" vertical="center" wrapText="1"/>
    </xf>
    <xf numFmtId="0" fontId="4" fillId="0" borderId="7" xfId="102" applyFont="1" applyBorder="1" applyAlignment="1">
      <alignment horizontal="center" vertical="center" wrapText="1"/>
    </xf>
    <xf numFmtId="0" fontId="6" fillId="0" borderId="2" xfId="102" applyFont="1" applyBorder="1" applyAlignment="1">
      <alignment horizontal="center" vertical="center" wrapText="1"/>
    </xf>
    <xf numFmtId="0" fontId="4" fillId="0" borderId="8" xfId="102" applyFont="1" applyBorder="1" applyAlignment="1">
      <alignment horizontal="center" vertical="center" wrapText="1"/>
    </xf>
    <xf numFmtId="0" fontId="4" fillId="0" borderId="9" xfId="102" applyFont="1" applyBorder="1" applyAlignment="1">
      <alignment horizontal="center" vertical="center" wrapText="1"/>
    </xf>
    <xf numFmtId="0" fontId="4" fillId="0" borderId="10" xfId="102" applyFont="1" applyBorder="1" applyAlignment="1">
      <alignment horizontal="center" vertical="center" wrapText="1"/>
    </xf>
    <xf numFmtId="0" fontId="4" fillId="0" borderId="11" xfId="102" applyFont="1" applyBorder="1" applyAlignment="1">
      <alignment horizontal="center" vertical="center" wrapText="1"/>
    </xf>
    <xf numFmtId="0" fontId="4" fillId="0" borderId="4" xfId="102" applyFont="1" applyBorder="1" applyAlignment="1">
      <alignment horizontal="left" vertical="center" wrapText="1"/>
    </xf>
    <xf numFmtId="0" fontId="5" fillId="0" borderId="2" xfId="102" applyFont="1" applyBorder="1" applyAlignment="1">
      <alignment horizontal="center" vertical="center" wrapText="1"/>
    </xf>
    <xf numFmtId="0" fontId="4" fillId="0" borderId="2" xfId="85" applyFont="1" applyBorder="1" applyAlignment="1">
      <alignment horizontal="center" vertical="center" wrapText="1"/>
    </xf>
    <xf numFmtId="49" fontId="4" fillId="0" borderId="2" xfId="102" applyNumberFormat="1" applyFont="1" applyBorder="1" applyAlignment="1">
      <alignment horizontal="center" vertical="center" wrapText="1"/>
    </xf>
    <xf numFmtId="0" fontId="5" fillId="0" borderId="12" xfId="102" applyNumberFormat="1" applyFont="1" applyFill="1" applyBorder="1" applyAlignment="1">
      <alignment horizontal="center" vertical="center" textRotation="255" wrapText="1"/>
    </xf>
    <xf numFmtId="0" fontId="4" fillId="0" borderId="2" xfId="102" applyFont="1" applyBorder="1" applyAlignment="1">
      <alignment vertical="center" wrapText="1"/>
    </xf>
    <xf numFmtId="0" fontId="5" fillId="0" borderId="13" xfId="102" applyNumberFormat="1" applyFont="1" applyFill="1" applyBorder="1" applyAlignment="1">
      <alignment horizontal="center" vertical="center" textRotation="255" wrapText="1"/>
    </xf>
    <xf numFmtId="0" fontId="4" fillId="0" borderId="12" xfId="102" applyFont="1" applyBorder="1" applyAlignment="1">
      <alignment horizontal="center" vertical="center" wrapText="1"/>
    </xf>
    <xf numFmtId="0" fontId="4" fillId="0" borderId="13" xfId="102" applyFont="1" applyBorder="1" applyAlignment="1">
      <alignment horizontal="center" vertical="center" wrapText="1"/>
    </xf>
    <xf numFmtId="0" fontId="4" fillId="0" borderId="3" xfId="102" applyFont="1" applyBorder="1" applyAlignment="1">
      <alignment horizontal="center" wrapText="1"/>
    </xf>
    <xf numFmtId="0" fontId="4" fillId="0" borderId="5" xfId="102" applyFont="1" applyBorder="1" applyAlignment="1">
      <alignment horizontal="center" wrapText="1"/>
    </xf>
    <xf numFmtId="0" fontId="0" fillId="2" borderId="0" xfId="102" applyFill="1" applyAlignment="1">
      <alignment horizontal="right"/>
    </xf>
    <xf numFmtId="0" fontId="4" fillId="0" borderId="1" xfId="102" applyFont="1" applyBorder="1" applyAlignment="1">
      <alignment horizontal="right" vertical="center" wrapText="1"/>
    </xf>
    <xf numFmtId="0" fontId="4" fillId="0" borderId="4" xfId="102" applyFont="1" applyBorder="1" applyAlignment="1">
      <alignment horizontal="center" vertical="center"/>
    </xf>
    <xf numFmtId="0" fontId="4" fillId="0" borderId="4" xfId="102" applyFont="1" applyBorder="1" applyAlignment="1">
      <alignment vertical="center" wrapText="1"/>
    </xf>
    <xf numFmtId="0" fontId="7" fillId="0" borderId="2" xfId="102" applyFont="1" applyBorder="1" applyAlignment="1">
      <alignment horizontal="center" vertical="center"/>
    </xf>
    <xf numFmtId="9" fontId="4" fillId="0" borderId="2" xfId="102" applyNumberFormat="1" applyFont="1" applyBorder="1" applyAlignment="1">
      <alignment horizontal="center" vertical="center" wrapText="1"/>
    </xf>
    <xf numFmtId="0" fontId="4" fillId="0" borderId="4" xfId="102" applyFont="1" applyBorder="1" applyAlignment="1">
      <alignment horizontal="center" wrapText="1"/>
    </xf>
    <xf numFmtId="0" fontId="8" fillId="0" borderId="3" xfId="102" applyFont="1" applyBorder="1" applyAlignment="1">
      <alignment horizontal="left" vertical="center" wrapText="1"/>
    </xf>
    <xf numFmtId="0" fontId="8" fillId="0" borderId="4" xfId="102" applyFont="1" applyBorder="1" applyAlignment="1">
      <alignment horizontal="left" vertical="center" wrapText="1"/>
    </xf>
    <xf numFmtId="0" fontId="9" fillId="0" borderId="2" xfId="102" applyFont="1" applyBorder="1" applyAlignment="1">
      <alignment horizontal="center" vertical="center"/>
    </xf>
    <xf numFmtId="0" fontId="0" fillId="0" borderId="0" xfId="0" applyFill="1"/>
    <xf numFmtId="0" fontId="2" fillId="0" borderId="0" xfId="69" applyFont="1" applyBorder="1" applyAlignment="1">
      <alignment horizontal="center" vertical="center"/>
    </xf>
    <xf numFmtId="0" fontId="3" fillId="0" borderId="0" xfId="69" applyFont="1" applyBorder="1" applyAlignment="1">
      <alignment horizontal="center" vertical="center"/>
    </xf>
    <xf numFmtId="0" fontId="4" fillId="0" borderId="1" xfId="69" applyFont="1" applyBorder="1" applyAlignment="1">
      <alignment horizontal="center" vertical="center" wrapText="1"/>
    </xf>
    <xf numFmtId="0" fontId="4" fillId="0" borderId="1" xfId="69" applyFont="1" applyBorder="1" applyAlignment="1">
      <alignment vertical="center" wrapText="1"/>
    </xf>
    <xf numFmtId="0" fontId="5" fillId="0" borderId="2" xfId="69" applyNumberFormat="1" applyFont="1" applyFill="1" applyBorder="1" applyAlignment="1">
      <alignment horizontal="center" vertical="center" textRotation="255" wrapText="1"/>
    </xf>
    <xf numFmtId="0" fontId="4" fillId="0" borderId="3" xfId="69" applyFont="1" applyFill="1" applyBorder="1" applyAlignment="1">
      <alignment horizontal="center" vertical="center" wrapText="1"/>
    </xf>
    <xf numFmtId="0" fontId="4" fillId="0" borderId="4" xfId="69" applyFont="1" applyFill="1" applyBorder="1" applyAlignment="1">
      <alignment horizontal="center" vertical="center" wrapText="1"/>
    </xf>
    <xf numFmtId="49" fontId="4" fillId="0" borderId="2" xfId="69" applyNumberFormat="1" applyFont="1" applyFill="1" applyBorder="1" applyAlignment="1">
      <alignment horizontal="center" vertical="center" wrapText="1"/>
    </xf>
    <xf numFmtId="0" fontId="4" fillId="0" borderId="2" xfId="69" applyFont="1" applyFill="1" applyBorder="1" applyAlignment="1">
      <alignment horizontal="center" vertical="center" wrapText="1"/>
    </xf>
    <xf numFmtId="0" fontId="4" fillId="0" borderId="3" xfId="69" applyNumberFormat="1" applyFont="1" applyFill="1" applyBorder="1" applyAlignment="1">
      <alignment horizontal="center" vertical="center" wrapText="1"/>
    </xf>
    <xf numFmtId="0" fontId="4" fillId="0" borderId="5" xfId="69" applyNumberFormat="1" applyFont="1" applyFill="1" applyBorder="1" applyAlignment="1">
      <alignment horizontal="center" vertical="center" wrapText="1"/>
    </xf>
    <xf numFmtId="0" fontId="4" fillId="0" borderId="4" xfId="69" applyNumberFormat="1" applyFont="1" applyFill="1" applyBorder="1" applyAlignment="1">
      <alignment horizontal="center" vertical="center" wrapText="1"/>
    </xf>
    <xf numFmtId="0" fontId="4" fillId="0" borderId="3" xfId="69" applyFont="1" applyBorder="1" applyAlignment="1">
      <alignment horizontal="center" vertical="center" wrapText="1"/>
    </xf>
    <xf numFmtId="0" fontId="4" fillId="0" borderId="4" xfId="69" applyFont="1" applyBorder="1" applyAlignment="1">
      <alignment horizontal="center" vertical="center" wrapText="1"/>
    </xf>
    <xf numFmtId="0" fontId="4" fillId="0" borderId="2" xfId="69" applyFont="1" applyBorder="1" applyAlignment="1">
      <alignment horizontal="center" vertical="center" wrapText="1"/>
    </xf>
    <xf numFmtId="49" fontId="4" fillId="0" borderId="3" xfId="69" applyNumberFormat="1" applyFont="1" applyFill="1" applyBorder="1" applyAlignment="1">
      <alignment horizontal="left" vertical="center" wrapText="1"/>
    </xf>
    <xf numFmtId="0" fontId="4" fillId="0" borderId="5" xfId="69" applyFont="1" applyFill="1" applyBorder="1" applyAlignment="1">
      <alignment horizontal="left" vertical="center" wrapText="1"/>
    </xf>
    <xf numFmtId="0" fontId="4" fillId="0" borderId="6" xfId="69" applyFont="1" applyBorder="1" applyAlignment="1">
      <alignment horizontal="center" vertical="center" wrapText="1"/>
    </xf>
    <xf numFmtId="0" fontId="4" fillId="0" borderId="7" xfId="69" applyFont="1" applyBorder="1" applyAlignment="1">
      <alignment horizontal="center" vertical="center" wrapText="1"/>
    </xf>
    <xf numFmtId="0" fontId="6" fillId="0" borderId="2" xfId="69" applyFont="1" applyBorder="1" applyAlignment="1">
      <alignment horizontal="center" vertical="center" wrapText="1"/>
    </xf>
    <xf numFmtId="0" fontId="4" fillId="0" borderId="8" xfId="69" applyFont="1" applyBorder="1" applyAlignment="1">
      <alignment horizontal="center" vertical="center" wrapText="1"/>
    </xf>
    <xf numFmtId="0" fontId="4" fillId="0" borderId="9" xfId="69" applyFont="1" applyBorder="1" applyAlignment="1">
      <alignment horizontal="center" vertical="center" wrapText="1"/>
    </xf>
    <xf numFmtId="3" fontId="4" fillId="0" borderId="2" xfId="69" applyNumberFormat="1" applyFont="1" applyFill="1" applyBorder="1" applyAlignment="1">
      <alignment horizontal="center" vertical="center" wrapText="1"/>
    </xf>
    <xf numFmtId="4" fontId="4" fillId="0" borderId="2" xfId="69" applyNumberFormat="1" applyFont="1" applyFill="1" applyBorder="1" applyAlignment="1">
      <alignment horizontal="center" vertical="center" wrapText="1"/>
    </xf>
    <xf numFmtId="0" fontId="4" fillId="0" borderId="10" xfId="69" applyFont="1" applyBorder="1" applyAlignment="1">
      <alignment horizontal="center" vertical="center" wrapText="1"/>
    </xf>
    <xf numFmtId="0" fontId="4" fillId="0" borderId="11" xfId="69" applyFont="1" applyBorder="1" applyAlignment="1">
      <alignment horizontal="center" vertical="center" wrapText="1"/>
    </xf>
    <xf numFmtId="0" fontId="8" fillId="0" borderId="2" xfId="69" applyFont="1" applyBorder="1" applyAlignment="1">
      <alignment horizontal="center" vertical="center" wrapText="1"/>
    </xf>
    <xf numFmtId="0" fontId="4" fillId="0" borderId="2" xfId="69" applyFont="1" applyBorder="1" applyAlignment="1">
      <alignment horizontal="left" vertical="center" wrapText="1"/>
    </xf>
    <xf numFmtId="179" fontId="4" fillId="0" borderId="2" xfId="69" applyNumberFormat="1" applyFont="1" applyBorder="1" applyAlignment="1">
      <alignment horizontal="center" vertical="center" wrapText="1"/>
    </xf>
    <xf numFmtId="0" fontId="5" fillId="0" borderId="2" xfId="69" applyFont="1" applyFill="1" applyBorder="1" applyAlignment="1">
      <alignment horizontal="center" vertical="center" wrapText="1"/>
    </xf>
    <xf numFmtId="0" fontId="5" fillId="0" borderId="6" xfId="69" applyFont="1" applyBorder="1" applyAlignment="1">
      <alignment horizontal="center" vertical="center" wrapText="1"/>
    </xf>
    <xf numFmtId="0" fontId="5" fillId="0" borderId="7" xfId="69" applyFont="1" applyBorder="1" applyAlignment="1">
      <alignment horizontal="center" vertical="center" wrapText="1"/>
    </xf>
    <xf numFmtId="0" fontId="10" fillId="0" borderId="2" xfId="69" applyFont="1" applyBorder="1" applyAlignment="1">
      <alignment horizontal="center" vertical="center" wrapText="1"/>
    </xf>
    <xf numFmtId="0" fontId="5" fillId="0" borderId="8" xfId="69" applyFont="1" applyBorder="1" applyAlignment="1">
      <alignment horizontal="center" vertical="center" wrapText="1"/>
    </xf>
    <xf numFmtId="0" fontId="5" fillId="0" borderId="9" xfId="69" applyFont="1" applyBorder="1" applyAlignment="1">
      <alignment horizontal="center" vertical="center" wrapText="1"/>
    </xf>
    <xf numFmtId="49" fontId="11" fillId="3" borderId="6" xfId="69" applyNumberFormat="1" applyFont="1" applyFill="1" applyBorder="1" applyAlignment="1">
      <alignment horizontal="center" vertical="center"/>
    </xf>
    <xf numFmtId="0" fontId="11" fillId="0" borderId="14" xfId="69" applyFont="1" applyBorder="1" applyAlignment="1">
      <alignment horizontal="center" vertical="center"/>
    </xf>
    <xf numFmtId="0" fontId="11" fillId="0" borderId="7" xfId="69" applyFont="1" applyBorder="1" applyAlignment="1">
      <alignment horizontal="center" vertical="center"/>
    </xf>
    <xf numFmtId="49" fontId="4" fillId="3" borderId="6" xfId="69" applyNumberFormat="1" applyFont="1" applyFill="1" applyBorder="1" applyAlignment="1">
      <alignment horizontal="center" vertical="center" wrapText="1"/>
    </xf>
    <xf numFmtId="0" fontId="5" fillId="0" borderId="12" xfId="69" applyNumberFormat="1" applyFont="1" applyFill="1" applyBorder="1" applyAlignment="1">
      <alignment horizontal="center" vertical="center" textRotation="255" wrapText="1"/>
    </xf>
    <xf numFmtId="0" fontId="4" fillId="0" borderId="2" xfId="69" applyFont="1" applyFill="1" applyBorder="1" applyAlignment="1">
      <alignment vertical="center" wrapText="1"/>
    </xf>
    <xf numFmtId="49" fontId="4" fillId="0" borderId="2" xfId="69" applyNumberFormat="1" applyFont="1" applyFill="1" applyBorder="1" applyAlignment="1">
      <alignment horizontal="left" vertical="center" wrapText="1"/>
    </xf>
    <xf numFmtId="0" fontId="4" fillId="0" borderId="2" xfId="69" applyFont="1" applyFill="1" applyBorder="1" applyAlignment="1">
      <alignment horizontal="left" vertical="center" wrapText="1"/>
    </xf>
    <xf numFmtId="0" fontId="5" fillId="0" borderId="13" xfId="69" applyNumberFormat="1" applyFont="1" applyFill="1" applyBorder="1" applyAlignment="1">
      <alignment horizontal="center" vertical="center" textRotation="255" wrapText="1"/>
    </xf>
    <xf numFmtId="0" fontId="4" fillId="0" borderId="12" xfId="69" applyFont="1" applyBorder="1" applyAlignment="1">
      <alignment horizontal="center" vertical="center" wrapText="1"/>
    </xf>
    <xf numFmtId="0" fontId="4" fillId="0" borderId="13" xfId="69" applyFont="1" applyBorder="1" applyAlignment="1">
      <alignment horizontal="center" vertical="center" wrapText="1"/>
    </xf>
    <xf numFmtId="0" fontId="4" fillId="0" borderId="14" xfId="69" applyFont="1" applyBorder="1" applyAlignment="1">
      <alignment horizontal="center" vertical="center" wrapText="1"/>
    </xf>
    <xf numFmtId="49" fontId="4" fillId="0" borderId="3" xfId="69" applyNumberFormat="1" applyFont="1" applyFill="1" applyBorder="1" applyAlignment="1">
      <alignment horizontal="center" vertical="center" wrapText="1"/>
    </xf>
    <xf numFmtId="0" fontId="4" fillId="0" borderId="5" xfId="69" applyFont="1" applyFill="1" applyBorder="1" applyAlignment="1">
      <alignment horizontal="center" vertical="center" wrapText="1"/>
    </xf>
    <xf numFmtId="0" fontId="5" fillId="0" borderId="2" xfId="69" applyFont="1" applyBorder="1" applyAlignment="1">
      <alignment horizontal="center" vertical="center" wrapText="1"/>
    </xf>
    <xf numFmtId="0" fontId="4" fillId="0" borderId="3" xfId="69" applyFont="1" applyBorder="1" applyAlignment="1">
      <alignment horizontal="center" wrapText="1"/>
    </xf>
    <xf numFmtId="0" fontId="4" fillId="0" borderId="5" xfId="69" applyFont="1" applyBorder="1" applyAlignment="1">
      <alignment horizontal="center" wrapText="1"/>
    </xf>
    <xf numFmtId="0" fontId="4" fillId="0" borderId="4" xfId="69" applyFont="1" applyFill="1" applyBorder="1" applyAlignment="1">
      <alignment horizontal="left" vertical="center" wrapText="1"/>
    </xf>
    <xf numFmtId="49" fontId="4" fillId="3" borderId="14" xfId="69" applyNumberFormat="1" applyFont="1" applyFill="1" applyBorder="1" applyAlignment="1">
      <alignment horizontal="center" vertical="center" wrapText="1"/>
    </xf>
    <xf numFmtId="49" fontId="4" fillId="3" borderId="7" xfId="69" applyNumberFormat="1" applyFont="1" applyFill="1" applyBorder="1" applyAlignment="1">
      <alignment horizontal="center" vertical="center" wrapText="1"/>
    </xf>
    <xf numFmtId="180" fontId="4" fillId="0" borderId="6" xfId="69" applyNumberFormat="1" applyFont="1" applyBorder="1" applyAlignment="1">
      <alignment horizontal="center" vertical="center" wrapText="1"/>
    </xf>
    <xf numFmtId="180" fontId="4" fillId="0" borderId="7" xfId="69" applyNumberFormat="1" applyFont="1" applyBorder="1" applyAlignment="1">
      <alignment horizontal="center" vertical="center" wrapText="1"/>
    </xf>
    <xf numFmtId="9" fontId="4" fillId="0" borderId="6" xfId="69" applyNumberFormat="1" applyFont="1" applyBorder="1" applyAlignment="1">
      <alignment horizontal="center" vertical="center" wrapText="1"/>
    </xf>
    <xf numFmtId="0" fontId="4" fillId="0" borderId="4" xfId="69" applyFont="1" applyBorder="1" applyAlignment="1">
      <alignment horizontal="center" wrapText="1"/>
    </xf>
    <xf numFmtId="0" fontId="1" fillId="0" borderId="0" xfId="85" applyFont="1"/>
    <xf numFmtId="0" fontId="11" fillId="0" borderId="0" xfId="85"/>
    <xf numFmtId="0" fontId="12" fillId="0" borderId="0" xfId="85" applyFont="1" applyBorder="1" applyAlignment="1">
      <alignment horizontal="center" vertical="center"/>
    </xf>
    <xf numFmtId="0" fontId="13" fillId="0" borderId="0" xfId="85" applyFont="1" applyBorder="1" applyAlignment="1">
      <alignment horizontal="center" vertical="center"/>
    </xf>
    <xf numFmtId="0" fontId="3" fillId="0" borderId="0" xfId="85" applyFont="1" applyBorder="1" applyAlignment="1">
      <alignment horizontal="center" vertical="center"/>
    </xf>
    <xf numFmtId="0" fontId="4" fillId="0" borderId="1" xfId="85" applyFont="1" applyBorder="1" applyAlignment="1">
      <alignment horizontal="left" vertical="center" wrapText="1"/>
    </xf>
    <xf numFmtId="0" fontId="4" fillId="0" borderId="1" xfId="85" applyFont="1" applyBorder="1" applyAlignment="1">
      <alignment vertical="center" wrapText="1"/>
    </xf>
    <xf numFmtId="0" fontId="4" fillId="0" borderId="1" xfId="85" applyFont="1" applyBorder="1" applyAlignment="1">
      <alignment horizontal="center" vertical="center" wrapText="1"/>
    </xf>
    <xf numFmtId="0" fontId="5" fillId="0" borderId="2" xfId="85" applyNumberFormat="1" applyFont="1" applyFill="1" applyBorder="1" applyAlignment="1">
      <alignment horizontal="center" vertical="center" textRotation="255" wrapText="1"/>
    </xf>
    <xf numFmtId="0" fontId="8" fillId="0" borderId="2" xfId="85" applyFont="1" applyBorder="1" applyAlignment="1">
      <alignment horizontal="left" vertical="top" wrapText="1"/>
    </xf>
    <xf numFmtId="0" fontId="6" fillId="0" borderId="2" xfId="85" applyFont="1" applyBorder="1" applyAlignment="1">
      <alignment horizontal="center" vertical="center" wrapText="1"/>
    </xf>
    <xf numFmtId="0" fontId="8" fillId="0" borderId="2" xfId="85" applyFont="1" applyBorder="1" applyAlignment="1">
      <alignment horizontal="center" vertical="center" wrapText="1"/>
    </xf>
    <xf numFmtId="0" fontId="4" fillId="0" borderId="2" xfId="85" applyFont="1" applyBorder="1" applyAlignment="1">
      <alignment horizontal="center" vertical="center"/>
    </xf>
    <xf numFmtId="0" fontId="4" fillId="0" borderId="2" xfId="85" applyFont="1" applyBorder="1" applyAlignment="1">
      <alignment vertical="center"/>
    </xf>
    <xf numFmtId="180" fontId="4" fillId="0" borderId="2" xfId="85" applyNumberFormat="1" applyFont="1" applyBorder="1" applyAlignment="1">
      <alignment horizontal="center" vertical="center" wrapText="1"/>
    </xf>
    <xf numFmtId="0" fontId="4" fillId="0" borderId="2" xfId="85" applyFont="1" applyBorder="1" applyAlignment="1">
      <alignment horizontal="left" vertical="center" wrapText="1"/>
    </xf>
    <xf numFmtId="0" fontId="4" fillId="0" borderId="6" xfId="85" applyFont="1" applyBorder="1" applyAlignment="1">
      <alignment horizontal="center" vertical="center" wrapText="1"/>
    </xf>
    <xf numFmtId="0" fontId="4" fillId="0" borderId="7" xfId="85" applyFont="1" applyBorder="1" applyAlignment="1">
      <alignment horizontal="center" vertical="center" wrapText="1"/>
    </xf>
    <xf numFmtId="0" fontId="4" fillId="0" borderId="12" xfId="85" applyFont="1" applyBorder="1" applyAlignment="1">
      <alignment horizontal="center" vertical="center" wrapText="1"/>
    </xf>
    <xf numFmtId="0" fontId="4" fillId="0" borderId="8" xfId="85" applyFont="1" applyBorder="1" applyAlignment="1">
      <alignment horizontal="center" vertical="center" wrapText="1"/>
    </xf>
    <xf numFmtId="0" fontId="4" fillId="0" borderId="9" xfId="85" applyFont="1" applyBorder="1" applyAlignment="1">
      <alignment horizontal="center" vertical="center" wrapText="1"/>
    </xf>
    <xf numFmtId="0" fontId="4" fillId="0" borderId="13" xfId="85" applyFont="1" applyBorder="1" applyAlignment="1">
      <alignment horizontal="center" vertical="center" wrapText="1"/>
    </xf>
    <xf numFmtId="0" fontId="4" fillId="0" borderId="15" xfId="85" applyFont="1" applyBorder="1" applyAlignment="1">
      <alignment horizontal="center" vertical="center" wrapText="1"/>
    </xf>
    <xf numFmtId="0" fontId="4" fillId="0" borderId="3" xfId="85" applyFont="1" applyBorder="1" applyAlignment="1">
      <alignment horizontal="left" vertical="center" wrapText="1"/>
    </xf>
    <xf numFmtId="0" fontId="4" fillId="0" borderId="4" xfId="85" applyFont="1" applyBorder="1" applyAlignment="1">
      <alignment horizontal="left" vertical="center" wrapText="1"/>
    </xf>
    <xf numFmtId="0" fontId="4" fillId="0" borderId="3" xfId="85" applyFont="1" applyBorder="1" applyAlignment="1">
      <alignment horizontal="center" vertical="center" wrapText="1"/>
    </xf>
    <xf numFmtId="0" fontId="4" fillId="0" borderId="4" xfId="85" applyFont="1" applyBorder="1" applyAlignment="1">
      <alignment horizontal="center" vertical="center" wrapText="1"/>
    </xf>
    <xf numFmtId="49" fontId="4" fillId="0" borderId="2" xfId="85" applyNumberFormat="1" applyFont="1" applyBorder="1" applyAlignment="1">
      <alignment horizontal="left" vertical="center" wrapText="1"/>
    </xf>
    <xf numFmtId="0" fontId="4" fillId="0" borderId="10" xfId="85" applyFont="1" applyBorder="1" applyAlignment="1">
      <alignment horizontal="center" vertical="center" wrapText="1"/>
    </xf>
    <xf numFmtId="0" fontId="4" fillId="0" borderId="11" xfId="85" applyFont="1" applyBorder="1" applyAlignment="1">
      <alignment horizontal="center" vertical="center" wrapText="1"/>
    </xf>
    <xf numFmtId="0" fontId="8" fillId="0" borderId="6" xfId="85" applyFont="1" applyBorder="1" applyAlignment="1">
      <alignment horizontal="center" vertical="center" wrapText="1"/>
    </xf>
    <xf numFmtId="0" fontId="8" fillId="0" borderId="7" xfId="85" applyFont="1" applyBorder="1" applyAlignment="1">
      <alignment horizontal="center" vertical="center" wrapText="1"/>
    </xf>
    <xf numFmtId="0" fontId="8" fillId="0" borderId="8" xfId="85" applyFont="1" applyBorder="1" applyAlignment="1">
      <alignment horizontal="center" vertical="center" wrapText="1"/>
    </xf>
    <xf numFmtId="0" fontId="8" fillId="0" borderId="9" xfId="85" applyFont="1" applyBorder="1" applyAlignment="1">
      <alignment horizontal="center" vertical="center" wrapText="1"/>
    </xf>
    <xf numFmtId="9" fontId="4" fillId="0" borderId="2" xfId="85" applyNumberFormat="1" applyFont="1" applyBorder="1" applyAlignment="1">
      <alignment horizontal="center" vertical="center" wrapText="1"/>
    </xf>
    <xf numFmtId="0" fontId="8" fillId="0" borderId="10" xfId="85" applyFont="1" applyBorder="1" applyAlignment="1">
      <alignment horizontal="center" vertical="center" wrapText="1"/>
    </xf>
    <xf numFmtId="0" fontId="8" fillId="0" borderId="11" xfId="85" applyFont="1" applyBorder="1" applyAlignment="1">
      <alignment horizontal="center" vertical="center" wrapText="1"/>
    </xf>
    <xf numFmtId="0" fontId="14" fillId="0" borderId="2" xfId="85" applyFont="1" applyBorder="1" applyAlignment="1">
      <alignment horizontal="left" vertical="center" wrapText="1"/>
    </xf>
    <xf numFmtId="0" fontId="4" fillId="0" borderId="5" xfId="85" applyFont="1" applyBorder="1" applyAlignment="1">
      <alignment horizontal="center" vertical="center" wrapText="1"/>
    </xf>
    <xf numFmtId="0" fontId="4" fillId="0" borderId="2" xfId="85" applyFont="1" applyBorder="1" applyAlignment="1">
      <alignment horizontal="center" wrapText="1"/>
    </xf>
    <xf numFmtId="0" fontId="15" fillId="0" borderId="0" xfId="0" applyNumberFormat="1" applyFont="1" applyFill="1" applyAlignment="1" applyProtection="1">
      <alignment horizontal="center" vertical="center" wrapText="1"/>
    </xf>
    <xf numFmtId="0" fontId="16" fillId="0" borderId="0" xfId="0" applyNumberFormat="1" applyFont="1" applyFill="1" applyAlignment="1" applyProtection="1">
      <alignment horizontal="centerContinuous" vertical="center"/>
    </xf>
    <xf numFmtId="0" fontId="15" fillId="0" borderId="0" xfId="0" applyNumberFormat="1" applyFont="1" applyFill="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181" fontId="15" fillId="0" borderId="10"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181" fontId="15" fillId="0" borderId="3"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0" fontId="17" fillId="0" borderId="0" xfId="0" applyNumberFormat="1" applyFont="1" applyFill="1" applyProtection="1"/>
    <xf numFmtId="0" fontId="15" fillId="0" borderId="0" xfId="0" applyNumberFormat="1" applyFont="1" applyFill="1" applyAlignment="1" applyProtection="1">
      <alignment horizontal="right" vertical="center"/>
    </xf>
    <xf numFmtId="0" fontId="15" fillId="0" borderId="0" xfId="0" applyNumberFormat="1" applyFont="1" applyFill="1" applyAlignment="1" applyProtection="1">
      <alignment horizontal="right"/>
    </xf>
    <xf numFmtId="0" fontId="17" fillId="0" borderId="0" xfId="0" applyNumberFormat="1" applyFont="1" applyFill="1" applyAlignment="1" applyProtection="1">
      <alignment horizontal="center" vertical="center" wrapText="1"/>
    </xf>
    <xf numFmtId="0" fontId="18" fillId="0" borderId="0" xfId="0" applyFont="1" applyAlignment="1">
      <alignment horizontal="center"/>
    </xf>
    <xf numFmtId="0" fontId="0" fillId="0" borderId="6" xfId="0"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xf numFmtId="0" fontId="0" fillId="0" borderId="2" xfId="0" applyNumberFormat="1" applyFont="1" applyFill="1" applyBorder="1"/>
    <xf numFmtId="3" fontId="0" fillId="0" borderId="2" xfId="0" applyNumberFormat="1" applyFill="1" applyBorder="1" applyAlignment="1">
      <alignment wrapText="1"/>
    </xf>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right" vertical="center" wrapText="1"/>
    </xf>
    <xf numFmtId="0" fontId="0" fillId="0" borderId="4" xfId="0" applyBorder="1" applyAlignment="1">
      <alignment horizontal="center"/>
    </xf>
    <xf numFmtId="0" fontId="0" fillId="0" borderId="12"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0" fontId="7" fillId="0" borderId="15" xfId="4" applyNumberFormat="1" applyFont="1" applyFill="1" applyBorder="1" applyAlignment="1">
      <alignment horizontal="center" vertical="center" wrapText="1"/>
    </xf>
    <xf numFmtId="49" fontId="7" fillId="0" borderId="2" xfId="4" applyNumberFormat="1" applyFont="1" applyFill="1" applyBorder="1" applyAlignment="1">
      <alignment horizontal="left" vertical="center" wrapText="1"/>
    </xf>
    <xf numFmtId="0" fontId="7" fillId="0" borderId="15" xfId="4" applyNumberFormat="1" applyFont="1" applyFill="1" applyBorder="1" applyAlignment="1">
      <alignment vertical="center" wrapText="1"/>
    </xf>
    <xf numFmtId="3" fontId="15" fillId="0" borderId="2" xfId="0" applyNumberFormat="1" applyFont="1" applyFill="1" applyBorder="1" applyAlignment="1" applyProtection="1">
      <alignment horizontal="center" vertical="center" wrapText="1"/>
    </xf>
    <xf numFmtId="49" fontId="7" fillId="0" borderId="2" xfId="4" applyNumberFormat="1" applyFont="1" applyFill="1" applyBorder="1" applyAlignment="1">
      <alignment horizontal="center" vertical="center" wrapText="1"/>
    </xf>
    <xf numFmtId="0" fontId="7" fillId="0" borderId="15" xfId="4" applyNumberFormat="1" applyFont="1" applyFill="1" applyBorder="1" applyAlignment="1">
      <alignment horizontal="left" vertical="center" wrapText="1"/>
    </xf>
    <xf numFmtId="0" fontId="7" fillId="0" borderId="15" xfId="4" applyNumberFormat="1" applyFont="1" applyFill="1" applyBorder="1" applyAlignment="1">
      <alignment horizontal="right" vertical="center" wrapText="1"/>
    </xf>
    <xf numFmtId="49" fontId="7" fillId="0" borderId="15" xfId="4" applyNumberFormat="1" applyFont="1" applyFill="1" applyBorder="1" applyAlignment="1">
      <alignment horizontal="left" vertical="center" wrapText="1"/>
    </xf>
    <xf numFmtId="182" fontId="17" fillId="0" borderId="2" xfId="0" applyNumberFormat="1" applyFont="1" applyFill="1" applyBorder="1" applyProtection="1"/>
    <xf numFmtId="0" fontId="17" fillId="0" borderId="2" xfId="0" applyNumberFormat="1" applyFont="1" applyFill="1" applyBorder="1" applyProtection="1"/>
    <xf numFmtId="0" fontId="0" fillId="0" borderId="2" xfId="0" applyFill="1" applyBorder="1"/>
    <xf numFmtId="182" fontId="15" fillId="0" borderId="2" xfId="0"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2" xfId="0" applyBorder="1" applyAlignment="1">
      <alignment vertical="center"/>
    </xf>
    <xf numFmtId="0" fontId="0" fillId="0" borderId="15" xfId="0" applyFont="1" applyBorder="1" applyAlignment="1">
      <alignment horizontal="center" vertical="center"/>
    </xf>
    <xf numFmtId="3" fontId="0" fillId="0" borderId="2" xfId="0" applyNumberFormat="1" applyFill="1" applyBorder="1"/>
    <xf numFmtId="3" fontId="0" fillId="0" borderId="2" xfId="0" applyNumberFormat="1" applyFont="1" applyFill="1" applyBorder="1"/>
    <xf numFmtId="0" fontId="0" fillId="0" borderId="2" xfId="0" applyBorder="1"/>
    <xf numFmtId="0" fontId="7" fillId="0" borderId="2" xfId="4" applyNumberFormat="1" applyFont="1" applyFill="1" applyBorder="1" applyAlignment="1">
      <alignment horizontal="left" vertical="center" wrapText="1"/>
    </xf>
    <xf numFmtId="0" fontId="7" fillId="0" borderId="2" xfId="93" applyNumberFormat="1" applyFont="1" applyFill="1" applyBorder="1"/>
    <xf numFmtId="3" fontId="0" fillId="0" borderId="2" xfId="0" applyNumberFormat="1" applyFill="1" applyBorder="1" applyAlignment="1">
      <alignment horizontal="center" vertical="center"/>
    </xf>
    <xf numFmtId="0" fontId="7" fillId="0" borderId="2" xfId="4" applyNumberFormat="1" applyFont="1" applyFill="1" applyBorder="1" applyAlignment="1">
      <alignment horizontal="center" vertical="center" wrapText="1"/>
    </xf>
    <xf numFmtId="0" fontId="7" fillId="0" borderId="2" xfId="4" applyNumberFormat="1" applyFont="1" applyFill="1" applyBorder="1" applyAlignment="1">
      <alignment horizontal="right" vertical="center" wrapText="1"/>
    </xf>
    <xf numFmtId="0" fontId="7" fillId="0" borderId="2" xfId="93" applyNumberFormat="1" applyFont="1" applyFill="1" applyBorder="1" applyAlignment="1">
      <alignment horizontal="left"/>
    </xf>
    <xf numFmtId="3" fontId="0" fillId="0" borderId="2" xfId="102" applyNumberFormat="1" applyFill="1" applyBorder="1"/>
    <xf numFmtId="0" fontId="0" fillId="0" borderId="0" xfId="0" applyFont="1"/>
    <xf numFmtId="49" fontId="17" fillId="0" borderId="0" xfId="0" applyNumberFormat="1" applyFont="1" applyFill="1" applyProtection="1"/>
    <xf numFmtId="183" fontId="15" fillId="0" borderId="0" xfId="0" applyNumberFormat="1" applyFont="1" applyFill="1" applyAlignment="1" applyProtection="1">
      <alignment horizontal="center" vertical="center" wrapText="1"/>
    </xf>
    <xf numFmtId="49" fontId="15" fillId="0" borderId="0" xfId="0" applyNumberFormat="1" applyFont="1" applyFill="1" applyAlignment="1" applyProtection="1">
      <alignment horizontal="center" vertical="center" wrapText="1"/>
    </xf>
    <xf numFmtId="184" fontId="15" fillId="2" borderId="0" xfId="0" applyNumberFormat="1" applyFont="1" applyFill="1" applyAlignment="1" applyProtection="1">
      <alignment horizontal="left" vertical="center"/>
    </xf>
    <xf numFmtId="184" fontId="15" fillId="2" borderId="1" xfId="0" applyNumberFormat="1" applyFont="1" applyFill="1" applyBorder="1" applyAlignment="1" applyProtection="1">
      <alignment horizontal="left" vertical="center"/>
    </xf>
    <xf numFmtId="0" fontId="15" fillId="2" borderId="0" xfId="0" applyNumberFormat="1" applyFont="1" applyFill="1" applyAlignment="1" applyProtection="1">
      <alignment horizontal="center" vertical="center"/>
    </xf>
    <xf numFmtId="0" fontId="15" fillId="2" borderId="2" xfId="0" applyNumberFormat="1" applyFont="1" applyFill="1" applyBorder="1" applyAlignment="1" applyProtection="1">
      <alignment horizontal="center" vertical="center"/>
    </xf>
    <xf numFmtId="0" fontId="15" fillId="2" borderId="15" xfId="0" applyNumberFormat="1" applyFont="1" applyFill="1" applyBorder="1" applyAlignment="1" applyProtection="1">
      <alignment horizontal="center" vertical="center"/>
    </xf>
    <xf numFmtId="0" fontId="15" fillId="2" borderId="15"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49" fontId="15" fillId="2" borderId="2" xfId="0" applyNumberFormat="1" applyFont="1" applyFill="1" applyBorder="1" applyAlignment="1" applyProtection="1">
      <alignment horizontal="center" vertical="center"/>
    </xf>
    <xf numFmtId="3" fontId="15" fillId="2" borderId="2" xfId="0" applyNumberFormat="1" applyFont="1" applyFill="1" applyBorder="1" applyAlignment="1" applyProtection="1">
      <alignment horizontal="center" vertical="center" wrapText="1"/>
    </xf>
    <xf numFmtId="181" fontId="15" fillId="0" borderId="0" xfId="0" applyNumberFormat="1" applyFont="1" applyFill="1" applyAlignment="1" applyProtection="1">
      <alignment horizontal="right" vertical="center" wrapText="1"/>
    </xf>
    <xf numFmtId="0" fontId="15" fillId="2" borderId="1" xfId="0" applyNumberFormat="1" applyFont="1" applyFill="1" applyBorder="1" applyAlignment="1" applyProtection="1">
      <alignment horizontal="right"/>
    </xf>
    <xf numFmtId="181" fontId="15" fillId="0" borderId="0" xfId="0" applyNumberFormat="1" applyFont="1" applyFill="1" applyAlignment="1" applyProtection="1">
      <alignment horizontal="center" vertical="center" wrapText="1"/>
    </xf>
    <xf numFmtId="181" fontId="16" fillId="0" borderId="0" xfId="0" applyNumberFormat="1" applyFont="1" applyFill="1" applyAlignment="1" applyProtection="1">
      <alignment horizontal="centerContinuous" vertical="center"/>
    </xf>
    <xf numFmtId="184" fontId="15" fillId="0" borderId="0" xfId="0" applyNumberFormat="1" applyFont="1" applyFill="1" applyAlignment="1" applyProtection="1">
      <alignment horizontal="left" vertical="center"/>
    </xf>
    <xf numFmtId="184" fontId="15" fillId="0" borderId="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xf>
    <xf numFmtId="185" fontId="15" fillId="0" borderId="2" xfId="0" applyNumberFormat="1" applyFont="1" applyFill="1" applyBorder="1" applyAlignment="1" applyProtection="1">
      <alignment horizontal="center" vertical="center" wrapText="1"/>
    </xf>
    <xf numFmtId="181" fontId="15" fillId="0" borderId="0" xfId="0" applyNumberFormat="1" applyFont="1" applyFill="1" applyAlignment="1" applyProtection="1">
      <alignment horizontal="right" vertical="center"/>
    </xf>
    <xf numFmtId="181" fontId="15" fillId="0" borderId="1" xfId="0" applyNumberFormat="1" applyFont="1" applyFill="1" applyBorder="1" applyAlignment="1" applyProtection="1">
      <alignment horizontal="right"/>
    </xf>
    <xf numFmtId="181" fontId="15" fillId="0" borderId="2" xfId="0" applyNumberFormat="1" applyFont="1" applyFill="1" applyBorder="1" applyAlignment="1" applyProtection="1">
      <alignment horizontal="center" vertical="center"/>
    </xf>
    <xf numFmtId="181" fontId="15" fillId="0" borderId="2" xfId="0" applyNumberFormat="1" applyFont="1" applyFill="1" applyBorder="1" applyAlignment="1" applyProtection="1">
      <alignment horizontal="center" vertical="center" wrapText="1"/>
    </xf>
    <xf numFmtId="184" fontId="15" fillId="0" borderId="1"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181" fontId="15"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0" fillId="0" borderId="2" xfId="0" applyNumberFormat="1" applyFill="1" applyBorder="1" applyAlignment="1">
      <alignment horizontal="center" vertical="center" wrapText="1"/>
    </xf>
    <xf numFmtId="0" fontId="0" fillId="0" borderId="1" xfId="0" applyFill="1" applyBorder="1"/>
    <xf numFmtId="3" fontId="15" fillId="0" borderId="2" xfId="0" applyNumberFormat="1" applyFont="1" applyFill="1" applyBorder="1" applyAlignment="1" applyProtection="1">
      <alignment horizontal="right" vertical="center" wrapText="1"/>
    </xf>
    <xf numFmtId="3" fontId="15" fillId="0" borderId="15" xfId="0" applyNumberFormat="1" applyFont="1" applyFill="1" applyBorder="1" applyAlignment="1" applyProtection="1">
      <alignment horizontal="right" vertical="center" wrapText="1"/>
    </xf>
    <xf numFmtId="185" fontId="7" fillId="0" borderId="2" xfId="4" applyNumberFormat="1" applyFont="1" applyFill="1" applyBorder="1" applyAlignment="1">
      <alignment horizontal="center" vertical="center" wrapText="1"/>
    </xf>
    <xf numFmtId="49" fontId="0" fillId="0" borderId="0" xfId="4" applyNumberFormat="1" applyFont="1" applyFill="1" applyAlignment="1">
      <alignment horizontal="center" vertical="center"/>
    </xf>
    <xf numFmtId="0" fontId="0" fillId="0" borderId="0" xfId="3" applyNumberFormat="1" applyFont="1" applyFill="1" applyAlignment="1" applyProtection="1">
      <alignment horizontal="right" vertical="center"/>
    </xf>
    <xf numFmtId="0" fontId="0" fillId="0" borderId="0" xfId="4" applyNumberFormat="1" applyFont="1" applyFill="1" applyAlignment="1">
      <alignment vertical="center"/>
    </xf>
    <xf numFmtId="186" fontId="16" fillId="0" borderId="0" xfId="3" applyNumberFormat="1" applyFont="1" applyFill="1" applyAlignment="1" applyProtection="1">
      <alignment horizontal="center" vertical="center"/>
    </xf>
    <xf numFmtId="0" fontId="0" fillId="0" borderId="2" xfId="4" applyNumberFormat="1" applyFont="1" applyFill="1" applyBorder="1" applyAlignment="1" applyProtection="1">
      <alignment horizontal="center" vertical="center" wrapText="1"/>
    </xf>
    <xf numFmtId="0" fontId="0" fillId="0" borderId="3" xfId="4"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xf>
    <xf numFmtId="0" fontId="0" fillId="0" borderId="1" xfId="4" applyNumberFormat="1" applyFont="1" applyFill="1" applyBorder="1" applyAlignment="1" applyProtection="1">
      <alignment horizontal="center" vertical="center"/>
    </xf>
    <xf numFmtId="0" fontId="0" fillId="0" borderId="15" xfId="4"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horizontal="center" vertical="center"/>
    </xf>
    <xf numFmtId="186" fontId="7" fillId="0" borderId="2" xfId="3" applyNumberFormat="1" applyFont="1" applyFill="1" applyBorder="1" applyAlignment="1">
      <alignment horizontal="center" vertical="center"/>
    </xf>
    <xf numFmtId="49" fontId="7" fillId="0" borderId="0" xfId="3" applyNumberFormat="1" applyFont="1" applyFill="1" applyAlignment="1">
      <alignment horizontal="center" vertical="center" wrapText="1"/>
    </xf>
    <xf numFmtId="0" fontId="7" fillId="0" borderId="0" xfId="3" applyNumberFormat="1" applyFont="1" applyFill="1" applyAlignment="1">
      <alignment horizontal="center" vertical="center" wrapText="1"/>
    </xf>
    <xf numFmtId="186" fontId="7" fillId="0" borderId="0" xfId="3" applyNumberFormat="1" applyFont="1" applyFill="1" applyAlignment="1">
      <alignment horizontal="center" vertical="center"/>
    </xf>
    <xf numFmtId="186" fontId="7" fillId="0" borderId="0" xfId="3" applyNumberFormat="1" applyFont="1" applyFill="1" applyAlignment="1">
      <alignment horizontal="center" vertical="center" wrapText="1"/>
    </xf>
    <xf numFmtId="0" fontId="0" fillId="0" borderId="0" xfId="0" applyFill="1" applyAlignment="1">
      <alignment wrapText="1"/>
    </xf>
    <xf numFmtId="0" fontId="0" fillId="0" borderId="10" xfId="4" applyNumberFormat="1" applyFont="1" applyFill="1" applyBorder="1" applyAlignment="1" applyProtection="1">
      <alignment horizontal="center" vertical="center" wrapText="1"/>
    </xf>
    <xf numFmtId="182" fontId="0" fillId="0" borderId="2" xfId="0" applyNumberFormat="1" applyBorder="1" applyAlignment="1">
      <alignment horizontal="center" vertical="center" wrapText="1"/>
    </xf>
    <xf numFmtId="0" fontId="0" fillId="0" borderId="11" xfId="4" applyNumberFormat="1" applyFont="1" applyFill="1" applyBorder="1" applyAlignment="1" applyProtection="1">
      <alignment horizontal="center" vertical="center"/>
    </xf>
    <xf numFmtId="0" fontId="0" fillId="0" borderId="15" xfId="4" applyNumberFormat="1" applyFont="1" applyFill="1" applyBorder="1" applyAlignment="1" applyProtection="1">
      <alignment horizontal="center" vertical="center"/>
    </xf>
    <xf numFmtId="0" fontId="0" fillId="0" borderId="2" xfId="4" applyNumberFormat="1" applyFont="1" applyFill="1" applyBorder="1" applyAlignment="1" applyProtection="1">
      <alignment vertical="center"/>
    </xf>
    <xf numFmtId="0" fontId="0" fillId="0" borderId="2" xfId="4" applyNumberFormat="1" applyFont="1" applyFill="1" applyBorder="1" applyAlignment="1">
      <alignment vertical="center"/>
    </xf>
    <xf numFmtId="0" fontId="0" fillId="0" borderId="2" xfId="4" applyNumberFormat="1" applyFont="1" applyFill="1" applyBorder="1" applyAlignment="1">
      <alignment horizontal="center" vertical="center"/>
    </xf>
    <xf numFmtId="186" fontId="0" fillId="0" borderId="0" xfId="3" applyNumberFormat="1" applyFont="1" applyFill="1" applyAlignment="1">
      <alignment horizontal="center" vertical="center"/>
    </xf>
    <xf numFmtId="0" fontId="0" fillId="0" borderId="11" xfId="4" applyNumberFormat="1" applyFont="1" applyFill="1" applyBorder="1" applyAlignment="1" applyProtection="1">
      <alignment horizontal="center" vertical="center" wrapText="1"/>
    </xf>
    <xf numFmtId="0" fontId="0" fillId="0" borderId="4" xfId="4" applyNumberFormat="1" applyFont="1" applyFill="1" applyBorder="1" applyAlignment="1" applyProtection="1">
      <alignment horizontal="center" vertical="center" wrapText="1"/>
    </xf>
    <xf numFmtId="0" fontId="0" fillId="0" borderId="2" xfId="4" applyNumberFormat="1" applyFont="1" applyFill="1" applyBorder="1" applyAlignment="1">
      <alignment horizontal="center" vertical="center" wrapText="1"/>
    </xf>
    <xf numFmtId="0" fontId="0" fillId="0" borderId="3" xfId="4"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NumberFormat="1" applyFill="1" applyAlignment="1" applyProtection="1">
      <alignment horizontal="right" vertical="center"/>
    </xf>
    <xf numFmtId="181" fontId="7" fillId="0" borderId="0" xfId="4" applyNumberFormat="1" applyFont="1" applyFill="1" applyAlignment="1">
      <alignment horizontal="center" vertical="center"/>
    </xf>
    <xf numFmtId="0" fontId="7" fillId="0" borderId="0" xfId="3" applyNumberFormat="1" applyFont="1" applyFill="1" applyAlignment="1">
      <alignment horizontal="center" vertical="center"/>
    </xf>
    <xf numFmtId="0" fontId="7" fillId="0" borderId="0" xfId="4" applyNumberFormat="1" applyFont="1" applyFill="1" applyAlignment="1">
      <alignment horizontal="center" vertical="center"/>
    </xf>
    <xf numFmtId="0" fontId="19" fillId="0" borderId="0" xfId="5" applyNumberFormat="1" applyFont="1" applyFill="1" applyAlignment="1">
      <alignment horizontal="center" vertical="center"/>
    </xf>
    <xf numFmtId="0" fontId="11" fillId="0" borderId="0" xfId="4" applyNumberFormat="1" applyFont="1" applyFill="1" applyAlignment="1">
      <alignment horizontal="left" vertical="top" wrapText="1"/>
    </xf>
    <xf numFmtId="0" fontId="7" fillId="0" borderId="0" xfId="4" applyNumberFormat="1" applyFont="1" applyFill="1" applyAlignment="1">
      <alignment horizontal="right" vertical="center" wrapText="1"/>
    </xf>
    <xf numFmtId="0" fontId="11" fillId="0" borderId="0" xfId="4" applyNumberFormat="1" applyFont="1" applyFill="1" applyAlignment="1">
      <alignment horizontal="left" vertical="center" wrapText="1"/>
    </xf>
    <xf numFmtId="0" fontId="20" fillId="0" borderId="0" xfId="4" applyNumberFormat="1" applyFont="1" applyFill="1" applyAlignment="1" applyProtection="1">
      <alignment horizontal="center" vertical="center"/>
    </xf>
    <xf numFmtId="0" fontId="7" fillId="0" borderId="0" xfId="4" applyNumberFormat="1" applyFont="1" applyFill="1" applyAlignment="1">
      <alignment horizontal="left" vertical="center" wrapText="1"/>
    </xf>
    <xf numFmtId="0" fontId="7" fillId="0" borderId="2" xfId="4" applyNumberFormat="1" applyFont="1" applyFill="1" applyBorder="1" applyAlignment="1" applyProtection="1">
      <alignment horizontal="center" vertical="center" wrapText="1"/>
    </xf>
    <xf numFmtId="0" fontId="7" fillId="0" borderId="3" xfId="4" applyNumberFormat="1" applyFont="1" applyFill="1" applyBorder="1" applyAlignment="1" applyProtection="1">
      <alignment horizontal="center" vertical="center" wrapText="1"/>
    </xf>
    <xf numFmtId="3" fontId="7" fillId="0" borderId="2" xfId="4" applyNumberFormat="1" applyFont="1" applyFill="1" applyBorder="1" applyAlignment="1">
      <alignment horizontal="center" vertical="center" wrapText="1"/>
    </xf>
    <xf numFmtId="0" fontId="7" fillId="0" borderId="0" xfId="4" applyNumberFormat="1" applyFont="1" applyFill="1" applyAlignment="1" applyProtection="1">
      <alignment vertical="center" wrapText="1"/>
    </xf>
    <xf numFmtId="0" fontId="7" fillId="0" borderId="0" xfId="4" applyNumberFormat="1" applyFont="1" applyFill="1" applyAlignment="1">
      <alignment horizontal="centerContinuous" vertical="center"/>
    </xf>
    <xf numFmtId="0" fontId="7" fillId="0" borderId="0" xfId="4" applyNumberFormat="1" applyFont="1" applyFill="1" applyAlignment="1" applyProtection="1">
      <alignment horizontal="right" wrapText="1"/>
    </xf>
    <xf numFmtId="0" fontId="7" fillId="0" borderId="1" xfId="4" applyNumberFormat="1" applyFont="1" applyFill="1" applyBorder="1" applyAlignment="1" applyProtection="1">
      <alignment horizontal="right" wrapText="1"/>
    </xf>
    <xf numFmtId="0" fontId="7" fillId="0" borderId="0" xfId="4" applyNumberFormat="1" applyFont="1" applyFill="1" applyAlignment="1" applyProtection="1">
      <alignment horizontal="center" wrapText="1"/>
    </xf>
    <xf numFmtId="0" fontId="0" fillId="0" borderId="4" xfId="0" applyNumberFormat="1" applyFont="1" applyFill="1" applyBorder="1" applyAlignment="1" applyProtection="1">
      <alignment horizontal="center" vertical="center" wrapText="1"/>
    </xf>
    <xf numFmtId="0" fontId="7" fillId="0" borderId="10" xfId="4" applyNumberFormat="1" applyFont="1" applyFill="1" applyBorder="1" applyAlignment="1" applyProtection="1">
      <alignment horizontal="center" vertical="center" wrapText="1"/>
    </xf>
    <xf numFmtId="0" fontId="7" fillId="0" borderId="15" xfId="4" applyNumberFormat="1" applyFont="1" applyFill="1" applyBorder="1" applyAlignment="1" applyProtection="1">
      <alignment horizontal="center" vertical="center" wrapText="1"/>
    </xf>
    <xf numFmtId="0" fontId="7" fillId="0" borderId="0" xfId="4" applyNumberFormat="1" applyFont="1" applyFill="1" applyAlignment="1" applyProtection="1">
      <alignment horizontal="right" vertical="center"/>
    </xf>
    <xf numFmtId="0" fontId="7" fillId="0" borderId="1" xfId="4" applyNumberFormat="1" applyFont="1" applyFill="1" applyBorder="1" applyAlignment="1" applyProtection="1">
      <alignment horizontal="right" vertical="center"/>
    </xf>
    <xf numFmtId="0" fontId="7" fillId="0" borderId="0" xfId="4" applyNumberFormat="1" applyFont="1" applyFill="1" applyAlignment="1">
      <alignment horizontal="center" vertical="center" wrapText="1"/>
    </xf>
    <xf numFmtId="0" fontId="20" fillId="0" borderId="0" xfId="4" applyNumberFormat="1" applyFont="1" applyFill="1" applyAlignment="1" applyProtection="1">
      <alignment horizontal="center" vertical="center" wrapText="1"/>
    </xf>
    <xf numFmtId="49" fontId="7" fillId="0" borderId="0" xfId="4" applyNumberFormat="1" applyFont="1" applyFill="1" applyAlignment="1">
      <alignment vertical="center"/>
    </xf>
    <xf numFmtId="0" fontId="7" fillId="0" borderId="2" xfId="4" applyNumberFormat="1" applyFont="1" applyFill="1" applyBorder="1" applyAlignment="1" applyProtection="1">
      <alignment horizontal="center" vertical="center"/>
    </xf>
    <xf numFmtId="0" fontId="7" fillId="0" borderId="3" xfId="4" applyNumberFormat="1" applyFont="1" applyFill="1" applyBorder="1" applyAlignment="1">
      <alignment horizontal="center" vertical="center" wrapText="1"/>
    </xf>
    <xf numFmtId="49" fontId="7" fillId="0" borderId="0" xfId="4" applyNumberFormat="1" applyFont="1" applyFill="1" applyAlignment="1">
      <alignment horizontal="center" vertical="center"/>
    </xf>
    <xf numFmtId="0" fontId="7" fillId="0" borderId="0" xfId="4" applyNumberFormat="1" applyFont="1" applyFill="1" applyAlignment="1">
      <alignment horizontal="left" vertical="center"/>
    </xf>
    <xf numFmtId="181" fontId="7" fillId="0" borderId="0" xfId="4" applyNumberFormat="1" applyFont="1" applyFill="1" applyAlignment="1">
      <alignment vertical="center"/>
    </xf>
    <xf numFmtId="181" fontId="7" fillId="0" borderId="15" xfId="4" applyNumberFormat="1" applyFont="1" applyFill="1" applyBorder="1" applyAlignment="1" applyProtection="1">
      <alignment horizontal="center" vertical="center" wrapText="1"/>
    </xf>
    <xf numFmtId="181" fontId="7" fillId="0" borderId="2" xfId="4" applyNumberFormat="1" applyFont="1" applyFill="1" applyBorder="1" applyAlignment="1" applyProtection="1">
      <alignment horizontal="center" vertical="center" wrapText="1"/>
    </xf>
    <xf numFmtId="0" fontId="0" fillId="0" borderId="0" xfId="4" applyNumberFormat="1" applyFont="1" applyFill="1" applyAlignment="1">
      <alignment horizontal="right" vertical="center"/>
    </xf>
    <xf numFmtId="0" fontId="7" fillId="0" borderId="0" xfId="4" applyNumberFormat="1" applyFont="1" applyFill="1" applyAlignment="1">
      <alignment vertical="center"/>
    </xf>
    <xf numFmtId="0" fontId="7" fillId="0" borderId="4" xfId="4" applyNumberFormat="1" applyFont="1" applyFill="1" applyBorder="1" applyAlignment="1" applyProtection="1">
      <alignment horizontal="center" vertical="center" wrapText="1"/>
    </xf>
    <xf numFmtId="0" fontId="0" fillId="0" borderId="15" xfId="4" applyNumberFormat="1" applyFont="1" applyFill="1" applyBorder="1" applyAlignment="1">
      <alignment horizontal="center" vertical="center" wrapText="1"/>
    </xf>
    <xf numFmtId="0" fontId="0" fillId="0" borderId="0" xfId="4" applyNumberFormat="1" applyFont="1" applyFill="1" applyAlignment="1">
      <alignment horizontal="centerContinuous" vertical="center"/>
    </xf>
    <xf numFmtId="49" fontId="7" fillId="0" borderId="2" xfId="4" applyNumberFormat="1" applyFont="1" applyFill="1" applyBorder="1" applyAlignment="1" applyProtection="1">
      <alignment horizontal="center" vertical="center" wrapText="1"/>
    </xf>
    <xf numFmtId="49" fontId="7" fillId="0" borderId="4" xfId="4" applyNumberFormat="1" applyFont="1" applyFill="1" applyBorder="1" applyAlignment="1" applyProtection="1">
      <alignment vertical="center" wrapText="1"/>
    </xf>
    <xf numFmtId="3" fontId="19" fillId="0" borderId="2" xfId="4" applyNumberFormat="1" applyFont="1" applyFill="1" applyBorder="1" applyAlignment="1" applyProtection="1">
      <alignment horizontal="centerContinuous" vertical="center" wrapText="1"/>
    </xf>
    <xf numFmtId="49" fontId="7" fillId="0" borderId="3" xfId="4" applyNumberFormat="1" applyFont="1" applyFill="1" applyBorder="1" applyAlignment="1" applyProtection="1">
      <alignment horizontal="center" vertical="center" wrapText="1"/>
    </xf>
    <xf numFmtId="0" fontId="7" fillId="0" borderId="5" xfId="4" applyNumberFormat="1" applyFont="1" applyFill="1" applyBorder="1" applyAlignment="1" applyProtection="1">
      <alignment horizontal="center" vertical="center" wrapText="1"/>
    </xf>
    <xf numFmtId="0" fontId="7" fillId="0" borderId="12" xfId="4" applyNumberFormat="1" applyFont="1" applyFill="1" applyBorder="1" applyAlignment="1" applyProtection="1">
      <alignment horizontal="center" vertical="center" wrapText="1"/>
    </xf>
    <xf numFmtId="49" fontId="7" fillId="0" borderId="2" xfId="4" applyNumberFormat="1" applyFont="1" applyFill="1" applyBorder="1" applyAlignment="1" applyProtection="1">
      <alignment horizontal="centerContinuous" vertical="center" wrapText="1"/>
    </xf>
    <xf numFmtId="0" fontId="7" fillId="0" borderId="0" xfId="4" applyNumberFormat="1" applyFont="1" applyFill="1" applyAlignment="1">
      <alignment horizontal="right"/>
    </xf>
    <xf numFmtId="0" fontId="0" fillId="0" borderId="0" xfId="0" applyFont="1" applyAlignment="1">
      <alignment horizontal="right"/>
    </xf>
    <xf numFmtId="0" fontId="2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Fill="1" applyBorder="1" applyAlignment="1">
      <alignment horizontal="center" vertical="center"/>
    </xf>
    <xf numFmtId="0" fontId="0" fillId="0" borderId="2" xfId="0" applyFont="1" applyFill="1" applyBorder="1"/>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6" fillId="0" borderId="0" xfId="0" applyFont="1" applyFill="1" applyBorder="1" applyAlignment="1">
      <alignment horizontal="right"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0" xfId="0" applyFont="1" applyFill="1" applyAlignment="1">
      <alignment horizontal="right"/>
    </xf>
    <xf numFmtId="0" fontId="7" fillId="0" borderId="5" xfId="4" applyNumberFormat="1" applyFont="1" applyFill="1" applyBorder="1" applyAlignment="1">
      <alignment horizontal="center" vertical="center" wrapText="1"/>
    </xf>
    <xf numFmtId="0" fontId="7" fillId="0" borderId="4" xfId="4" applyNumberFormat="1" applyFont="1" applyFill="1" applyBorder="1" applyAlignment="1">
      <alignment horizontal="center" vertical="center" wrapText="1"/>
    </xf>
    <xf numFmtId="181" fontId="7" fillId="0" borderId="13" xfId="4" applyNumberFormat="1" applyFont="1" applyFill="1" applyBorder="1" applyAlignment="1" applyProtection="1">
      <alignment horizontal="center" vertical="center" wrapText="1"/>
    </xf>
    <xf numFmtId="0" fontId="7" fillId="0" borderId="0" xfId="4" applyNumberFormat="1" applyFont="1" applyFill="1" applyAlignment="1">
      <alignment horizontal="right" vertical="center"/>
    </xf>
    <xf numFmtId="0" fontId="20" fillId="0" borderId="0" xfId="4" applyNumberFormat="1" applyFont="1" applyFill="1" applyBorder="1" applyAlignment="1" applyProtection="1">
      <alignment horizontal="center" vertical="center" wrapText="1"/>
    </xf>
    <xf numFmtId="0" fontId="0" fillId="0" borderId="10" xfId="4"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82" fontId="7" fillId="0" borderId="2" xfId="4" applyNumberFormat="1" applyFont="1" applyFill="1" applyBorder="1" applyAlignment="1">
      <alignment horizontal="center" vertical="center" wrapText="1"/>
    </xf>
    <xf numFmtId="49" fontId="7" fillId="0" borderId="15" xfId="4" applyNumberFormat="1" applyFont="1" applyFill="1" applyBorder="1" applyAlignment="1">
      <alignment horizontal="right" vertical="center" wrapText="1"/>
    </xf>
    <xf numFmtId="0" fontId="7" fillId="0" borderId="12" xfId="4" applyNumberFormat="1" applyFont="1" applyFill="1" applyBorder="1" applyAlignment="1">
      <alignment horizontal="center" vertical="center" wrapText="1"/>
    </xf>
    <xf numFmtId="0" fontId="7" fillId="0" borderId="13" xfId="4" applyNumberFormat="1" applyFont="1" applyFill="1" applyBorder="1" applyAlignment="1">
      <alignment horizontal="center" vertical="center" wrapText="1"/>
    </xf>
    <xf numFmtId="182" fontId="0" fillId="0" borderId="2" xfId="4" applyNumberFormat="1" applyFont="1" applyFill="1" applyBorder="1" applyAlignment="1">
      <alignment horizontal="center" vertical="center" wrapText="1"/>
    </xf>
    <xf numFmtId="0" fontId="7" fillId="0" borderId="0" xfId="4" applyNumberFormat="1" applyFont="1" applyFill="1" applyAlignment="1" applyProtection="1">
      <alignment horizontal="right" vertical="center" wrapText="1"/>
    </xf>
    <xf numFmtId="0" fontId="7" fillId="0" borderId="12" xfId="4" applyNumberFormat="1" applyFont="1" applyFill="1" applyBorder="1" applyAlignment="1" applyProtection="1">
      <alignment horizontal="right" vertical="center" wrapText="1"/>
    </xf>
    <xf numFmtId="0" fontId="7" fillId="0" borderId="13" xfId="4" applyNumberFormat="1" applyFont="1" applyFill="1" applyBorder="1" applyAlignment="1" applyProtection="1">
      <alignment horizontal="right" vertical="center" wrapText="1"/>
    </xf>
    <xf numFmtId="0" fontId="7" fillId="0" borderId="15" xfId="4" applyNumberFormat="1" applyFont="1" applyFill="1" applyBorder="1" applyAlignment="1" applyProtection="1">
      <alignment horizontal="right" vertical="center" wrapText="1"/>
    </xf>
    <xf numFmtId="0" fontId="7" fillId="0" borderId="0" xfId="4" applyNumberFormat="1" applyFont="1" applyAlignment="1">
      <alignment horizontal="right" vertical="center" wrapText="1"/>
    </xf>
    <xf numFmtId="0" fontId="7" fillId="0" borderId="0" xfId="4" applyNumberFormat="1" applyFont="1" applyAlignment="1">
      <alignment horizontal="left" vertical="center" wrapText="1"/>
    </xf>
    <xf numFmtId="0" fontId="7" fillId="0" borderId="0" xfId="4" applyNumberFormat="1" applyFont="1" applyAlignment="1">
      <alignment horizontal="center" vertical="center" wrapText="1"/>
    </xf>
    <xf numFmtId="0" fontId="7" fillId="2" borderId="2" xfId="4" applyNumberFormat="1" applyFont="1" applyFill="1" applyBorder="1" applyAlignment="1" applyProtection="1">
      <alignment horizontal="center" vertical="center" wrapText="1"/>
    </xf>
    <xf numFmtId="0" fontId="0" fillId="2" borderId="2" xfId="4" applyNumberFormat="1" applyFont="1" applyFill="1" applyBorder="1" applyAlignment="1" applyProtection="1">
      <alignment horizontal="center" vertical="center" wrapText="1"/>
    </xf>
    <xf numFmtId="0" fontId="7" fillId="2" borderId="4" xfId="4" applyNumberFormat="1" applyFont="1" applyFill="1" applyBorder="1" applyAlignment="1" applyProtection="1">
      <alignment horizontal="center" vertical="center" wrapText="1"/>
    </xf>
    <xf numFmtId="0" fontId="0" fillId="2" borderId="2" xfId="4" applyNumberFormat="1" applyFont="1" applyFill="1" applyBorder="1" applyAlignment="1">
      <alignment horizontal="center" vertical="center" wrapText="1"/>
    </xf>
    <xf numFmtId="0" fontId="7" fillId="0" borderId="2" xfId="4" applyNumberFormat="1" applyFont="1" applyFill="1" applyBorder="1" applyAlignment="1">
      <alignment horizontal="centerContinuous" vertical="center"/>
    </xf>
    <xf numFmtId="0" fontId="7" fillId="0" borderId="2" xfId="4" applyNumberFormat="1" applyFont="1" applyBorder="1" applyAlignment="1">
      <alignment horizontal="centerContinuous" vertical="center"/>
    </xf>
    <xf numFmtId="0" fontId="7" fillId="0" borderId="0" xfId="4" applyNumberFormat="1" applyFont="1" applyAlignment="1">
      <alignment horizontal="centerContinuous" vertical="center"/>
    </xf>
    <xf numFmtId="0" fontId="0" fillId="0" borderId="0" xfId="4" applyNumberFormat="1" applyFont="1" applyAlignment="1">
      <alignment vertical="center"/>
    </xf>
    <xf numFmtId="0" fontId="7" fillId="0" borderId="1" xfId="4" applyNumberFormat="1" applyFont="1" applyFill="1" applyBorder="1" applyAlignment="1">
      <alignment horizontal="right" vertical="center" wrapText="1"/>
    </xf>
    <xf numFmtId="0" fontId="7" fillId="0" borderId="0" xfId="4" applyNumberFormat="1" applyFont="1" applyFill="1" applyBorder="1" applyAlignment="1" applyProtection="1">
      <alignment horizontal="right" wrapText="1"/>
    </xf>
    <xf numFmtId="3" fontId="0" fillId="0" borderId="2" xfId="4" applyNumberFormat="1" applyFont="1" applyFill="1" applyBorder="1" applyAlignment="1">
      <alignment horizontal="center" vertical="center" wrapText="1"/>
    </xf>
    <xf numFmtId="0" fontId="7" fillId="4" borderId="2" xfId="4" applyNumberFormat="1" applyFont="1" applyFill="1" applyBorder="1" applyAlignment="1" applyProtection="1">
      <alignment horizontal="center" vertical="center" wrapText="1"/>
    </xf>
    <xf numFmtId="0" fontId="0" fillId="4" borderId="2" xfId="4" applyNumberFormat="1" applyFont="1" applyFill="1" applyBorder="1" applyAlignment="1">
      <alignment horizontal="center" vertical="center" wrapText="1"/>
    </xf>
    <xf numFmtId="185" fontId="0" fillId="0" borderId="2" xfId="0" applyNumberFormat="1" applyFill="1" applyBorder="1" applyAlignment="1">
      <alignment horizontal="center" vertical="center" wrapText="1"/>
    </xf>
    <xf numFmtId="182" fontId="0" fillId="0" borderId="2" xfId="0" applyNumberFormat="1" applyFill="1" applyBorder="1" applyAlignment="1">
      <alignment horizontal="center" vertical="center" wrapText="1"/>
    </xf>
    <xf numFmtId="49"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4" borderId="2" xfId="4" applyNumberFormat="1" applyFont="1" applyFill="1" applyBorder="1" applyAlignment="1" applyProtection="1">
      <alignment horizontal="center" vertical="center" wrapText="1"/>
    </xf>
    <xf numFmtId="0" fontId="0" fillId="4" borderId="12" xfId="4" applyNumberFormat="1" applyFont="1" applyFill="1" applyBorder="1" applyAlignment="1" applyProtection="1">
      <alignment horizontal="center" vertical="center" wrapText="1"/>
    </xf>
    <xf numFmtId="0" fontId="0" fillId="4" borderId="13" xfId="4" applyNumberFormat="1" applyFont="1" applyFill="1" applyBorder="1" applyAlignment="1" applyProtection="1">
      <alignment horizontal="center" vertical="center" wrapText="1"/>
    </xf>
    <xf numFmtId="0" fontId="0" fillId="4" borderId="15" xfId="4" applyNumberFormat="1" applyFont="1" applyFill="1" applyBorder="1" applyAlignment="1" applyProtection="1">
      <alignment horizontal="center" vertical="center" wrapText="1"/>
    </xf>
    <xf numFmtId="0" fontId="7" fillId="0" borderId="13" xfId="4" applyNumberFormat="1" applyFont="1" applyFill="1" applyBorder="1" applyAlignment="1" applyProtection="1">
      <alignment horizontal="center" vertical="center" wrapText="1"/>
    </xf>
    <xf numFmtId="185" fontId="0" fillId="0" borderId="0" xfId="0" applyNumberFormat="1" applyFill="1"/>
    <xf numFmtId="0" fontId="0" fillId="0" borderId="0" xfId="0" applyFill="1" applyBorder="1"/>
    <xf numFmtId="49" fontId="0" fillId="0" borderId="2" xfId="0" applyNumberFormat="1" applyFill="1" applyBorder="1"/>
    <xf numFmtId="185" fontId="0" fillId="0" borderId="2" xfId="0" applyNumberFormat="1" applyFill="1" applyBorder="1"/>
    <xf numFmtId="185" fontId="0" fillId="0" borderId="2" xfId="93" applyNumberFormat="1" applyFill="1" applyBorder="1"/>
    <xf numFmtId="0" fontId="0" fillId="0" borderId="2" xfId="93" applyFill="1" applyBorder="1"/>
    <xf numFmtId="9" fontId="7" fillId="0" borderId="0" xfId="4" applyNumberFormat="1" applyFont="1" applyFill="1" applyAlignment="1">
      <alignment horizontal="center" vertical="center" wrapText="1"/>
    </xf>
    <xf numFmtId="9" fontId="7" fillId="0" borderId="0" xfId="4" applyNumberFormat="1" applyFont="1" applyFill="1" applyAlignment="1">
      <alignment horizontal="left" vertical="center" wrapText="1"/>
    </xf>
    <xf numFmtId="0" fontId="7" fillId="0" borderId="0" xfId="4" applyNumberFormat="1" applyFont="1" applyFill="1" applyBorder="1" applyAlignment="1" applyProtection="1">
      <alignment wrapText="1"/>
    </xf>
    <xf numFmtId="0" fontId="0" fillId="0" borderId="6" xfId="4" applyNumberFormat="1" applyFont="1" applyFill="1" applyBorder="1" applyAlignment="1" applyProtection="1">
      <alignment horizontal="center" vertical="center" wrapText="1"/>
    </xf>
    <xf numFmtId="0" fontId="0" fillId="0" borderId="14" xfId="4" applyNumberFormat="1" applyFont="1" applyFill="1" applyBorder="1" applyAlignment="1" applyProtection="1">
      <alignment horizontal="center" vertical="center" wrapText="1"/>
    </xf>
    <xf numFmtId="0" fontId="0" fillId="0" borderId="1" xfId="4" applyNumberFormat="1" applyFont="1" applyFill="1" applyBorder="1" applyAlignment="1" applyProtection="1">
      <alignment horizontal="center" vertical="center" wrapText="1"/>
    </xf>
    <xf numFmtId="185" fontId="0" fillId="0" borderId="2" xfId="93" applyNumberFormat="1" applyFill="1" applyBorder="1" applyAlignment="1">
      <alignment wrapText="1"/>
    </xf>
    <xf numFmtId="3" fontId="0" fillId="0" borderId="2" xfId="93" applyNumberFormat="1" applyFill="1" applyBorder="1" applyAlignment="1">
      <alignment wrapText="1"/>
    </xf>
    <xf numFmtId="0" fontId="7" fillId="0" borderId="0" xfId="4" applyNumberFormat="1" applyFont="1" applyFill="1" applyBorder="1" applyAlignment="1" applyProtection="1">
      <alignment vertical="center" wrapText="1"/>
    </xf>
    <xf numFmtId="0" fontId="7" fillId="0" borderId="0" xfId="4" applyNumberFormat="1" applyFont="1" applyFill="1" applyBorder="1" applyAlignment="1">
      <alignment horizontal="centerContinuous" vertical="center"/>
    </xf>
    <xf numFmtId="0" fontId="0" fillId="0" borderId="7" xfId="4"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vertical="center" wrapText="1"/>
    </xf>
    <xf numFmtId="185" fontId="0" fillId="0" borderId="2" xfId="93" applyNumberFormat="1" applyFill="1" applyBorder="1" applyAlignment="1">
      <alignment horizontal="center" vertical="center" wrapText="1"/>
    </xf>
    <xf numFmtId="0" fontId="0" fillId="0" borderId="0" xfId="0" applyBorder="1"/>
    <xf numFmtId="0" fontId="16" fillId="0" borderId="0" xfId="4" applyNumberFormat="1" applyFont="1" applyFill="1" applyAlignment="1" applyProtection="1">
      <alignment horizontal="center" vertical="center" wrapText="1"/>
    </xf>
    <xf numFmtId="0" fontId="7" fillId="0" borderId="2" xfId="102" applyNumberFormat="1" applyFont="1" applyFill="1" applyBorder="1" applyAlignment="1" applyProtection="1">
      <alignment horizontal="center" vertical="center"/>
    </xf>
    <xf numFmtId="0" fontId="11" fillId="2" borderId="2" xfId="102" applyNumberFormat="1" applyFont="1" applyFill="1" applyBorder="1" applyAlignment="1">
      <alignment horizontal="center" vertical="center" wrapText="1"/>
    </xf>
    <xf numFmtId="49" fontId="11" fillId="2" borderId="2" xfId="102"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3" fontId="0" fillId="0" borderId="2" xfId="93" applyNumberFormat="1" applyFill="1" applyBorder="1" applyAlignment="1">
      <alignment horizontal="center" vertical="center" wrapText="1"/>
    </xf>
    <xf numFmtId="3" fontId="0" fillId="0" borderId="0" xfId="0" applyNumberFormat="1"/>
    <xf numFmtId="0" fontId="0" fillId="0" borderId="3" xfId="0" applyNumberFormat="1" applyFont="1" applyFill="1" applyBorder="1" applyAlignment="1" applyProtection="1">
      <alignment horizontal="center" vertical="center"/>
    </xf>
    <xf numFmtId="0" fontId="7" fillId="0" borderId="11" xfId="4"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7" fillId="0" borderId="15" xfId="4" applyNumberFormat="1" applyFont="1" applyFill="1" applyBorder="1" applyAlignment="1">
      <alignment horizontal="center" vertical="center" wrapText="1"/>
    </xf>
    <xf numFmtId="3" fontId="0" fillId="0" borderId="0" xfId="0" applyNumberFormat="1" applyFill="1"/>
    <xf numFmtId="0" fontId="0" fillId="0" borderId="5" xfId="4" applyNumberFormat="1" applyFont="1" applyFill="1" applyBorder="1" applyAlignment="1">
      <alignment horizontal="center" vertical="center" wrapText="1"/>
    </xf>
    <xf numFmtId="0" fontId="20" fillId="0" borderId="0" xfId="0" applyFont="1" applyAlignment="1">
      <alignment horizontal="center" vertical="center"/>
    </xf>
    <xf numFmtId="0" fontId="7" fillId="0" borderId="0" xfId="0" applyFont="1" applyAlignment="1">
      <alignment horizontal="right" vertical="center"/>
    </xf>
    <xf numFmtId="0" fontId="20" fillId="0" borderId="0" xfId="0" applyFont="1" applyAlignment="1">
      <alignment vertical="center"/>
    </xf>
    <xf numFmtId="0" fontId="17" fillId="0" borderId="0" xfId="0" applyFont="1" applyFill="1"/>
    <xf numFmtId="0" fontId="15" fillId="0" borderId="4" xfId="0" applyNumberFormat="1" applyFont="1" applyFill="1" applyBorder="1" applyAlignment="1" applyProtection="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Fill="1" applyBorder="1" applyAlignment="1">
      <alignment horizontal="center"/>
    </xf>
    <xf numFmtId="0" fontId="17" fillId="0" borderId="20" xfId="0" applyFont="1" applyBorder="1" applyAlignment="1">
      <alignment horizontal="center"/>
    </xf>
    <xf numFmtId="0" fontId="17" fillId="0" borderId="2" xfId="0" applyFont="1" applyBorder="1" applyAlignment="1">
      <alignment horizontal="center"/>
    </xf>
    <xf numFmtId="0" fontId="15" fillId="0" borderId="2" xfId="0" applyNumberFormat="1" applyFont="1" applyFill="1" applyBorder="1" applyAlignment="1" applyProtection="1">
      <alignment vertical="center"/>
    </xf>
    <xf numFmtId="185" fontId="0" fillId="0" borderId="2" xfId="0" applyNumberFormat="1" applyFill="1" applyBorder="1" applyAlignment="1">
      <alignment horizontal="center" vertical="center"/>
    </xf>
    <xf numFmtId="0" fontId="15" fillId="0" borderId="20" xfId="0" applyNumberFormat="1" applyFont="1" applyFill="1" applyBorder="1" applyAlignment="1" applyProtection="1">
      <alignment vertical="center"/>
    </xf>
    <xf numFmtId="185" fontId="0" fillId="0" borderId="20" xfId="0" applyNumberFormat="1" applyBorder="1" applyAlignment="1">
      <alignment vertical="center"/>
    </xf>
    <xf numFmtId="185" fontId="0" fillId="0" borderId="20" xfId="0" applyNumberFormat="1" applyFill="1" applyBorder="1" applyAlignment="1">
      <alignment vertical="center" wrapText="1"/>
    </xf>
    <xf numFmtId="185" fontId="0" fillId="0" borderId="2" xfId="0" applyNumberFormat="1" applyFill="1" applyBorder="1" applyAlignment="1">
      <alignment vertical="center" wrapText="1"/>
    </xf>
    <xf numFmtId="185" fontId="0" fillId="0" borderId="2" xfId="0" applyNumberFormat="1" applyBorder="1" applyAlignment="1">
      <alignment horizontal="center" vertical="center"/>
    </xf>
    <xf numFmtId="0" fontId="15" fillId="0" borderId="20" xfId="0" applyNumberFormat="1" applyFont="1" applyFill="1" applyBorder="1" applyAlignment="1" applyProtection="1">
      <alignment horizontal="left" vertical="center" wrapText="1"/>
    </xf>
    <xf numFmtId="187" fontId="0" fillId="0" borderId="2" xfId="0" applyNumberFormat="1" applyFill="1" applyBorder="1" applyAlignment="1">
      <alignment horizontal="center" vertical="center"/>
    </xf>
    <xf numFmtId="0" fontId="17" fillId="0" borderId="20" xfId="0" applyFont="1" applyFill="1" applyBorder="1" applyAlignment="1">
      <alignment horizontal="center" vertical="center"/>
    </xf>
    <xf numFmtId="185" fontId="0" fillId="0" borderId="20" xfId="0" applyNumberFormat="1" applyFill="1" applyBorder="1" applyAlignment="1">
      <alignment vertical="center"/>
    </xf>
    <xf numFmtId="0" fontId="7" fillId="0" borderId="0" xfId="4" applyNumberFormat="1" applyFont="1" applyFill="1" applyAlignment="1">
      <alignment horizontal="centerContinuous" vertical="center" wrapText="1"/>
    </xf>
    <xf numFmtId="0" fontId="7" fillId="0" borderId="1" xfId="4" applyNumberFormat="1" applyFont="1" applyFill="1" applyBorder="1" applyAlignment="1">
      <alignment horizontal="left" vertical="center" wrapText="1"/>
    </xf>
    <xf numFmtId="185" fontId="7" fillId="0" borderId="15" xfId="4" applyNumberFormat="1" applyFont="1" applyFill="1" applyBorder="1" applyAlignment="1">
      <alignment horizontal="center" vertical="center" wrapText="1"/>
    </xf>
    <xf numFmtId="0" fontId="7" fillId="0" borderId="10" xfId="4" applyNumberFormat="1" applyFont="1" applyFill="1" applyBorder="1" applyAlignment="1">
      <alignment horizontal="center" vertical="center" wrapText="1"/>
    </xf>
    <xf numFmtId="182" fontId="0" fillId="0" borderId="0" xfId="0" applyNumberFormat="1" applyFill="1"/>
    <xf numFmtId="0" fontId="15" fillId="0" borderId="0" xfId="0" applyNumberFormat="1" applyFont="1" applyFill="1" applyAlignment="1" applyProtection="1">
      <alignment vertical="center"/>
    </xf>
    <xf numFmtId="0" fontId="18" fillId="0" borderId="0" xfId="0" applyNumberFormat="1" applyFont="1" applyFill="1" applyAlignment="1" applyProtection="1">
      <alignment horizontal="centerContinuous" vertical="center"/>
    </xf>
    <xf numFmtId="0" fontId="17" fillId="0" borderId="0" xfId="0" applyNumberFormat="1" applyFont="1" applyFill="1" applyAlignment="1" applyProtection="1">
      <alignment horizontal="centerContinuous" vertical="center"/>
    </xf>
    <xf numFmtId="0" fontId="15" fillId="0" borderId="1" xfId="0" applyNumberFormat="1" applyFont="1" applyFill="1" applyBorder="1" applyAlignment="1" applyProtection="1">
      <alignment vertical="center"/>
    </xf>
    <xf numFmtId="0" fontId="15" fillId="0" borderId="2" xfId="0" applyNumberFormat="1" applyFont="1" applyFill="1" applyBorder="1" applyAlignment="1" applyProtection="1">
      <alignment horizontal="centerContinuous" vertical="center"/>
    </xf>
    <xf numFmtId="0" fontId="17" fillId="0" borderId="2" xfId="0" applyNumberFormat="1" applyFont="1" applyFill="1" applyBorder="1" applyAlignment="1" applyProtection="1">
      <alignment horizontal="centerContinuous" vertical="center"/>
    </xf>
    <xf numFmtId="0" fontId="15" fillId="0" borderId="12" xfId="0" applyNumberFormat="1" applyFont="1" applyFill="1" applyBorder="1" applyAlignment="1" applyProtection="1">
      <alignment horizontal="center" vertical="center" wrapText="1"/>
    </xf>
    <xf numFmtId="185" fontId="15" fillId="0" borderId="21" xfId="0" applyNumberFormat="1" applyFont="1" applyFill="1" applyBorder="1" applyAlignment="1">
      <alignment horizontal="right" vertical="center"/>
    </xf>
    <xf numFmtId="0" fontId="15" fillId="0" borderId="3" xfId="0" applyNumberFormat="1" applyFont="1" applyFill="1" applyBorder="1" applyAlignment="1" applyProtection="1">
      <alignment vertical="center"/>
    </xf>
    <xf numFmtId="185" fontId="15" fillId="0" borderId="12" xfId="0" applyNumberFormat="1" applyFont="1" applyFill="1" applyBorder="1" applyAlignment="1" applyProtection="1">
      <alignment horizontal="right" vertical="center" wrapText="1"/>
    </xf>
    <xf numFmtId="0" fontId="15" fillId="0" borderId="5" xfId="0" applyNumberFormat="1" applyFont="1" applyFill="1" applyBorder="1" applyAlignment="1" applyProtection="1">
      <alignment vertical="center"/>
    </xf>
    <xf numFmtId="188" fontId="15" fillId="0" borderId="21" xfId="0" applyNumberFormat="1" applyFont="1" applyFill="1" applyBorder="1" applyAlignment="1" applyProtection="1">
      <alignment horizontal="right" vertical="center" wrapText="1"/>
    </xf>
    <xf numFmtId="185" fontId="15" fillId="0" borderId="2" xfId="0" applyNumberFormat="1" applyFont="1" applyFill="1" applyBorder="1" applyAlignment="1" applyProtection="1">
      <alignment horizontal="right" vertical="center" wrapText="1"/>
    </xf>
    <xf numFmtId="185" fontId="15" fillId="0" borderId="15" xfId="0" applyNumberFormat="1" applyFont="1" applyFill="1" applyBorder="1" applyAlignment="1" applyProtection="1">
      <alignment horizontal="right" vertical="center" wrapText="1"/>
    </xf>
    <xf numFmtId="185" fontId="15" fillId="0" borderId="13" xfId="0" applyNumberFormat="1" applyFont="1" applyFill="1" applyBorder="1" applyAlignment="1" applyProtection="1">
      <alignment horizontal="right" vertical="center" wrapText="1"/>
    </xf>
    <xf numFmtId="188" fontId="15" fillId="0" borderId="21" xfId="0" applyNumberFormat="1" applyFont="1" applyFill="1" applyBorder="1" applyAlignment="1">
      <alignment horizontal="right" vertical="center"/>
    </xf>
    <xf numFmtId="188" fontId="15" fillId="0" borderId="21" xfId="0" applyNumberFormat="1" applyFont="1" applyFill="1" applyBorder="1" applyAlignment="1" applyProtection="1">
      <alignment horizontal="right" vertical="center"/>
    </xf>
    <xf numFmtId="182" fontId="15" fillId="0" borderId="21" xfId="0" applyNumberFormat="1" applyFont="1" applyFill="1" applyBorder="1" applyAlignment="1" applyProtection="1">
      <alignment horizontal="right" vertical="center" wrapText="1"/>
    </xf>
    <xf numFmtId="0" fontId="15" fillId="0" borderId="3" xfId="0" applyNumberFormat="1" applyFont="1" applyFill="1" applyBorder="1" applyAlignment="1" applyProtection="1">
      <alignment horizontal="left" vertical="center" wrapText="1"/>
    </xf>
    <xf numFmtId="189" fontId="15" fillId="0" borderId="5" xfId="0" applyNumberFormat="1" applyFont="1" applyFill="1" applyBorder="1" applyAlignment="1" applyProtection="1">
      <alignment vertical="center"/>
    </xf>
    <xf numFmtId="0" fontId="15" fillId="0" borderId="4" xfId="0" applyNumberFormat="1" applyFont="1" applyFill="1" applyBorder="1" applyAlignment="1" applyProtection="1">
      <alignment vertical="center"/>
    </xf>
    <xf numFmtId="185" fontId="15" fillId="0" borderId="15" xfId="0" applyNumberFormat="1" applyFont="1" applyFill="1" applyBorder="1" applyProtection="1"/>
    <xf numFmtId="185" fontId="15" fillId="0" borderId="2" xfId="0" applyNumberFormat="1" applyFont="1" applyFill="1" applyBorder="1" applyProtection="1"/>
    <xf numFmtId="0" fontId="15" fillId="0" borderId="6" xfId="0" applyNumberFormat="1" applyFont="1" applyFill="1" applyBorder="1" applyAlignment="1" applyProtection="1">
      <alignment horizontal="left" vertical="center" wrapText="1"/>
    </xf>
    <xf numFmtId="189" fontId="15" fillId="0" borderId="12" xfId="0" applyNumberFormat="1" applyFont="1" applyFill="1" applyBorder="1" applyAlignment="1" applyProtection="1">
      <alignment horizontal="right" vertical="center" wrapText="1"/>
    </xf>
    <xf numFmtId="0" fontId="15" fillId="0" borderId="10" xfId="0" applyNumberFormat="1" applyFont="1" applyFill="1" applyBorder="1" applyAlignment="1" applyProtection="1">
      <alignment horizontal="left" vertical="center" wrapText="1"/>
    </xf>
    <xf numFmtId="185" fontId="15" fillId="0" borderId="12" xfId="0" applyNumberFormat="1" applyFont="1" applyFill="1" applyBorder="1" applyProtection="1"/>
    <xf numFmtId="185" fontId="15" fillId="0" borderId="21" xfId="0" applyNumberFormat="1" applyFont="1" applyFill="1" applyBorder="1" applyAlignment="1" applyProtection="1">
      <alignment horizontal="right" vertical="center" wrapText="1"/>
    </xf>
    <xf numFmtId="0" fontId="15" fillId="0" borderId="5" xfId="0" applyNumberFormat="1" applyFont="1" applyFill="1" applyBorder="1" applyAlignment="1" applyProtection="1">
      <alignment horizontal="center" vertical="center"/>
    </xf>
    <xf numFmtId="0" fontId="15" fillId="0" borderId="2" xfId="0" applyNumberFormat="1" applyFont="1" applyFill="1" applyBorder="1" applyProtection="1"/>
    <xf numFmtId="185" fontId="15" fillId="0" borderId="13" xfId="0" applyNumberFormat="1" applyFont="1" applyFill="1" applyBorder="1" applyProtection="1"/>
    <xf numFmtId="185" fontId="17" fillId="0" borderId="0" xfId="0" applyNumberFormat="1" applyFont="1" applyFill="1" applyProtection="1"/>
    <xf numFmtId="0" fontId="27" fillId="0" borderId="0" xfId="4" applyNumberFormat="1" applyFont="1" applyFill="1" applyAlignment="1" applyProtection="1">
      <alignment horizontal="center" vertical="center"/>
    </xf>
    <xf numFmtId="0" fontId="27" fillId="0" borderId="0" xfId="4" applyNumberFormat="1" applyFont="1" applyFill="1" applyAlignment="1" applyProtection="1">
      <alignment vertical="center"/>
    </xf>
    <xf numFmtId="49" fontId="7" fillId="0" borderId="0" xfId="4" applyNumberFormat="1" applyFont="1" applyAlignment="1">
      <alignment horizontal="right" vertical="center"/>
    </xf>
    <xf numFmtId="0" fontId="7" fillId="0" borderId="0" xfId="4" applyNumberFormat="1" applyFont="1" applyAlignment="1">
      <alignment horizontal="left" vertical="center"/>
    </xf>
    <xf numFmtId="0" fontId="7" fillId="0" borderId="0" xfId="0" applyFont="1" applyAlignment="1">
      <alignment vertical="center"/>
    </xf>
    <xf numFmtId="0" fontId="0" fillId="0" borderId="0" xfId="4" applyNumberFormat="1" applyFont="1" applyBorder="1" applyAlignment="1">
      <alignment vertical="center"/>
    </xf>
    <xf numFmtId="0" fontId="0" fillId="0" borderId="0" xfId="0" applyAlignment="1">
      <alignment vertical="center"/>
    </xf>
    <xf numFmtId="0" fontId="7" fillId="0" borderId="0" xfId="4" applyNumberFormat="1" applyFont="1" applyAlignment="1">
      <alignment vertical="center"/>
    </xf>
    <xf numFmtId="0" fontId="7" fillId="0" borderId="0" xfId="0" applyFont="1"/>
    <xf numFmtId="0" fontId="0" fillId="4" borderId="0" xfId="0" applyFill="1"/>
    <xf numFmtId="0" fontId="28" fillId="0" borderId="0" xfId="4" applyNumberFormat="1" applyFont="1" applyBorder="1" applyAlignment="1">
      <alignment horizontal="center" vertical="center" wrapText="1"/>
    </xf>
    <xf numFmtId="0" fontId="29" fillId="0" borderId="0" xfId="4" applyNumberFormat="1" applyFont="1" applyFill="1" applyBorder="1" applyAlignment="1" applyProtection="1">
      <alignment horizontal="center" vertical="center" wrapText="1"/>
    </xf>
    <xf numFmtId="0" fontId="0" fillId="0" borderId="0" xfId="4" applyNumberFormat="1" applyFont="1" applyAlignment="1">
      <alignment vertical="center" wrapText="1"/>
    </xf>
    <xf numFmtId="0" fontId="0" fillId="0" borderId="0" xfId="4" applyNumberFormat="1" applyFont="1" applyBorder="1" applyAlignment="1">
      <alignment horizontal="center" vertical="center"/>
    </xf>
    <xf numFmtId="0" fontId="0" fillId="0" borderId="0" xfId="4" applyNumberFormat="1" applyFont="1" applyAlignment="1">
      <alignment horizontal="center" vertical="center"/>
    </xf>
    <xf numFmtId="0" fontId="30" fillId="0" borderId="0" xfId="4" applyNumberFormat="1" applyFont="1" applyFill="1" applyBorder="1" applyAlignment="1" applyProtection="1">
      <alignment horizontal="center" vertical="center"/>
    </xf>
    <xf numFmtId="0" fontId="30" fillId="0" borderId="0" xfId="4" applyNumberFormat="1" applyFont="1" applyFill="1" applyAlignment="1" applyProtection="1">
      <alignment horizontal="center" vertical="center"/>
    </xf>
    <xf numFmtId="0" fontId="30" fillId="0" borderId="0" xfId="4" applyNumberFormat="1" applyFont="1" applyAlignment="1">
      <alignment vertical="center"/>
    </xf>
    <xf numFmtId="0" fontId="0" fillId="4" borderId="0" xfId="4" applyNumberFormat="1" applyFont="1" applyFill="1" applyBorder="1" applyAlignment="1">
      <alignment vertical="center"/>
    </xf>
    <xf numFmtId="49" fontId="30" fillId="4" borderId="0" xfId="0" applyNumberFormat="1" applyFont="1" applyFill="1" applyAlignment="1" applyProtection="1">
      <alignment horizontal="left" vertical="center"/>
    </xf>
    <xf numFmtId="0" fontId="0" fillId="4" borderId="0" xfId="4" applyNumberFormat="1" applyFont="1" applyFill="1" applyAlignment="1">
      <alignment vertical="center"/>
    </xf>
    <xf numFmtId="0" fontId="30" fillId="0" borderId="0" xfId="4" applyNumberFormat="1" applyFont="1" applyFill="1" applyAlignment="1">
      <alignment vertical="center"/>
    </xf>
  </cellXfs>
  <cellStyles count="13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11" xfId="49"/>
    <cellStyle name="常规 3 14" xfId="50"/>
    <cellStyle name="RowLevel_0" xfId="51"/>
    <cellStyle name="百分比 2" xfId="52"/>
    <cellStyle name="常规 6" xfId="53"/>
    <cellStyle name="货币[0] 3" xfId="54"/>
    <cellStyle name="常规 5 2" xfId="55"/>
    <cellStyle name="常规 12" xfId="56"/>
    <cellStyle name="百分比 2 2" xfId="57"/>
    <cellStyle name="常规 5 2 2" xfId="58"/>
    <cellStyle name="货币[0] 2" xfId="59"/>
    <cellStyle name="常规 2 13" xfId="60"/>
    <cellStyle name="常规 8 2" xfId="61"/>
    <cellStyle name="百分比 3 2" xfId="62"/>
    <cellStyle name="千位分隔[0] 2" xfId="63"/>
    <cellStyle name="千位分隔[0] 3" xfId="64"/>
    <cellStyle name="常规 2 10" xfId="65"/>
    <cellStyle name="ColLevel_0" xfId="66"/>
    <cellStyle name="百分比 3" xfId="67"/>
    <cellStyle name="常规 14" xfId="68"/>
    <cellStyle name="常规 2" xfId="69"/>
    <cellStyle name="常规 2 12" xfId="70"/>
    <cellStyle name="常规 2 14" xfId="71"/>
    <cellStyle name="常规 2 15" xfId="72"/>
    <cellStyle name="常规 2 16" xfId="73"/>
    <cellStyle name="常规 2 17" xfId="74"/>
    <cellStyle name="常规 2 18" xfId="75"/>
    <cellStyle name="常规 2 2" xfId="76"/>
    <cellStyle name="常规 2 3" xfId="77"/>
    <cellStyle name="常规 2 4" xfId="78"/>
    <cellStyle name="常规 2 5" xfId="79"/>
    <cellStyle name="常规 2 6" xfId="80"/>
    <cellStyle name="常规 2 7" xfId="81"/>
    <cellStyle name="常规 2 8" xfId="82"/>
    <cellStyle name="常规 2 9" xfId="83"/>
    <cellStyle name="常规 22" xfId="84"/>
    <cellStyle name="常规 3" xfId="85"/>
    <cellStyle name="常规 3 10" xfId="86"/>
    <cellStyle name="常规 3 11" xfId="87"/>
    <cellStyle name="常规 3 12" xfId="88"/>
    <cellStyle name="常规 3 13" xfId="89"/>
    <cellStyle name="常规 3 15" xfId="90"/>
    <cellStyle name="常规 3 16" xfId="91"/>
    <cellStyle name="常规 3 2" xfId="92"/>
    <cellStyle name="常规 3 2 2" xfId="93"/>
    <cellStyle name="常规 3 2 3" xfId="94"/>
    <cellStyle name="常规 3 3" xfId="95"/>
    <cellStyle name="常规 3 4" xfId="96"/>
    <cellStyle name="常规 3 5" xfId="97"/>
    <cellStyle name="常规 3 6" xfId="98"/>
    <cellStyle name="常规 3 7" xfId="99"/>
    <cellStyle name="常规 3 8" xfId="100"/>
    <cellStyle name="常规 3 9" xfId="101"/>
    <cellStyle name="常规 4" xfId="102"/>
    <cellStyle name="常规 4 2" xfId="103"/>
    <cellStyle name="常规 4 3" xfId="104"/>
    <cellStyle name="常规 5" xfId="105"/>
    <cellStyle name="常规 6 2" xfId="106"/>
    <cellStyle name="常规 6 2 2" xfId="107"/>
    <cellStyle name="常规 6 3" xfId="108"/>
    <cellStyle name="常规 7" xfId="109"/>
    <cellStyle name="常规 7 2" xfId="110"/>
    <cellStyle name="常规 8" xfId="111"/>
    <cellStyle name="常规 9" xfId="112"/>
    <cellStyle name="货币[0] 2 10" xfId="113"/>
    <cellStyle name="货币[0] 2 11" xfId="114"/>
    <cellStyle name="货币[0] 2 12" xfId="115"/>
    <cellStyle name="货币[0] 2 13" xfId="116"/>
    <cellStyle name="货币[0] 2 14" xfId="117"/>
    <cellStyle name="货币[0] 2 15" xfId="118"/>
    <cellStyle name="货币[0] 2 16" xfId="119"/>
    <cellStyle name="货币[0] 2 2" xfId="120"/>
    <cellStyle name="货币[0] 2 2 2" xfId="121"/>
    <cellStyle name="货币[0] 2 3" xfId="122"/>
    <cellStyle name="货币[0] 2 4" xfId="123"/>
    <cellStyle name="货币[0] 2 5" xfId="124"/>
    <cellStyle name="货币[0] 2 6" xfId="125"/>
    <cellStyle name="货币[0] 2 7" xfId="126"/>
    <cellStyle name="货币[0] 2 8" xfId="127"/>
    <cellStyle name="货币[0] 2 9" xfId="128"/>
    <cellStyle name="货币[0] 4" xfId="12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showGridLines="0" showZeros="0" workbookViewId="0">
      <selection activeCell="A1" sqref="A1"/>
    </sheetView>
  </sheetViews>
  <sheetFormatPr defaultColWidth="9.125" defaultRowHeight="10.8"/>
  <cols>
    <col min="1" max="1" width="14.875" customWidth="1"/>
    <col min="2" max="2" width="12.625" customWidth="1"/>
    <col min="3" max="3" width="14.125" customWidth="1"/>
    <col min="4" max="4" width="23.375" customWidth="1"/>
    <col min="5" max="5" width="22.125" customWidth="1"/>
    <col min="6" max="6" width="27.375" customWidth="1"/>
    <col min="7" max="7" width="10.5" customWidth="1"/>
    <col min="8" max="11" width="6.875" customWidth="1"/>
  </cols>
  <sheetData>
    <row r="1" ht="54.75" customHeight="1" spans="1:11">
      <c r="A1" s="482"/>
      <c r="B1" s="482"/>
      <c r="C1" s="482"/>
      <c r="D1" s="482"/>
      <c r="E1" s="482"/>
      <c r="F1" s="482"/>
      <c r="G1" s="487" t="s">
        <v>0</v>
      </c>
      <c r="H1" s="369"/>
      <c r="I1" s="369"/>
      <c r="J1" s="369"/>
      <c r="K1" s="369"/>
    </row>
    <row r="2" ht="39.9" customHeight="1" spans="1:11">
      <c r="A2" s="488" t="s">
        <v>1</v>
      </c>
      <c r="B2" s="488"/>
      <c r="C2" s="488"/>
      <c r="D2" s="488"/>
      <c r="E2" s="488"/>
      <c r="F2" s="488"/>
      <c r="G2" s="488"/>
      <c r="H2" s="489"/>
      <c r="I2" s="489"/>
      <c r="J2" s="489"/>
      <c r="K2" s="489"/>
    </row>
    <row r="3" ht="81" customHeight="1" spans="1:11">
      <c r="A3" s="488"/>
      <c r="B3" s="488"/>
      <c r="C3" s="488"/>
      <c r="D3" s="488"/>
      <c r="E3" s="488"/>
      <c r="F3" s="488"/>
      <c r="G3" s="488"/>
      <c r="H3" s="489"/>
      <c r="I3" s="489"/>
      <c r="J3" s="489"/>
      <c r="K3" s="489"/>
    </row>
    <row r="4" ht="28.5" customHeight="1" spans="1:11">
      <c r="A4" s="490"/>
      <c r="B4" s="490"/>
      <c r="C4" s="490"/>
      <c r="D4" s="490"/>
      <c r="E4" s="490"/>
      <c r="F4" s="490"/>
      <c r="G4" s="490"/>
      <c r="H4" s="491"/>
      <c r="I4" s="491"/>
      <c r="J4" s="491"/>
      <c r="K4" s="491"/>
    </row>
    <row r="5" ht="35.1" customHeight="1" spans="1:11">
      <c r="A5" s="482"/>
      <c r="B5" s="482"/>
      <c r="C5" s="369"/>
      <c r="D5" s="369"/>
      <c r="E5" s="369"/>
      <c r="F5" s="369"/>
      <c r="G5" s="369"/>
      <c r="H5" s="369"/>
      <c r="I5" s="369"/>
      <c r="J5" s="252"/>
      <c r="K5" s="369"/>
    </row>
    <row r="6" ht="35.1" customHeight="1" spans="1:11">
      <c r="A6" s="482"/>
      <c r="B6" s="492" t="s">
        <v>2</v>
      </c>
      <c r="C6" s="493"/>
      <c r="D6" s="494"/>
      <c r="E6" s="494"/>
      <c r="F6" s="494"/>
      <c r="G6" s="252"/>
      <c r="H6" s="369"/>
      <c r="I6" s="369"/>
      <c r="J6" s="369"/>
      <c r="K6" s="369"/>
    </row>
    <row r="7" s="486" customFormat="1" ht="35.1" customHeight="1" spans="1:11">
      <c r="A7" s="495"/>
      <c r="B7" s="492"/>
      <c r="C7" s="493"/>
      <c r="D7" s="496"/>
      <c r="E7" s="496"/>
      <c r="F7" s="496"/>
      <c r="G7" s="497"/>
      <c r="H7" s="497"/>
      <c r="I7" s="497"/>
      <c r="J7" s="497"/>
      <c r="K7" s="497"/>
    </row>
    <row r="8" ht="35.1" customHeight="1" spans="1:11">
      <c r="A8" s="369"/>
      <c r="B8" s="493"/>
      <c r="C8" s="493"/>
      <c r="D8" s="494"/>
      <c r="E8" s="494"/>
      <c r="F8" s="494"/>
      <c r="G8" s="369"/>
      <c r="H8" s="369"/>
      <c r="I8" s="369"/>
      <c r="J8" s="252"/>
      <c r="K8" s="252"/>
    </row>
    <row r="9" ht="35.1" customHeight="1" spans="1:11">
      <c r="A9" s="369"/>
      <c r="B9" s="493" t="s">
        <v>3</v>
      </c>
      <c r="C9" s="493"/>
      <c r="D9" s="494"/>
      <c r="E9" s="498"/>
      <c r="F9" s="498"/>
      <c r="G9" s="252"/>
      <c r="H9" s="252"/>
      <c r="I9" s="252"/>
      <c r="J9" s="252"/>
      <c r="K9" s="369"/>
    </row>
    <row r="10" s="486" customFormat="1" ht="35.1" customHeight="1" spans="1:11">
      <c r="A10" s="497"/>
      <c r="B10" s="493"/>
      <c r="C10" s="493"/>
      <c r="D10" s="496"/>
      <c r="E10" s="496"/>
      <c r="F10" s="496"/>
      <c r="G10" s="497"/>
      <c r="H10" s="497"/>
      <c r="I10" s="497"/>
      <c r="J10" s="497"/>
      <c r="K10" s="497"/>
    </row>
    <row r="11" ht="35.1" customHeight="1" spans="1:11">
      <c r="A11" s="369"/>
      <c r="B11" s="493"/>
      <c r="C11" s="493"/>
      <c r="D11" s="494"/>
      <c r="E11" s="494"/>
      <c r="F11" s="494"/>
      <c r="G11" s="369"/>
      <c r="H11" s="369"/>
      <c r="I11" s="369"/>
      <c r="J11" s="369"/>
      <c r="K11" s="369"/>
    </row>
    <row r="12" ht="35.1" customHeight="1" spans="1:11">
      <c r="A12" s="369"/>
      <c r="B12" s="369"/>
      <c r="C12" s="369"/>
      <c r="D12" s="369"/>
      <c r="E12" s="482"/>
      <c r="F12" s="482"/>
      <c r="G12" s="482"/>
      <c r="H12" s="369"/>
      <c r="I12" s="252"/>
      <c r="J12" s="369"/>
      <c r="K12" s="369"/>
    </row>
    <row r="13" ht="35.1" customHeight="1" spans="1:11">
      <c r="A13" s="482"/>
      <c r="B13" s="482"/>
      <c r="C13" s="482"/>
      <c r="D13" s="482"/>
      <c r="E13" s="482"/>
      <c r="F13" s="482"/>
      <c r="G13" s="482"/>
      <c r="H13" s="369"/>
      <c r="I13" s="369"/>
      <c r="J13" s="369"/>
      <c r="K13" s="369"/>
    </row>
  </sheetData>
  <sheetProtection formatCells="0" formatColumns="0" formatRows="0"/>
  <mergeCells count="5">
    <mergeCell ref="D7:F7"/>
    <mergeCell ref="D10:F10"/>
    <mergeCell ref="A2:G3"/>
    <mergeCell ref="B6:C8"/>
    <mergeCell ref="B9:C11"/>
  </mergeCells>
  <printOptions horizontalCentered="1"/>
  <pageMargins left="0.393700787401575" right="0.393700787401575" top="0.393700787401575" bottom="0.393700787401575" header="0.499999992490753" footer="0.499999992490753"/>
  <pageSetup paperSize="9" scale="90" orientation="landscape"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9"/>
  <sheetViews>
    <sheetView showGridLines="0" showZeros="0" workbookViewId="0">
      <selection activeCell="B12" sqref="B12"/>
    </sheetView>
  </sheetViews>
  <sheetFormatPr defaultColWidth="9.125" defaultRowHeight="10.8"/>
  <cols>
    <col min="1" max="1" width="16.75" customWidth="1"/>
    <col min="2" max="2" width="10.5" customWidth="1"/>
    <col min="3" max="3" width="29" customWidth="1"/>
    <col min="4" max="4" width="16" customWidth="1"/>
    <col min="5" max="5" width="13" customWidth="1"/>
    <col min="6" max="6" width="11.375" customWidth="1"/>
    <col min="7" max="7" width="10.875" customWidth="1"/>
    <col min="8" max="8" width="14.125" customWidth="1"/>
    <col min="9" max="9" width="11.375" customWidth="1"/>
    <col min="10" max="10" width="9.125" customWidth="1"/>
    <col min="11" max="11" width="11.375" customWidth="1"/>
    <col min="12" max="12" width="11.5" customWidth="1"/>
    <col min="13" max="13" width="8" customWidth="1"/>
    <col min="14" max="14" width="11.625" customWidth="1"/>
    <col min="15" max="16" width="9.125" customWidth="1"/>
    <col min="17" max="17" width="12.625" customWidth="1"/>
    <col min="18" max="18" width="12.875" customWidth="1"/>
    <col min="19" max="19" width="8.875" customWidth="1"/>
    <col min="20" max="20" width="8.125" customWidth="1"/>
    <col min="21" max="22" width="12.375" customWidth="1"/>
    <col min="23" max="23" width="12.125" customWidth="1"/>
    <col min="24" max="24" width="11.5" customWidth="1"/>
    <col min="25" max="245" width="6.625" customWidth="1"/>
  </cols>
  <sheetData>
    <row r="1" ht="23.1" customHeight="1" spans="1:245">
      <c r="A1" s="359"/>
      <c r="B1" s="359"/>
      <c r="C1" s="359"/>
      <c r="D1" s="359"/>
      <c r="E1" s="359"/>
      <c r="F1" s="359"/>
      <c r="G1" s="359"/>
      <c r="H1" s="359"/>
      <c r="I1" s="359"/>
      <c r="J1" s="359"/>
      <c r="K1" s="359"/>
      <c r="L1" s="359"/>
      <c r="M1" s="359"/>
      <c r="N1" s="359"/>
      <c r="O1" s="359"/>
      <c r="P1" s="359"/>
      <c r="R1" s="368"/>
      <c r="S1" s="368"/>
      <c r="T1" s="368"/>
      <c r="U1" s="355"/>
      <c r="V1" s="355"/>
      <c r="W1" s="355" t="s">
        <v>298</v>
      </c>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368"/>
      <c r="DR1" s="368"/>
      <c r="DS1" s="368"/>
      <c r="DT1" s="368"/>
      <c r="DU1" s="368"/>
      <c r="DV1" s="368"/>
      <c r="DW1" s="368"/>
      <c r="DX1" s="368"/>
      <c r="DY1" s="368"/>
      <c r="DZ1" s="368"/>
      <c r="EA1" s="368"/>
      <c r="EB1" s="368"/>
      <c r="EC1" s="368"/>
      <c r="ED1" s="368"/>
      <c r="EE1" s="368"/>
      <c r="EF1" s="368"/>
      <c r="EG1" s="368"/>
      <c r="EH1" s="368"/>
      <c r="EI1" s="368"/>
      <c r="EJ1" s="368"/>
      <c r="EK1" s="368"/>
      <c r="EL1" s="368"/>
      <c r="EM1" s="368"/>
      <c r="EN1" s="368"/>
      <c r="EO1" s="368"/>
      <c r="EP1" s="368"/>
      <c r="EQ1" s="368"/>
      <c r="ER1" s="368"/>
      <c r="ES1" s="368"/>
      <c r="ET1" s="368"/>
      <c r="EU1" s="368"/>
      <c r="EV1" s="368"/>
      <c r="EW1" s="368"/>
      <c r="EX1" s="368"/>
      <c r="EY1" s="368"/>
      <c r="EZ1" s="368"/>
      <c r="FA1" s="368"/>
      <c r="FB1" s="368"/>
      <c r="FC1" s="368"/>
      <c r="FD1" s="368"/>
      <c r="FE1" s="368"/>
      <c r="FF1" s="368"/>
      <c r="FG1" s="368"/>
      <c r="FH1" s="368"/>
      <c r="FI1" s="368"/>
      <c r="FJ1" s="368"/>
      <c r="FK1" s="368"/>
      <c r="FL1" s="368"/>
      <c r="FM1" s="368"/>
      <c r="FN1" s="368"/>
      <c r="FO1" s="368"/>
      <c r="FP1" s="368"/>
      <c r="FQ1" s="368"/>
      <c r="FR1" s="368"/>
      <c r="FS1" s="368"/>
      <c r="FT1" s="368"/>
      <c r="FU1" s="368"/>
      <c r="FV1" s="368"/>
      <c r="FW1" s="368"/>
      <c r="FX1" s="368"/>
      <c r="FY1" s="368"/>
      <c r="FZ1" s="368"/>
      <c r="GA1" s="368"/>
      <c r="GB1" s="368"/>
      <c r="GC1" s="368"/>
      <c r="GD1" s="368"/>
      <c r="GE1" s="368"/>
      <c r="GF1" s="368"/>
      <c r="GG1" s="368"/>
      <c r="GH1" s="368"/>
      <c r="GI1" s="368"/>
      <c r="GJ1" s="368"/>
      <c r="GK1" s="368"/>
      <c r="GL1" s="368"/>
      <c r="GM1" s="368"/>
      <c r="GN1" s="368"/>
      <c r="GO1" s="368"/>
      <c r="GP1" s="368"/>
      <c r="GQ1" s="368"/>
      <c r="GR1" s="368"/>
      <c r="GS1" s="368"/>
      <c r="GT1" s="368"/>
      <c r="GU1" s="368"/>
      <c r="GV1" s="368"/>
      <c r="GW1" s="368"/>
      <c r="GX1" s="368"/>
      <c r="GY1" s="368"/>
      <c r="GZ1" s="368"/>
      <c r="HA1" s="368"/>
      <c r="HB1" s="368"/>
      <c r="HC1" s="368"/>
      <c r="HD1" s="368"/>
      <c r="HE1" s="368"/>
      <c r="HF1" s="368"/>
      <c r="HG1" s="368"/>
      <c r="HH1" s="368"/>
      <c r="HI1" s="368"/>
      <c r="HJ1" s="368"/>
      <c r="HK1" s="368"/>
      <c r="HL1" s="368"/>
      <c r="HM1" s="368"/>
      <c r="HN1" s="368"/>
      <c r="HO1" s="368"/>
      <c r="HP1" s="368"/>
      <c r="HQ1" s="368"/>
      <c r="HR1" s="368"/>
      <c r="HS1" s="368"/>
      <c r="HT1" s="368"/>
      <c r="HU1" s="368"/>
      <c r="HV1" s="368"/>
      <c r="HW1" s="368"/>
      <c r="HX1" s="368"/>
      <c r="HY1" s="368"/>
      <c r="HZ1" s="368"/>
      <c r="IA1" s="368"/>
      <c r="IB1" s="368"/>
      <c r="IC1" s="368"/>
      <c r="ID1" s="368"/>
      <c r="IE1" s="368"/>
      <c r="IF1" s="368"/>
      <c r="IG1" s="368"/>
      <c r="IH1" s="368"/>
      <c r="II1" s="368"/>
      <c r="IJ1" s="368"/>
      <c r="IK1" s="368"/>
    </row>
    <row r="2" ht="23.1" customHeight="1" spans="1:245">
      <c r="A2" s="304" t="s">
        <v>299</v>
      </c>
      <c r="B2" s="304"/>
      <c r="C2" s="304"/>
      <c r="D2" s="304"/>
      <c r="E2" s="304"/>
      <c r="F2" s="304"/>
      <c r="G2" s="304"/>
      <c r="H2" s="304"/>
      <c r="I2" s="304"/>
      <c r="J2" s="304"/>
      <c r="K2" s="304"/>
      <c r="L2" s="304"/>
      <c r="M2" s="304"/>
      <c r="N2" s="304"/>
      <c r="O2" s="304"/>
      <c r="P2" s="304"/>
      <c r="Q2" s="304"/>
      <c r="R2" s="304"/>
      <c r="S2" s="304"/>
      <c r="T2" s="304"/>
      <c r="U2" s="304"/>
      <c r="V2" s="304"/>
      <c r="W2" s="304"/>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c r="FX2" s="368"/>
      <c r="FY2" s="368"/>
      <c r="FZ2" s="368"/>
      <c r="GA2" s="368"/>
      <c r="GB2" s="368"/>
      <c r="GC2" s="368"/>
      <c r="GD2" s="368"/>
      <c r="GE2" s="368"/>
      <c r="GF2" s="368"/>
      <c r="GG2" s="368"/>
      <c r="GH2" s="368"/>
      <c r="GI2" s="368"/>
      <c r="GJ2" s="368"/>
      <c r="GK2" s="368"/>
      <c r="GL2" s="368"/>
      <c r="GM2" s="368"/>
      <c r="GN2" s="368"/>
      <c r="GO2" s="368"/>
      <c r="GP2" s="368"/>
      <c r="GQ2" s="368"/>
      <c r="GR2" s="368"/>
      <c r="GS2" s="368"/>
      <c r="GT2" s="368"/>
      <c r="GU2" s="368"/>
      <c r="GV2" s="368"/>
      <c r="GW2" s="368"/>
      <c r="GX2" s="368"/>
      <c r="GY2" s="368"/>
      <c r="GZ2" s="368"/>
      <c r="HA2" s="368"/>
      <c r="HB2" s="368"/>
      <c r="HC2" s="368"/>
      <c r="HD2" s="368"/>
      <c r="HE2" s="368"/>
      <c r="HF2" s="368"/>
      <c r="HG2" s="368"/>
      <c r="HH2" s="368"/>
      <c r="HI2" s="368"/>
      <c r="HJ2" s="368"/>
      <c r="HK2" s="368"/>
      <c r="HL2" s="368"/>
      <c r="HM2" s="368"/>
      <c r="HN2" s="368"/>
      <c r="HO2" s="368"/>
      <c r="HP2" s="368"/>
      <c r="HQ2" s="368"/>
      <c r="HR2" s="368"/>
      <c r="HS2" s="368"/>
      <c r="HT2" s="368"/>
      <c r="HU2" s="368"/>
      <c r="HV2" s="368"/>
      <c r="HW2" s="368"/>
      <c r="HX2" s="368"/>
      <c r="HY2" s="368"/>
      <c r="HZ2" s="368"/>
      <c r="IA2" s="368"/>
      <c r="IB2" s="368"/>
      <c r="IC2" s="368"/>
      <c r="ID2" s="368"/>
      <c r="IE2" s="368"/>
      <c r="IF2" s="368"/>
      <c r="IG2" s="368"/>
      <c r="IH2" s="368"/>
      <c r="II2" s="368"/>
      <c r="IJ2" s="368"/>
      <c r="IK2" s="368"/>
    </row>
    <row r="3" ht="23.1" customHeight="1" spans="1:245">
      <c r="A3" s="289"/>
      <c r="B3" s="289"/>
      <c r="C3" s="289"/>
      <c r="D3" s="360"/>
      <c r="E3" s="360"/>
      <c r="F3" s="360"/>
      <c r="G3" s="360"/>
      <c r="H3" s="360"/>
      <c r="I3" s="360"/>
      <c r="J3" s="360"/>
      <c r="K3" s="360"/>
      <c r="L3" s="360"/>
      <c r="M3" s="360"/>
      <c r="N3" s="360"/>
      <c r="R3" s="368"/>
      <c r="S3" s="368"/>
      <c r="T3" s="368"/>
      <c r="U3" s="302" t="s">
        <v>171</v>
      </c>
      <c r="V3" s="302"/>
      <c r="W3" s="302"/>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c r="GD3" s="368"/>
      <c r="GE3" s="368"/>
      <c r="GF3" s="368"/>
      <c r="GG3" s="368"/>
      <c r="GH3" s="368"/>
      <c r="GI3" s="368"/>
      <c r="GJ3" s="368"/>
      <c r="GK3" s="368"/>
      <c r="GL3" s="368"/>
      <c r="GM3" s="368"/>
      <c r="GN3" s="368"/>
      <c r="GO3" s="368"/>
      <c r="GP3" s="368"/>
      <c r="GQ3" s="368"/>
      <c r="GR3" s="368"/>
      <c r="GS3" s="368"/>
      <c r="GT3" s="368"/>
      <c r="GU3" s="368"/>
      <c r="GV3" s="368"/>
      <c r="GW3" s="368"/>
      <c r="GX3" s="368"/>
      <c r="GY3" s="368"/>
      <c r="GZ3" s="368"/>
      <c r="HA3" s="368"/>
      <c r="HB3" s="368"/>
      <c r="HC3" s="368"/>
      <c r="HD3" s="368"/>
      <c r="HE3" s="368"/>
      <c r="HF3" s="368"/>
      <c r="HG3" s="368"/>
      <c r="HH3" s="368"/>
      <c r="HI3" s="368"/>
      <c r="HJ3" s="368"/>
      <c r="HK3" s="368"/>
      <c r="HL3" s="368"/>
      <c r="HM3" s="368"/>
      <c r="HN3" s="368"/>
      <c r="HO3" s="368"/>
      <c r="HP3" s="368"/>
      <c r="HQ3" s="368"/>
      <c r="HR3" s="368"/>
      <c r="HS3" s="368"/>
      <c r="HT3" s="368"/>
      <c r="HU3" s="368"/>
      <c r="HV3" s="368"/>
      <c r="HW3" s="368"/>
      <c r="HX3" s="368"/>
      <c r="HY3" s="368"/>
      <c r="HZ3" s="368"/>
      <c r="IA3" s="368"/>
      <c r="IB3" s="368"/>
      <c r="IC3" s="368"/>
      <c r="ID3" s="368"/>
      <c r="IE3" s="368"/>
      <c r="IF3" s="368"/>
      <c r="IG3" s="368"/>
      <c r="IH3" s="368"/>
      <c r="II3" s="368"/>
      <c r="IJ3" s="368"/>
      <c r="IK3" s="368"/>
    </row>
    <row r="4" ht="23.1" customHeight="1" spans="1:245">
      <c r="A4" s="290" t="s">
        <v>194</v>
      </c>
      <c r="B4" s="373" t="s">
        <v>172</v>
      </c>
      <c r="C4" s="255" t="s">
        <v>195</v>
      </c>
      <c r="D4" s="373" t="s">
        <v>196</v>
      </c>
      <c r="E4" s="374" t="s">
        <v>300</v>
      </c>
      <c r="F4" s="374" t="s">
        <v>301</v>
      </c>
      <c r="G4" s="374" t="s">
        <v>302</v>
      </c>
      <c r="H4" s="374" t="s">
        <v>303</v>
      </c>
      <c r="I4" s="374" t="s">
        <v>304</v>
      </c>
      <c r="J4" s="379" t="s">
        <v>305</v>
      </c>
      <c r="K4" s="379" t="s">
        <v>306</v>
      </c>
      <c r="L4" s="379" t="s">
        <v>307</v>
      </c>
      <c r="M4" s="379" t="s">
        <v>308</v>
      </c>
      <c r="N4" s="379" t="s">
        <v>309</v>
      </c>
      <c r="O4" s="379" t="s">
        <v>310</v>
      </c>
      <c r="P4" s="380" t="s">
        <v>311</v>
      </c>
      <c r="Q4" s="379" t="s">
        <v>312</v>
      </c>
      <c r="R4" s="290" t="s">
        <v>313</v>
      </c>
      <c r="S4" s="306" t="s">
        <v>314</v>
      </c>
      <c r="T4" s="290" t="s">
        <v>315</v>
      </c>
      <c r="U4" s="290" t="s">
        <v>316</v>
      </c>
      <c r="V4" s="323" t="s">
        <v>317</v>
      </c>
      <c r="W4" s="290" t="s">
        <v>318</v>
      </c>
      <c r="X4" s="369"/>
      <c r="Y4" s="369"/>
      <c r="Z4" s="369"/>
      <c r="AA4" s="369"/>
      <c r="AB4" s="369"/>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c r="GD4" s="368"/>
      <c r="GE4" s="368"/>
      <c r="GF4" s="368"/>
      <c r="GG4" s="368"/>
      <c r="GH4" s="368"/>
      <c r="GI4" s="368"/>
      <c r="GJ4" s="368"/>
      <c r="GK4" s="368"/>
      <c r="GL4" s="368"/>
      <c r="GM4" s="368"/>
      <c r="GN4" s="368"/>
      <c r="GO4" s="368"/>
      <c r="GP4" s="368"/>
      <c r="GQ4" s="368"/>
      <c r="GR4" s="368"/>
      <c r="GS4" s="368"/>
      <c r="GT4" s="368"/>
      <c r="GU4" s="368"/>
      <c r="GV4" s="368"/>
      <c r="GW4" s="368"/>
      <c r="GX4" s="368"/>
      <c r="GY4" s="368"/>
      <c r="GZ4" s="368"/>
      <c r="HA4" s="368"/>
      <c r="HB4" s="368"/>
      <c r="HC4" s="368"/>
      <c r="HD4" s="368"/>
      <c r="HE4" s="368"/>
      <c r="HF4" s="368"/>
      <c r="HG4" s="368"/>
      <c r="HH4" s="368"/>
      <c r="HI4" s="368"/>
      <c r="HJ4" s="368"/>
      <c r="HK4" s="368"/>
      <c r="HL4" s="368"/>
      <c r="HM4" s="368"/>
      <c r="HN4" s="368"/>
      <c r="HO4" s="368"/>
      <c r="HP4" s="368"/>
      <c r="HQ4" s="368"/>
      <c r="HR4" s="368"/>
      <c r="HS4" s="368"/>
      <c r="HT4" s="368"/>
      <c r="HU4" s="368"/>
      <c r="HV4" s="368"/>
      <c r="HW4" s="368"/>
      <c r="HX4" s="368"/>
      <c r="HY4" s="368"/>
      <c r="HZ4" s="368"/>
      <c r="IA4" s="368"/>
      <c r="IB4" s="368"/>
      <c r="IC4" s="368"/>
      <c r="ID4" s="368"/>
      <c r="IE4" s="368"/>
      <c r="IF4" s="368"/>
      <c r="IG4" s="368"/>
      <c r="IH4" s="368"/>
      <c r="II4" s="368"/>
      <c r="IJ4" s="368"/>
      <c r="IK4" s="368"/>
    </row>
    <row r="5" ht="19.5" customHeight="1" spans="1:245">
      <c r="A5" s="290"/>
      <c r="B5" s="373"/>
      <c r="C5" s="255"/>
      <c r="D5" s="373"/>
      <c r="E5" s="374"/>
      <c r="F5" s="374"/>
      <c r="G5" s="374"/>
      <c r="H5" s="374"/>
      <c r="I5" s="374"/>
      <c r="J5" s="379"/>
      <c r="K5" s="379"/>
      <c r="L5" s="379"/>
      <c r="M5" s="379"/>
      <c r="N5" s="379"/>
      <c r="O5" s="379"/>
      <c r="P5" s="381"/>
      <c r="Q5" s="379"/>
      <c r="R5" s="290"/>
      <c r="S5" s="306"/>
      <c r="T5" s="290"/>
      <c r="U5" s="290"/>
      <c r="V5" s="383"/>
      <c r="W5" s="290"/>
      <c r="X5" s="369"/>
      <c r="Y5" s="369"/>
      <c r="Z5" s="369"/>
      <c r="AA5" s="369"/>
      <c r="AB5" s="369"/>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c r="FL5" s="368"/>
      <c r="FM5" s="368"/>
      <c r="FN5" s="368"/>
      <c r="FO5" s="368"/>
      <c r="FP5" s="368"/>
      <c r="FQ5" s="368"/>
      <c r="FR5" s="368"/>
      <c r="FS5" s="368"/>
      <c r="FT5" s="368"/>
      <c r="FU5" s="368"/>
      <c r="FV5" s="368"/>
      <c r="FW5" s="368"/>
      <c r="FX5" s="368"/>
      <c r="FY5" s="368"/>
      <c r="FZ5" s="368"/>
      <c r="GA5" s="368"/>
      <c r="GB5" s="368"/>
      <c r="GC5" s="368"/>
      <c r="GD5" s="368"/>
      <c r="GE5" s="368"/>
      <c r="GF5" s="368"/>
      <c r="GG5" s="368"/>
      <c r="GH5" s="368"/>
      <c r="GI5" s="368"/>
      <c r="GJ5" s="368"/>
      <c r="GK5" s="368"/>
      <c r="GL5" s="368"/>
      <c r="GM5" s="368"/>
      <c r="GN5" s="368"/>
      <c r="GO5" s="368"/>
      <c r="GP5" s="368"/>
      <c r="GQ5" s="368"/>
      <c r="GR5" s="368"/>
      <c r="GS5" s="368"/>
      <c r="GT5" s="368"/>
      <c r="GU5" s="368"/>
      <c r="GV5" s="368"/>
      <c r="GW5" s="368"/>
      <c r="GX5" s="368"/>
      <c r="GY5" s="368"/>
      <c r="GZ5" s="368"/>
      <c r="HA5" s="368"/>
      <c r="HB5" s="368"/>
      <c r="HC5" s="368"/>
      <c r="HD5" s="368"/>
      <c r="HE5" s="368"/>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row>
    <row r="6" ht="39.75" customHeight="1" spans="1:245">
      <c r="A6" s="290"/>
      <c r="B6" s="373"/>
      <c r="C6" s="255"/>
      <c r="D6" s="373"/>
      <c r="E6" s="374"/>
      <c r="F6" s="374"/>
      <c r="G6" s="374"/>
      <c r="H6" s="374"/>
      <c r="I6" s="374"/>
      <c r="J6" s="379"/>
      <c r="K6" s="379"/>
      <c r="L6" s="379"/>
      <c r="M6" s="379"/>
      <c r="N6" s="379"/>
      <c r="O6" s="379"/>
      <c r="P6" s="382"/>
      <c r="Q6" s="379"/>
      <c r="R6" s="290"/>
      <c r="S6" s="306"/>
      <c r="T6" s="290"/>
      <c r="U6" s="290"/>
      <c r="V6" s="300"/>
      <c r="W6" s="290"/>
      <c r="X6" s="369"/>
      <c r="Y6" s="369"/>
      <c r="Z6" s="369"/>
      <c r="AA6" s="369"/>
      <c r="AB6" s="369"/>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c r="DQ6" s="368"/>
      <c r="DR6" s="368"/>
      <c r="DS6" s="368"/>
      <c r="DT6" s="368"/>
      <c r="DU6" s="368"/>
      <c r="DV6" s="368"/>
      <c r="DW6" s="368"/>
      <c r="DX6" s="368"/>
      <c r="DY6" s="368"/>
      <c r="DZ6" s="368"/>
      <c r="EA6" s="368"/>
      <c r="EB6" s="368"/>
      <c r="EC6" s="368"/>
      <c r="ED6" s="368"/>
      <c r="EE6" s="368"/>
      <c r="EF6" s="368"/>
      <c r="EG6" s="368"/>
      <c r="EH6" s="368"/>
      <c r="EI6" s="368"/>
      <c r="EJ6" s="368"/>
      <c r="EK6" s="368"/>
      <c r="EL6" s="368"/>
      <c r="EM6" s="368"/>
      <c r="EN6" s="368"/>
      <c r="EO6" s="368"/>
      <c r="EP6" s="368"/>
      <c r="EQ6" s="368"/>
      <c r="ER6" s="368"/>
      <c r="ES6" s="368"/>
      <c r="ET6" s="368"/>
      <c r="EU6" s="368"/>
      <c r="EV6" s="368"/>
      <c r="EW6" s="368"/>
      <c r="EX6" s="368"/>
      <c r="EY6" s="368"/>
      <c r="EZ6" s="368"/>
      <c r="FA6" s="368"/>
      <c r="FB6" s="368"/>
      <c r="FC6" s="368"/>
      <c r="FD6" s="368"/>
      <c r="FE6" s="368"/>
      <c r="FF6" s="368"/>
      <c r="FG6" s="368"/>
      <c r="FH6" s="368"/>
      <c r="FI6" s="368"/>
      <c r="FJ6" s="368"/>
      <c r="FK6" s="368"/>
      <c r="FL6" s="368"/>
      <c r="FM6" s="368"/>
      <c r="FN6" s="368"/>
      <c r="FO6" s="368"/>
      <c r="FP6" s="368"/>
      <c r="FQ6" s="368"/>
      <c r="FR6" s="368"/>
      <c r="FS6" s="368"/>
      <c r="FT6" s="368"/>
      <c r="FU6" s="368"/>
      <c r="FV6" s="368"/>
      <c r="FW6" s="368"/>
      <c r="FX6" s="368"/>
      <c r="FY6" s="368"/>
      <c r="FZ6" s="368"/>
      <c r="GA6" s="368"/>
      <c r="GB6" s="368"/>
      <c r="GC6" s="368"/>
      <c r="GD6" s="368"/>
      <c r="GE6" s="368"/>
      <c r="GF6" s="368"/>
      <c r="GG6" s="368"/>
      <c r="GH6" s="368"/>
      <c r="GI6" s="368"/>
      <c r="GJ6" s="368"/>
      <c r="GK6" s="368"/>
      <c r="GL6" s="368"/>
      <c r="GM6" s="368"/>
      <c r="GN6" s="368"/>
      <c r="GO6" s="368"/>
      <c r="GP6" s="368"/>
      <c r="GQ6" s="368"/>
      <c r="GR6" s="368"/>
      <c r="GS6" s="368"/>
      <c r="GT6" s="368"/>
      <c r="GU6" s="368"/>
      <c r="GV6" s="368"/>
      <c r="GW6" s="368"/>
      <c r="GX6" s="368"/>
      <c r="GY6" s="368"/>
      <c r="GZ6" s="368"/>
      <c r="HA6" s="368"/>
      <c r="HB6" s="368"/>
      <c r="HC6" s="368"/>
      <c r="HD6" s="368"/>
      <c r="HE6" s="368"/>
      <c r="HF6" s="368"/>
      <c r="HG6" s="368"/>
      <c r="HH6" s="368"/>
      <c r="HI6" s="368"/>
      <c r="HJ6" s="368"/>
      <c r="HK6" s="368"/>
      <c r="HL6" s="368"/>
      <c r="HM6" s="368"/>
      <c r="HN6" s="368"/>
      <c r="HO6" s="368"/>
      <c r="HP6" s="368"/>
      <c r="HQ6" s="368"/>
      <c r="HR6" s="368"/>
      <c r="HS6" s="368"/>
      <c r="HT6" s="368"/>
      <c r="HU6" s="368"/>
      <c r="HV6" s="368"/>
      <c r="HW6" s="368"/>
      <c r="HX6" s="368"/>
      <c r="HY6" s="368"/>
      <c r="HZ6" s="368"/>
      <c r="IA6" s="368"/>
      <c r="IB6" s="368"/>
      <c r="IC6" s="368"/>
      <c r="ID6" s="368"/>
      <c r="IE6" s="368"/>
      <c r="IF6" s="368"/>
      <c r="IG6" s="368"/>
      <c r="IH6" s="368"/>
      <c r="II6" s="368"/>
      <c r="IJ6" s="368"/>
      <c r="IK6" s="368"/>
    </row>
    <row r="7" s="47" customFormat="1" ht="25.5" customHeight="1" spans="1:24">
      <c r="A7" s="241"/>
      <c r="B7" s="242"/>
      <c r="C7" s="241" t="s">
        <v>188</v>
      </c>
      <c r="D7" s="375">
        <f>SUM(E7:W7)</f>
        <v>1105669</v>
      </c>
      <c r="E7" s="376">
        <f>E8</f>
        <v>84500</v>
      </c>
      <c r="F7" s="376">
        <f t="shared" ref="F7:W7" si="0">F8</f>
        <v>19500</v>
      </c>
      <c r="G7" s="376">
        <f t="shared" si="0"/>
        <v>13000</v>
      </c>
      <c r="H7" s="376">
        <f t="shared" si="0"/>
        <v>32500</v>
      </c>
      <c r="I7" s="376">
        <f t="shared" si="0"/>
        <v>32500</v>
      </c>
      <c r="J7" s="376">
        <f t="shared" si="0"/>
        <v>0</v>
      </c>
      <c r="K7" s="376">
        <f t="shared" si="0"/>
        <v>130000</v>
      </c>
      <c r="L7" s="376">
        <f t="shared" si="0"/>
        <v>32500</v>
      </c>
      <c r="M7" s="376">
        <f t="shared" si="0"/>
        <v>0</v>
      </c>
      <c r="N7" s="376">
        <f t="shared" si="0"/>
        <v>65000</v>
      </c>
      <c r="O7" s="376">
        <f t="shared" si="0"/>
        <v>0</v>
      </c>
      <c r="P7" s="376">
        <f t="shared" si="0"/>
        <v>0</v>
      </c>
      <c r="Q7" s="376">
        <f t="shared" si="0"/>
        <v>130000</v>
      </c>
      <c r="R7" s="376">
        <f t="shared" si="0"/>
        <v>22109</v>
      </c>
      <c r="S7" s="376">
        <f t="shared" si="0"/>
        <v>0</v>
      </c>
      <c r="T7" s="376">
        <f t="shared" si="0"/>
        <v>0</v>
      </c>
      <c r="U7" s="376">
        <f t="shared" si="0"/>
        <v>433560</v>
      </c>
      <c r="V7" s="376">
        <f t="shared" si="0"/>
        <v>0</v>
      </c>
      <c r="W7" s="376">
        <f t="shared" si="0"/>
        <v>110500</v>
      </c>
      <c r="X7" s="384"/>
    </row>
    <row r="8" ht="25.5" customHeight="1" spans="1:245">
      <c r="A8" s="187"/>
      <c r="B8" s="188" t="s">
        <v>198</v>
      </c>
      <c r="C8" s="192" t="s">
        <v>199</v>
      </c>
      <c r="D8" s="375">
        <v>1105669</v>
      </c>
      <c r="E8" s="376">
        <v>84500</v>
      </c>
      <c r="F8" s="376">
        <v>19500</v>
      </c>
      <c r="G8" s="376">
        <v>13000</v>
      </c>
      <c r="H8" s="376">
        <v>32500</v>
      </c>
      <c r="I8" s="376">
        <v>32500</v>
      </c>
      <c r="J8" s="376">
        <v>0</v>
      </c>
      <c r="K8" s="376">
        <v>130000</v>
      </c>
      <c r="L8" s="376">
        <v>32500</v>
      </c>
      <c r="M8" s="376">
        <v>0</v>
      </c>
      <c r="N8" s="376">
        <v>65000</v>
      </c>
      <c r="O8" s="376">
        <v>0</v>
      </c>
      <c r="P8" s="376">
        <v>0</v>
      </c>
      <c r="Q8" s="376">
        <v>130000</v>
      </c>
      <c r="R8" s="376">
        <v>22109</v>
      </c>
      <c r="S8" s="376">
        <v>0</v>
      </c>
      <c r="T8" s="376">
        <v>0</v>
      </c>
      <c r="U8" s="376">
        <v>433560</v>
      </c>
      <c r="V8" s="376">
        <v>0</v>
      </c>
      <c r="W8" s="376">
        <v>110500</v>
      </c>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row>
    <row r="9" ht="25.5" customHeight="1" spans="1:245">
      <c r="A9" s="187"/>
      <c r="B9" s="191" t="s">
        <v>319</v>
      </c>
      <c r="C9" s="192" t="s">
        <v>200</v>
      </c>
      <c r="D9" s="375">
        <v>1105669</v>
      </c>
      <c r="E9" s="376">
        <v>84500</v>
      </c>
      <c r="F9" s="376">
        <v>19500</v>
      </c>
      <c r="G9" s="376">
        <v>13000</v>
      </c>
      <c r="H9" s="376">
        <v>32500</v>
      </c>
      <c r="I9" s="376">
        <v>32500</v>
      </c>
      <c r="J9" s="376">
        <v>0</v>
      </c>
      <c r="K9" s="376">
        <v>130000</v>
      </c>
      <c r="L9" s="376">
        <v>32500</v>
      </c>
      <c r="M9" s="376">
        <v>0</v>
      </c>
      <c r="N9" s="376">
        <v>65000</v>
      </c>
      <c r="O9" s="376">
        <v>0</v>
      </c>
      <c r="P9" s="376">
        <v>0</v>
      </c>
      <c r="Q9" s="376">
        <v>130000</v>
      </c>
      <c r="R9" s="376">
        <v>22109</v>
      </c>
      <c r="S9" s="376">
        <v>0</v>
      </c>
      <c r="T9" s="376">
        <v>0</v>
      </c>
      <c r="U9" s="376">
        <v>433560</v>
      </c>
      <c r="V9" s="376">
        <v>0</v>
      </c>
      <c r="W9" s="376">
        <v>110500</v>
      </c>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row>
    <row r="10" ht="25.5" customHeight="1" spans="1:245">
      <c r="A10" s="188" t="s">
        <v>294</v>
      </c>
      <c r="B10" s="191" t="s">
        <v>319</v>
      </c>
      <c r="C10" s="192" t="s">
        <v>201</v>
      </c>
      <c r="D10" s="375">
        <v>1105669</v>
      </c>
      <c r="E10" s="376">
        <v>84500</v>
      </c>
      <c r="F10" s="376">
        <v>19500</v>
      </c>
      <c r="G10" s="376">
        <v>13000</v>
      </c>
      <c r="H10" s="376">
        <v>32500</v>
      </c>
      <c r="I10" s="376">
        <v>32500</v>
      </c>
      <c r="J10" s="376"/>
      <c r="K10" s="376">
        <v>130000</v>
      </c>
      <c r="L10" s="376">
        <v>32500</v>
      </c>
      <c r="M10" s="376"/>
      <c r="N10" s="376">
        <v>65000</v>
      </c>
      <c r="O10" s="376"/>
      <c r="P10" s="376"/>
      <c r="Q10" s="376">
        <v>130000</v>
      </c>
      <c r="R10" s="376">
        <v>22109</v>
      </c>
      <c r="S10" s="376"/>
      <c r="T10" s="376"/>
      <c r="U10" s="376">
        <v>433560</v>
      </c>
      <c r="V10" s="376"/>
      <c r="W10" s="376">
        <v>110500</v>
      </c>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row>
    <row r="11" ht="25.5" customHeight="1" spans="1:245">
      <c r="A11" s="187">
        <v>21303</v>
      </c>
      <c r="B11" s="191" t="s">
        <v>319</v>
      </c>
      <c r="C11" s="192" t="s">
        <v>203</v>
      </c>
      <c r="D11" s="375">
        <v>1105669</v>
      </c>
      <c r="E11" s="376">
        <v>84500</v>
      </c>
      <c r="F11" s="376">
        <v>19500</v>
      </c>
      <c r="G11" s="376">
        <v>13000</v>
      </c>
      <c r="H11" s="376">
        <v>32500</v>
      </c>
      <c r="I11" s="376">
        <v>32500</v>
      </c>
      <c r="J11" s="376"/>
      <c r="K11" s="376">
        <v>130000</v>
      </c>
      <c r="L11" s="376">
        <v>32500</v>
      </c>
      <c r="M11" s="376"/>
      <c r="N11" s="376">
        <v>65000</v>
      </c>
      <c r="O11" s="376"/>
      <c r="P11" s="376"/>
      <c r="Q11" s="376">
        <v>130000</v>
      </c>
      <c r="R11" s="376">
        <v>22109</v>
      </c>
      <c r="S11" s="376"/>
      <c r="T11" s="376"/>
      <c r="U11" s="376">
        <v>433560</v>
      </c>
      <c r="V11" s="376"/>
      <c r="W11" s="376">
        <v>110500</v>
      </c>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row>
    <row r="12" ht="25.5" customHeight="1" spans="1:245">
      <c r="A12" s="193">
        <v>2130301</v>
      </c>
      <c r="B12" s="191" t="s">
        <v>319</v>
      </c>
      <c r="C12" s="187" t="s">
        <v>320</v>
      </c>
      <c r="D12" s="375">
        <v>1105669</v>
      </c>
      <c r="E12" s="376">
        <v>84500</v>
      </c>
      <c r="F12" s="376">
        <v>19500</v>
      </c>
      <c r="G12" s="376">
        <v>13000</v>
      </c>
      <c r="H12" s="376">
        <v>32500</v>
      </c>
      <c r="I12" s="376">
        <v>32500</v>
      </c>
      <c r="J12" s="376"/>
      <c r="K12" s="376">
        <v>130000</v>
      </c>
      <c r="L12" s="376">
        <v>32500</v>
      </c>
      <c r="M12" s="376"/>
      <c r="N12" s="376">
        <v>65000</v>
      </c>
      <c r="O12" s="376"/>
      <c r="P12" s="376"/>
      <c r="Q12" s="376">
        <v>130000</v>
      </c>
      <c r="R12" s="376">
        <v>22109</v>
      </c>
      <c r="S12" s="376"/>
      <c r="T12" s="376"/>
      <c r="U12" s="376">
        <v>433560</v>
      </c>
      <c r="V12" s="376"/>
      <c r="W12" s="376">
        <v>110500</v>
      </c>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row>
    <row r="13" ht="25.5" customHeight="1" spans="1:245">
      <c r="A13" s="241"/>
      <c r="B13" s="377"/>
      <c r="C13" s="378"/>
      <c r="D13" s="375"/>
      <c r="E13" s="376"/>
      <c r="F13" s="376"/>
      <c r="G13" s="376"/>
      <c r="H13" s="376"/>
      <c r="I13" s="376"/>
      <c r="J13" s="376"/>
      <c r="K13" s="376"/>
      <c r="L13" s="376"/>
      <c r="M13" s="376"/>
      <c r="N13" s="376"/>
      <c r="O13" s="376"/>
      <c r="P13" s="376"/>
      <c r="Q13" s="376"/>
      <c r="R13" s="376"/>
      <c r="S13" s="376"/>
      <c r="T13" s="376"/>
      <c r="U13" s="376"/>
      <c r="V13" s="376"/>
      <c r="W13" s="376"/>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row>
    <row r="14" ht="25.5" customHeight="1" spans="1:245">
      <c r="A14" s="241"/>
      <c r="B14" s="377"/>
      <c r="C14" s="378"/>
      <c r="D14" s="375"/>
      <c r="E14" s="376"/>
      <c r="F14" s="376"/>
      <c r="G14" s="376"/>
      <c r="H14" s="376"/>
      <c r="I14" s="376"/>
      <c r="J14" s="376"/>
      <c r="K14" s="376"/>
      <c r="L14" s="376"/>
      <c r="M14" s="376"/>
      <c r="N14" s="376"/>
      <c r="O14" s="376"/>
      <c r="P14" s="376"/>
      <c r="Q14" s="376"/>
      <c r="R14" s="376"/>
      <c r="S14" s="376"/>
      <c r="T14" s="376"/>
      <c r="U14" s="376"/>
      <c r="V14" s="376"/>
      <c r="W14" s="376"/>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row>
    <row r="15" ht="25.5" customHeight="1" spans="1:245">
      <c r="A15" s="241"/>
      <c r="B15" s="377"/>
      <c r="C15" s="378"/>
      <c r="D15" s="375"/>
      <c r="E15" s="376"/>
      <c r="F15" s="376"/>
      <c r="G15" s="376"/>
      <c r="H15" s="376"/>
      <c r="I15" s="376"/>
      <c r="J15" s="376"/>
      <c r="K15" s="376"/>
      <c r="L15" s="376"/>
      <c r="M15" s="376"/>
      <c r="N15" s="376"/>
      <c r="O15" s="376"/>
      <c r="P15" s="376"/>
      <c r="Q15" s="376"/>
      <c r="R15" s="376"/>
      <c r="S15" s="376"/>
      <c r="T15" s="376"/>
      <c r="U15" s="376"/>
      <c r="V15" s="376"/>
      <c r="W15" s="376"/>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row>
    <row r="16" ht="25.5" customHeight="1" spans="1:23">
      <c r="A16" s="241"/>
      <c r="B16" s="377"/>
      <c r="C16" s="241"/>
      <c r="D16" s="375"/>
      <c r="E16" s="376"/>
      <c r="F16" s="376"/>
      <c r="G16" s="376"/>
      <c r="H16" s="376"/>
      <c r="I16" s="376"/>
      <c r="J16" s="376"/>
      <c r="K16" s="376"/>
      <c r="L16" s="376"/>
      <c r="M16" s="376"/>
      <c r="N16" s="376"/>
      <c r="O16" s="376"/>
      <c r="P16" s="376"/>
      <c r="Q16" s="376"/>
      <c r="R16" s="376"/>
      <c r="S16" s="376"/>
      <c r="T16" s="376"/>
      <c r="U16" s="376"/>
      <c r="V16" s="376"/>
      <c r="W16" s="376"/>
    </row>
    <row r="17" ht="25.5" customHeight="1" spans="1:23">
      <c r="A17" s="241"/>
      <c r="B17" s="377"/>
      <c r="C17" s="241"/>
      <c r="D17" s="375"/>
      <c r="E17" s="376"/>
      <c r="F17" s="376"/>
      <c r="G17" s="376"/>
      <c r="H17" s="376"/>
      <c r="I17" s="376"/>
      <c r="J17" s="376"/>
      <c r="K17" s="376"/>
      <c r="L17" s="376"/>
      <c r="M17" s="376"/>
      <c r="N17" s="376"/>
      <c r="O17" s="376"/>
      <c r="P17" s="376"/>
      <c r="Q17" s="376"/>
      <c r="R17" s="376"/>
      <c r="S17" s="376"/>
      <c r="T17" s="376"/>
      <c r="U17" s="376"/>
      <c r="V17" s="376"/>
      <c r="W17" s="376"/>
    </row>
    <row r="18" ht="21.6" customHeight="1" spans="1:23">
      <c r="A18" s="241"/>
      <c r="B18" s="241"/>
      <c r="C18" s="378"/>
      <c r="D18" s="375"/>
      <c r="E18" s="376"/>
      <c r="F18" s="376"/>
      <c r="G18" s="375"/>
      <c r="H18" s="376"/>
      <c r="I18" s="376"/>
      <c r="J18" s="375"/>
      <c r="K18" s="376"/>
      <c r="L18" s="376"/>
      <c r="M18" s="375"/>
      <c r="N18" s="376"/>
      <c r="O18" s="376"/>
      <c r="P18" s="375"/>
      <c r="Q18" s="376"/>
      <c r="R18" s="376"/>
      <c r="S18" s="375"/>
      <c r="T18" s="376"/>
      <c r="U18" s="376"/>
      <c r="V18" s="375"/>
      <c r="W18" s="376"/>
    </row>
    <row r="19" ht="24.6" customHeight="1" spans="1:23">
      <c r="A19" s="241"/>
      <c r="B19" s="377"/>
      <c r="C19" s="241"/>
      <c r="D19" s="375"/>
      <c r="E19" s="376"/>
      <c r="F19" s="376"/>
      <c r="G19" s="375"/>
      <c r="H19" s="376"/>
      <c r="I19" s="376"/>
      <c r="J19" s="375"/>
      <c r="K19" s="376"/>
      <c r="L19" s="376"/>
      <c r="M19" s="375"/>
      <c r="N19" s="376"/>
      <c r="O19" s="376"/>
      <c r="P19" s="375"/>
      <c r="Q19" s="376"/>
      <c r="R19" s="376"/>
      <c r="S19" s="375"/>
      <c r="T19" s="376"/>
      <c r="U19" s="376"/>
      <c r="V19" s="375"/>
      <c r="W19" s="376"/>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6"/>
  <sheetViews>
    <sheetView showGridLines="0" showZeros="0" workbookViewId="0">
      <selection activeCell="B12" sqref="B12"/>
    </sheetView>
  </sheetViews>
  <sheetFormatPr defaultColWidth="9.125" defaultRowHeight="10.8"/>
  <cols>
    <col min="1" max="1" width="13.25" customWidth="1"/>
    <col min="2" max="2" width="10" customWidth="1"/>
    <col min="3" max="3" width="38.875" customWidth="1"/>
    <col min="4" max="4" width="14.625" customWidth="1"/>
    <col min="5" max="15" width="11.625" customWidth="1"/>
    <col min="16" max="16" width="15" customWidth="1"/>
    <col min="17" max="248" width="6.625" customWidth="1"/>
  </cols>
  <sheetData>
    <row r="1" ht="23.1" customHeight="1" spans="1:248">
      <c r="A1" s="359"/>
      <c r="B1" s="359"/>
      <c r="C1" s="359"/>
      <c r="D1" s="359"/>
      <c r="E1" s="359"/>
      <c r="F1" s="359"/>
      <c r="G1" s="359"/>
      <c r="H1" s="359"/>
      <c r="I1" s="359"/>
      <c r="J1" s="359"/>
      <c r="K1" s="369"/>
      <c r="L1" s="359"/>
      <c r="M1" s="359"/>
      <c r="N1" s="359"/>
      <c r="O1" s="355" t="s">
        <v>321</v>
      </c>
      <c r="P1" s="293"/>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368"/>
      <c r="DR1" s="368"/>
      <c r="DS1" s="368"/>
      <c r="DT1" s="368"/>
      <c r="DU1" s="368"/>
      <c r="DV1" s="368"/>
      <c r="DW1" s="368"/>
      <c r="DX1" s="368"/>
      <c r="DY1" s="368"/>
      <c r="DZ1" s="368"/>
      <c r="EA1" s="368"/>
      <c r="EB1" s="368"/>
      <c r="EC1" s="368"/>
      <c r="ED1" s="368"/>
      <c r="EE1" s="368"/>
      <c r="EF1" s="368"/>
      <c r="EG1" s="368"/>
      <c r="EH1" s="368"/>
      <c r="EI1" s="368"/>
      <c r="EJ1" s="368"/>
      <c r="EK1" s="368"/>
      <c r="EL1" s="368"/>
      <c r="EM1" s="368"/>
      <c r="EN1" s="368"/>
      <c r="EO1" s="368"/>
      <c r="EP1" s="368"/>
      <c r="EQ1" s="368"/>
      <c r="ER1" s="368"/>
      <c r="ES1" s="368"/>
      <c r="ET1" s="368"/>
      <c r="EU1" s="368"/>
      <c r="EV1" s="368"/>
      <c r="EW1" s="368"/>
      <c r="EX1" s="368"/>
      <c r="EY1" s="368"/>
      <c r="EZ1" s="368"/>
      <c r="FA1" s="368"/>
      <c r="FB1" s="368"/>
      <c r="FC1" s="368"/>
      <c r="FD1" s="368"/>
      <c r="FE1" s="368"/>
      <c r="FF1" s="368"/>
      <c r="FG1" s="368"/>
      <c r="FH1" s="368"/>
      <c r="FI1" s="368"/>
      <c r="FJ1" s="368"/>
      <c r="FK1" s="368"/>
      <c r="FL1" s="368"/>
      <c r="FM1" s="368"/>
      <c r="FN1" s="368"/>
      <c r="FO1" s="368"/>
      <c r="FP1" s="368"/>
      <c r="FQ1" s="368"/>
      <c r="FR1" s="368"/>
      <c r="FS1" s="368"/>
      <c r="FT1" s="368"/>
      <c r="FU1" s="368"/>
      <c r="FV1" s="368"/>
      <c r="FW1" s="368"/>
      <c r="FX1" s="368"/>
      <c r="FY1" s="368"/>
      <c r="FZ1" s="368"/>
      <c r="GA1" s="368"/>
      <c r="GB1" s="368"/>
      <c r="GC1" s="368"/>
      <c r="GD1" s="368"/>
      <c r="GE1" s="368"/>
      <c r="GF1" s="368"/>
      <c r="GG1" s="368"/>
      <c r="GH1" s="368"/>
      <c r="GI1" s="368"/>
      <c r="GJ1" s="368"/>
      <c r="GK1" s="368"/>
      <c r="GL1" s="368"/>
      <c r="GM1" s="368"/>
      <c r="GN1" s="368"/>
      <c r="GO1" s="368"/>
      <c r="GP1" s="368"/>
      <c r="GQ1" s="368"/>
      <c r="GR1" s="368"/>
      <c r="GS1" s="368"/>
      <c r="GT1" s="368"/>
      <c r="GU1" s="368"/>
      <c r="GV1" s="368"/>
      <c r="GW1" s="368"/>
      <c r="GX1" s="368"/>
      <c r="GY1" s="368"/>
      <c r="GZ1" s="368"/>
      <c r="HA1" s="368"/>
      <c r="HB1" s="368"/>
      <c r="HC1" s="368"/>
      <c r="HD1" s="368"/>
      <c r="HE1" s="368"/>
      <c r="HF1" s="368"/>
      <c r="HG1" s="368"/>
      <c r="HH1" s="368"/>
      <c r="HI1" s="368"/>
      <c r="HJ1" s="368"/>
      <c r="HK1" s="368"/>
      <c r="HL1" s="368"/>
      <c r="HM1" s="368"/>
      <c r="HN1" s="368"/>
      <c r="HO1" s="368"/>
      <c r="HP1" s="368"/>
      <c r="HQ1" s="368"/>
      <c r="HR1" s="368"/>
      <c r="HS1" s="368"/>
      <c r="HT1" s="368"/>
      <c r="HU1" s="368"/>
      <c r="HV1" s="368"/>
      <c r="HW1" s="368"/>
      <c r="HX1" s="368"/>
      <c r="HY1" s="368"/>
      <c r="HZ1" s="368"/>
      <c r="IA1" s="368"/>
      <c r="IB1" s="368"/>
      <c r="IC1" s="368"/>
      <c r="ID1" s="368"/>
      <c r="IE1" s="368"/>
      <c r="IF1" s="368"/>
      <c r="IG1" s="368"/>
      <c r="IH1" s="368"/>
      <c r="II1" s="368"/>
      <c r="IJ1" s="368"/>
      <c r="IK1" s="368"/>
      <c r="IL1" s="368"/>
      <c r="IM1" s="368"/>
      <c r="IN1" s="368"/>
    </row>
    <row r="2" ht="23.1" customHeight="1" spans="1:248">
      <c r="A2" s="304" t="s">
        <v>322</v>
      </c>
      <c r="B2" s="304"/>
      <c r="C2" s="304"/>
      <c r="D2" s="304"/>
      <c r="E2" s="304"/>
      <c r="F2" s="304"/>
      <c r="G2" s="304"/>
      <c r="H2" s="304"/>
      <c r="I2" s="304"/>
      <c r="J2" s="304"/>
      <c r="K2" s="304"/>
      <c r="L2" s="304"/>
      <c r="M2" s="304"/>
      <c r="N2" s="304"/>
      <c r="O2" s="304"/>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c r="FX2" s="368"/>
      <c r="FY2" s="368"/>
      <c r="FZ2" s="368"/>
      <c r="GA2" s="368"/>
      <c r="GB2" s="368"/>
      <c r="GC2" s="368"/>
      <c r="GD2" s="368"/>
      <c r="GE2" s="368"/>
      <c r="GF2" s="368"/>
      <c r="GG2" s="368"/>
      <c r="GH2" s="368"/>
      <c r="GI2" s="368"/>
      <c r="GJ2" s="368"/>
      <c r="GK2" s="368"/>
      <c r="GL2" s="368"/>
      <c r="GM2" s="368"/>
      <c r="GN2" s="368"/>
      <c r="GO2" s="368"/>
      <c r="GP2" s="368"/>
      <c r="GQ2" s="368"/>
      <c r="GR2" s="368"/>
      <c r="GS2" s="368"/>
      <c r="GT2" s="368"/>
      <c r="GU2" s="368"/>
      <c r="GV2" s="368"/>
      <c r="GW2" s="368"/>
      <c r="GX2" s="368"/>
      <c r="GY2" s="368"/>
      <c r="GZ2" s="368"/>
      <c r="HA2" s="368"/>
      <c r="HB2" s="368"/>
      <c r="HC2" s="368"/>
      <c r="HD2" s="368"/>
      <c r="HE2" s="368"/>
      <c r="HF2" s="368"/>
      <c r="HG2" s="368"/>
      <c r="HH2" s="368"/>
      <c r="HI2" s="368"/>
      <c r="HJ2" s="368"/>
      <c r="HK2" s="368"/>
      <c r="HL2" s="368"/>
      <c r="HM2" s="368"/>
      <c r="HN2" s="368"/>
      <c r="HO2" s="368"/>
      <c r="HP2" s="368"/>
      <c r="HQ2" s="368"/>
      <c r="HR2" s="368"/>
      <c r="HS2" s="368"/>
      <c r="HT2" s="368"/>
      <c r="HU2" s="368"/>
      <c r="HV2" s="368"/>
      <c r="HW2" s="368"/>
      <c r="HX2" s="368"/>
      <c r="HY2" s="368"/>
      <c r="HZ2" s="368"/>
      <c r="IA2" s="368"/>
      <c r="IB2" s="368"/>
      <c r="IC2" s="368"/>
      <c r="ID2" s="368"/>
      <c r="IE2" s="368"/>
      <c r="IF2" s="368"/>
      <c r="IG2" s="368"/>
      <c r="IH2" s="368"/>
      <c r="II2" s="368"/>
      <c r="IJ2" s="368"/>
      <c r="IK2" s="368"/>
      <c r="IL2" s="368"/>
      <c r="IM2" s="368"/>
      <c r="IN2" s="368"/>
    </row>
    <row r="3" ht="30.75" customHeight="1" spans="1:248">
      <c r="A3" s="289"/>
      <c r="B3" s="289"/>
      <c r="C3" s="289"/>
      <c r="D3" s="360"/>
      <c r="E3" s="361"/>
      <c r="F3" s="303"/>
      <c r="G3" s="360"/>
      <c r="H3" s="303"/>
      <c r="I3" s="360"/>
      <c r="J3" s="360"/>
      <c r="K3" s="369"/>
      <c r="L3" s="360"/>
      <c r="M3" s="360"/>
      <c r="N3" s="370" t="s">
        <v>171</v>
      </c>
      <c r="O3" s="370"/>
      <c r="P3" s="371"/>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c r="GD3" s="368"/>
      <c r="GE3" s="368"/>
      <c r="GF3" s="368"/>
      <c r="GG3" s="368"/>
      <c r="GH3" s="368"/>
      <c r="GI3" s="368"/>
      <c r="GJ3" s="368"/>
      <c r="GK3" s="368"/>
      <c r="GL3" s="368"/>
      <c r="GM3" s="368"/>
      <c r="GN3" s="368"/>
      <c r="GO3" s="368"/>
      <c r="GP3" s="368"/>
      <c r="GQ3" s="368"/>
      <c r="GR3" s="368"/>
      <c r="GS3" s="368"/>
      <c r="GT3" s="368"/>
      <c r="GU3" s="368"/>
      <c r="GV3" s="368"/>
      <c r="GW3" s="368"/>
      <c r="GX3" s="368"/>
      <c r="GY3" s="368"/>
      <c r="GZ3" s="368"/>
      <c r="HA3" s="368"/>
      <c r="HB3" s="368"/>
      <c r="HC3" s="368"/>
      <c r="HD3" s="368"/>
      <c r="HE3" s="368"/>
      <c r="HF3" s="368"/>
      <c r="HG3" s="368"/>
      <c r="HH3" s="368"/>
      <c r="HI3" s="368"/>
      <c r="HJ3" s="368"/>
      <c r="HK3" s="368"/>
      <c r="HL3" s="368"/>
      <c r="HM3" s="368"/>
      <c r="HN3" s="368"/>
      <c r="HO3" s="368"/>
      <c r="HP3" s="368"/>
      <c r="HQ3" s="368"/>
      <c r="HR3" s="368"/>
      <c r="HS3" s="368"/>
      <c r="HT3" s="368"/>
      <c r="HU3" s="368"/>
      <c r="HV3" s="368"/>
      <c r="HW3" s="368"/>
      <c r="HX3" s="368"/>
      <c r="HY3" s="368"/>
      <c r="HZ3" s="368"/>
      <c r="IA3" s="368"/>
      <c r="IB3" s="368"/>
      <c r="IC3" s="368"/>
      <c r="ID3" s="368"/>
      <c r="IE3" s="368"/>
      <c r="IF3" s="368"/>
      <c r="IG3" s="368"/>
      <c r="IH3" s="368"/>
      <c r="II3" s="368"/>
      <c r="IJ3" s="368"/>
      <c r="IK3" s="368"/>
      <c r="IL3" s="368"/>
      <c r="IM3" s="368"/>
      <c r="IN3" s="368"/>
    </row>
    <row r="4" ht="23.1" customHeight="1" spans="1:248">
      <c r="A4" s="362" t="s">
        <v>194</v>
      </c>
      <c r="B4" s="362" t="s">
        <v>172</v>
      </c>
      <c r="C4" s="363" t="s">
        <v>195</v>
      </c>
      <c r="D4" s="364" t="s">
        <v>196</v>
      </c>
      <c r="E4" s="365" t="s">
        <v>323</v>
      </c>
      <c r="F4" s="365" t="s">
        <v>324</v>
      </c>
      <c r="G4" s="365" t="s">
        <v>325</v>
      </c>
      <c r="H4" s="365" t="s">
        <v>326</v>
      </c>
      <c r="I4" s="365" t="s">
        <v>327</v>
      </c>
      <c r="J4" s="365" t="s">
        <v>328</v>
      </c>
      <c r="K4" s="363" t="s">
        <v>329</v>
      </c>
      <c r="L4" s="363" t="s">
        <v>330</v>
      </c>
      <c r="M4" s="363" t="s">
        <v>331</v>
      </c>
      <c r="N4" s="363" t="s">
        <v>332</v>
      </c>
      <c r="O4" s="363" t="s">
        <v>333</v>
      </c>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c r="GD4" s="368"/>
      <c r="GE4" s="368"/>
      <c r="GF4" s="368"/>
      <c r="GG4" s="368"/>
      <c r="GH4" s="368"/>
      <c r="GI4" s="368"/>
      <c r="GJ4" s="368"/>
      <c r="GK4" s="368"/>
      <c r="GL4" s="368"/>
      <c r="GM4" s="368"/>
      <c r="GN4" s="368"/>
      <c r="GO4" s="368"/>
      <c r="GP4" s="368"/>
      <c r="GQ4" s="368"/>
      <c r="GR4" s="368"/>
      <c r="GS4" s="368"/>
      <c r="GT4" s="368"/>
      <c r="GU4" s="368"/>
      <c r="GV4" s="368"/>
      <c r="GW4" s="368"/>
      <c r="GX4" s="368"/>
      <c r="GY4" s="368"/>
      <c r="GZ4" s="368"/>
      <c r="HA4" s="368"/>
      <c r="HB4" s="368"/>
      <c r="HC4" s="368"/>
      <c r="HD4" s="368"/>
      <c r="HE4" s="368"/>
      <c r="HF4" s="368"/>
      <c r="HG4" s="368"/>
      <c r="HH4" s="368"/>
      <c r="HI4" s="368"/>
      <c r="HJ4" s="368"/>
      <c r="HK4" s="368"/>
      <c r="HL4" s="368"/>
      <c r="HM4" s="368"/>
      <c r="HN4" s="368"/>
      <c r="HO4" s="368"/>
      <c r="HP4" s="368"/>
      <c r="HQ4" s="368"/>
      <c r="HR4" s="368"/>
      <c r="HS4" s="368"/>
      <c r="HT4" s="368"/>
      <c r="HU4" s="368"/>
      <c r="HV4" s="368"/>
      <c r="HW4" s="368"/>
      <c r="HX4" s="368"/>
      <c r="HY4" s="368"/>
      <c r="HZ4" s="368"/>
      <c r="IA4" s="368"/>
      <c r="IB4" s="368"/>
      <c r="IC4" s="368"/>
      <c r="ID4" s="368"/>
      <c r="IE4" s="368"/>
      <c r="IF4" s="368"/>
      <c r="IG4" s="368"/>
      <c r="IH4" s="368"/>
      <c r="II4" s="368"/>
      <c r="IJ4" s="368"/>
      <c r="IK4" s="368"/>
      <c r="IL4" s="368"/>
      <c r="IM4" s="368"/>
      <c r="IN4" s="368"/>
    </row>
    <row r="5" ht="19.5" customHeight="1" spans="1:248">
      <c r="A5" s="362"/>
      <c r="B5" s="362"/>
      <c r="C5" s="363"/>
      <c r="D5" s="364"/>
      <c r="E5" s="365"/>
      <c r="F5" s="365"/>
      <c r="G5" s="365"/>
      <c r="H5" s="365"/>
      <c r="I5" s="365"/>
      <c r="J5" s="365"/>
      <c r="K5" s="363"/>
      <c r="L5" s="363"/>
      <c r="M5" s="363"/>
      <c r="N5" s="363"/>
      <c r="O5" s="363"/>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c r="FL5" s="368"/>
      <c r="FM5" s="368"/>
      <c r="FN5" s="368"/>
      <c r="FO5" s="368"/>
      <c r="FP5" s="368"/>
      <c r="FQ5" s="368"/>
      <c r="FR5" s="368"/>
      <c r="FS5" s="368"/>
      <c r="FT5" s="368"/>
      <c r="FU5" s="368"/>
      <c r="FV5" s="368"/>
      <c r="FW5" s="368"/>
      <c r="FX5" s="368"/>
      <c r="FY5" s="368"/>
      <c r="FZ5" s="368"/>
      <c r="GA5" s="368"/>
      <c r="GB5" s="368"/>
      <c r="GC5" s="368"/>
      <c r="GD5" s="368"/>
      <c r="GE5" s="368"/>
      <c r="GF5" s="368"/>
      <c r="GG5" s="368"/>
      <c r="GH5" s="368"/>
      <c r="GI5" s="368"/>
      <c r="GJ5" s="368"/>
      <c r="GK5" s="368"/>
      <c r="GL5" s="368"/>
      <c r="GM5" s="368"/>
      <c r="GN5" s="368"/>
      <c r="GO5" s="368"/>
      <c r="GP5" s="368"/>
      <c r="GQ5" s="368"/>
      <c r="GR5" s="368"/>
      <c r="GS5" s="368"/>
      <c r="GT5" s="368"/>
      <c r="GU5" s="368"/>
      <c r="GV5" s="368"/>
      <c r="GW5" s="368"/>
      <c r="GX5" s="368"/>
      <c r="GY5" s="368"/>
      <c r="GZ5" s="368"/>
      <c r="HA5" s="368"/>
      <c r="HB5" s="368"/>
      <c r="HC5" s="368"/>
      <c r="HD5" s="368"/>
      <c r="HE5" s="368"/>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c r="IL5" s="368"/>
      <c r="IM5" s="368"/>
      <c r="IN5" s="368"/>
    </row>
    <row r="6" ht="39.75" customHeight="1" spans="1:248">
      <c r="A6" s="362"/>
      <c r="B6" s="362"/>
      <c r="C6" s="363"/>
      <c r="D6" s="364"/>
      <c r="E6" s="365"/>
      <c r="F6" s="365"/>
      <c r="G6" s="365"/>
      <c r="H6" s="365"/>
      <c r="I6" s="365"/>
      <c r="J6" s="365"/>
      <c r="K6" s="363"/>
      <c r="L6" s="363"/>
      <c r="M6" s="363"/>
      <c r="N6" s="363"/>
      <c r="O6" s="363"/>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c r="DQ6" s="368"/>
      <c r="DR6" s="368"/>
      <c r="DS6" s="368"/>
      <c r="DT6" s="368"/>
      <c r="DU6" s="368"/>
      <c r="DV6" s="368"/>
      <c r="DW6" s="368"/>
      <c r="DX6" s="368"/>
      <c r="DY6" s="368"/>
      <c r="DZ6" s="368"/>
      <c r="EA6" s="368"/>
      <c r="EB6" s="368"/>
      <c r="EC6" s="368"/>
      <c r="ED6" s="368"/>
      <c r="EE6" s="368"/>
      <c r="EF6" s="368"/>
      <c r="EG6" s="368"/>
      <c r="EH6" s="368"/>
      <c r="EI6" s="368"/>
      <c r="EJ6" s="368"/>
      <c r="EK6" s="368"/>
      <c r="EL6" s="368"/>
      <c r="EM6" s="368"/>
      <c r="EN6" s="368"/>
      <c r="EO6" s="368"/>
      <c r="EP6" s="368"/>
      <c r="EQ6" s="368"/>
      <c r="ER6" s="368"/>
      <c r="ES6" s="368"/>
      <c r="ET6" s="368"/>
      <c r="EU6" s="368"/>
      <c r="EV6" s="368"/>
      <c r="EW6" s="368"/>
      <c r="EX6" s="368"/>
      <c r="EY6" s="368"/>
      <c r="EZ6" s="368"/>
      <c r="FA6" s="368"/>
      <c r="FB6" s="368"/>
      <c r="FC6" s="368"/>
      <c r="FD6" s="368"/>
      <c r="FE6" s="368"/>
      <c r="FF6" s="368"/>
      <c r="FG6" s="368"/>
      <c r="FH6" s="368"/>
      <c r="FI6" s="368"/>
      <c r="FJ6" s="368"/>
      <c r="FK6" s="368"/>
      <c r="FL6" s="368"/>
      <c r="FM6" s="368"/>
      <c r="FN6" s="368"/>
      <c r="FO6" s="368"/>
      <c r="FP6" s="368"/>
      <c r="FQ6" s="368"/>
      <c r="FR6" s="368"/>
      <c r="FS6" s="368"/>
      <c r="FT6" s="368"/>
      <c r="FU6" s="368"/>
      <c r="FV6" s="368"/>
      <c r="FW6" s="368"/>
      <c r="FX6" s="368"/>
      <c r="FY6" s="368"/>
      <c r="FZ6" s="368"/>
      <c r="GA6" s="368"/>
      <c r="GB6" s="368"/>
      <c r="GC6" s="368"/>
      <c r="GD6" s="368"/>
      <c r="GE6" s="368"/>
      <c r="GF6" s="368"/>
      <c r="GG6" s="368"/>
      <c r="GH6" s="368"/>
      <c r="GI6" s="368"/>
      <c r="GJ6" s="368"/>
      <c r="GK6" s="368"/>
      <c r="GL6" s="368"/>
      <c r="GM6" s="368"/>
      <c r="GN6" s="368"/>
      <c r="GO6" s="368"/>
      <c r="GP6" s="368"/>
      <c r="GQ6" s="368"/>
      <c r="GR6" s="368"/>
      <c r="GS6" s="368"/>
      <c r="GT6" s="368"/>
      <c r="GU6" s="368"/>
      <c r="GV6" s="368"/>
      <c r="GW6" s="368"/>
      <c r="GX6" s="368"/>
      <c r="GY6" s="368"/>
      <c r="GZ6" s="368"/>
      <c r="HA6" s="368"/>
      <c r="HB6" s="368"/>
      <c r="HC6" s="368"/>
      <c r="HD6" s="368"/>
      <c r="HE6" s="368"/>
      <c r="HF6" s="368"/>
      <c r="HG6" s="368"/>
      <c r="HH6" s="368"/>
      <c r="HI6" s="368"/>
      <c r="HJ6" s="368"/>
      <c r="HK6" s="368"/>
      <c r="HL6" s="368"/>
      <c r="HM6" s="368"/>
      <c r="HN6" s="368"/>
      <c r="HO6" s="368"/>
      <c r="HP6" s="368"/>
      <c r="HQ6" s="368"/>
      <c r="HR6" s="368"/>
      <c r="HS6" s="368"/>
      <c r="HT6" s="368"/>
      <c r="HU6" s="368"/>
      <c r="HV6" s="368"/>
      <c r="HW6" s="368"/>
      <c r="HX6" s="368"/>
      <c r="HY6" s="368"/>
      <c r="HZ6" s="368"/>
      <c r="IA6" s="368"/>
      <c r="IB6" s="368"/>
      <c r="IC6" s="368"/>
      <c r="ID6" s="368"/>
      <c r="IE6" s="368"/>
      <c r="IF6" s="368"/>
      <c r="IG6" s="368"/>
      <c r="IH6" s="368"/>
      <c r="II6" s="368"/>
      <c r="IJ6" s="368"/>
      <c r="IK6" s="368"/>
      <c r="IL6" s="368"/>
      <c r="IM6" s="368"/>
      <c r="IN6" s="368"/>
    </row>
    <row r="7" s="47" customFormat="1" ht="23.1" customHeight="1" spans="1:248">
      <c r="A7" s="208"/>
      <c r="B7" s="191"/>
      <c r="C7" s="208" t="s">
        <v>188</v>
      </c>
      <c r="D7" s="292">
        <f>D8</f>
        <v>8280</v>
      </c>
      <c r="E7" s="292">
        <v>0</v>
      </c>
      <c r="F7" s="292">
        <v>0</v>
      </c>
      <c r="G7" s="292">
        <v>0</v>
      </c>
      <c r="H7" s="292">
        <v>0</v>
      </c>
      <c r="I7" s="292">
        <f>I8</f>
        <v>8280</v>
      </c>
      <c r="J7" s="292">
        <v>0</v>
      </c>
      <c r="K7" s="292">
        <v>0</v>
      </c>
      <c r="L7" s="372">
        <v>0</v>
      </c>
      <c r="M7" s="292">
        <v>0</v>
      </c>
      <c r="N7" s="292">
        <v>0</v>
      </c>
      <c r="O7" s="292">
        <v>0</v>
      </c>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c r="CT7" s="294"/>
      <c r="CU7" s="294"/>
      <c r="CV7" s="294"/>
      <c r="CW7" s="294"/>
      <c r="CX7" s="294"/>
      <c r="CY7" s="294"/>
      <c r="CZ7" s="294"/>
      <c r="DA7" s="294"/>
      <c r="DB7" s="294"/>
      <c r="DC7" s="294"/>
      <c r="DD7" s="294"/>
      <c r="DE7" s="294"/>
      <c r="DF7" s="294"/>
      <c r="DG7" s="294"/>
      <c r="DH7" s="294"/>
      <c r="DI7" s="294"/>
      <c r="DJ7" s="294"/>
      <c r="DK7" s="294"/>
      <c r="DL7" s="294"/>
      <c r="DM7" s="294"/>
      <c r="DN7" s="294"/>
      <c r="DO7" s="294"/>
      <c r="DP7" s="294"/>
      <c r="DQ7" s="294"/>
      <c r="DR7" s="294"/>
      <c r="DS7" s="294"/>
      <c r="DT7" s="294"/>
      <c r="DU7" s="294"/>
      <c r="DV7" s="294"/>
      <c r="DW7" s="294"/>
      <c r="DX7" s="294"/>
      <c r="DY7" s="294"/>
      <c r="DZ7" s="294"/>
      <c r="EA7" s="294"/>
      <c r="EB7" s="294"/>
      <c r="EC7" s="294"/>
      <c r="ED7" s="294"/>
      <c r="EE7" s="294"/>
      <c r="EF7" s="294"/>
      <c r="EG7" s="294"/>
      <c r="EH7" s="294"/>
      <c r="EI7" s="294"/>
      <c r="EJ7" s="294"/>
      <c r="EK7" s="294"/>
      <c r="EL7" s="294"/>
      <c r="EM7" s="294"/>
      <c r="EN7" s="294"/>
      <c r="EO7" s="294"/>
      <c r="EP7" s="294"/>
      <c r="EQ7" s="294"/>
      <c r="ER7" s="294"/>
      <c r="ES7" s="294"/>
      <c r="ET7" s="294"/>
      <c r="EU7" s="294"/>
      <c r="EV7" s="294"/>
      <c r="EW7" s="294"/>
      <c r="EX7" s="294"/>
      <c r="EY7" s="294"/>
      <c r="EZ7" s="294"/>
      <c r="FA7" s="294"/>
      <c r="FB7" s="294"/>
      <c r="FC7" s="294"/>
      <c r="FD7" s="294"/>
      <c r="FE7" s="294"/>
      <c r="FF7" s="294"/>
      <c r="FG7" s="294"/>
      <c r="FH7" s="294"/>
      <c r="FI7" s="294"/>
      <c r="FJ7" s="294"/>
      <c r="FK7" s="294"/>
      <c r="FL7" s="294"/>
      <c r="FM7" s="294"/>
      <c r="FN7" s="294"/>
      <c r="FO7" s="294"/>
      <c r="FP7" s="294"/>
      <c r="FQ7" s="294"/>
      <c r="FR7" s="294"/>
      <c r="FS7" s="294"/>
      <c r="FT7" s="294"/>
      <c r="FU7" s="294"/>
      <c r="FV7" s="294"/>
      <c r="FW7" s="294"/>
      <c r="FX7" s="294"/>
      <c r="FY7" s="294"/>
      <c r="FZ7" s="294"/>
      <c r="GA7" s="294"/>
      <c r="GB7" s="294"/>
      <c r="GC7" s="294"/>
      <c r="GD7" s="294"/>
      <c r="GE7" s="294"/>
      <c r="GF7" s="294"/>
      <c r="GG7" s="294"/>
      <c r="GH7" s="294"/>
      <c r="GI7" s="294"/>
      <c r="GJ7" s="294"/>
      <c r="GK7" s="294"/>
      <c r="GL7" s="294"/>
      <c r="GM7" s="294"/>
      <c r="GN7" s="294"/>
      <c r="GO7" s="294"/>
      <c r="GP7" s="294"/>
      <c r="GQ7" s="294"/>
      <c r="GR7" s="294"/>
      <c r="GS7" s="294"/>
      <c r="GT7" s="294"/>
      <c r="GU7" s="294"/>
      <c r="GV7" s="294"/>
      <c r="GW7" s="294"/>
      <c r="GX7" s="294"/>
      <c r="GY7" s="294"/>
      <c r="GZ7" s="294"/>
      <c r="HA7" s="294"/>
      <c r="HB7" s="294"/>
      <c r="HC7" s="294"/>
      <c r="HD7" s="294"/>
      <c r="HE7" s="294"/>
      <c r="HF7" s="294"/>
      <c r="HG7" s="294"/>
      <c r="HH7" s="294"/>
      <c r="HI7" s="294"/>
      <c r="HJ7" s="294"/>
      <c r="HK7" s="294"/>
      <c r="HL7" s="294"/>
      <c r="HM7" s="294"/>
      <c r="HN7" s="294"/>
      <c r="HO7" s="294"/>
      <c r="HP7" s="294"/>
      <c r="HQ7" s="294"/>
      <c r="HR7" s="294"/>
      <c r="HS7" s="294"/>
      <c r="HT7" s="294"/>
      <c r="HU7" s="294"/>
      <c r="HV7" s="294"/>
      <c r="HW7" s="294"/>
      <c r="HX7" s="294"/>
      <c r="HY7" s="294"/>
      <c r="HZ7" s="294"/>
      <c r="IA7" s="294"/>
      <c r="IB7" s="294"/>
      <c r="IC7" s="294"/>
      <c r="ID7" s="294"/>
      <c r="IE7" s="294"/>
      <c r="IF7" s="294"/>
      <c r="IG7" s="294"/>
      <c r="IH7" s="294"/>
      <c r="II7" s="294"/>
      <c r="IJ7" s="294"/>
      <c r="IK7" s="294"/>
      <c r="IL7" s="294"/>
      <c r="IM7" s="294"/>
      <c r="IN7" s="294"/>
    </row>
    <row r="8" ht="23.1" customHeight="1" spans="1:248">
      <c r="A8" s="187"/>
      <c r="B8" s="188" t="s">
        <v>198</v>
      </c>
      <c r="C8" s="192" t="s">
        <v>269</v>
      </c>
      <c r="D8" s="292">
        <v>8280</v>
      </c>
      <c r="E8" s="292">
        <v>0</v>
      </c>
      <c r="F8" s="292">
        <v>0</v>
      </c>
      <c r="G8" s="292">
        <v>0</v>
      </c>
      <c r="H8" s="292">
        <v>0</v>
      </c>
      <c r="I8" s="292">
        <v>8280</v>
      </c>
      <c r="J8" s="292">
        <v>0</v>
      </c>
      <c r="K8" s="292">
        <v>0</v>
      </c>
      <c r="L8" s="372">
        <v>0</v>
      </c>
      <c r="M8" s="292">
        <v>0</v>
      </c>
      <c r="N8" s="292">
        <v>0</v>
      </c>
      <c r="O8" s="292">
        <v>0</v>
      </c>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row>
    <row r="9" ht="23.1" customHeight="1" spans="1:248">
      <c r="A9" s="187"/>
      <c r="B9" s="191" t="s">
        <v>319</v>
      </c>
      <c r="C9" s="192" t="s">
        <v>200</v>
      </c>
      <c r="D9" s="292">
        <v>8280</v>
      </c>
      <c r="E9" s="292">
        <v>0</v>
      </c>
      <c r="F9" s="292">
        <v>0</v>
      </c>
      <c r="G9" s="292">
        <v>0</v>
      </c>
      <c r="H9" s="292">
        <v>0</v>
      </c>
      <c r="I9" s="292">
        <v>8280</v>
      </c>
      <c r="J9" s="292">
        <v>0</v>
      </c>
      <c r="K9" s="292">
        <v>0</v>
      </c>
      <c r="L9" s="372">
        <v>0</v>
      </c>
      <c r="M9" s="292">
        <v>0</v>
      </c>
      <c r="N9" s="292">
        <v>0</v>
      </c>
      <c r="O9" s="292">
        <v>0</v>
      </c>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c r="IL9" s="368"/>
      <c r="IM9" s="368"/>
      <c r="IN9" s="368"/>
    </row>
    <row r="10" ht="23.1" customHeight="1" spans="1:248">
      <c r="A10" s="192">
        <v>213</v>
      </c>
      <c r="B10" s="191" t="s">
        <v>319</v>
      </c>
      <c r="C10" s="205" t="s">
        <v>334</v>
      </c>
      <c r="D10" s="292">
        <v>8280</v>
      </c>
      <c r="E10" s="292"/>
      <c r="F10" s="292"/>
      <c r="G10" s="292"/>
      <c r="H10" s="292"/>
      <c r="I10" s="292">
        <v>8280</v>
      </c>
      <c r="J10" s="292">
        <v>0</v>
      </c>
      <c r="K10" s="292">
        <v>0</v>
      </c>
      <c r="L10" s="372">
        <v>0</v>
      </c>
      <c r="M10" s="292">
        <v>0</v>
      </c>
      <c r="N10" s="292">
        <v>0</v>
      </c>
      <c r="O10" s="292">
        <v>0</v>
      </c>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row>
    <row r="11" ht="23.1" customHeight="1" spans="1:248">
      <c r="A11" s="187">
        <v>21303</v>
      </c>
      <c r="B11" s="191" t="s">
        <v>319</v>
      </c>
      <c r="C11" s="205" t="s">
        <v>335</v>
      </c>
      <c r="D11" s="292">
        <v>8280</v>
      </c>
      <c r="E11" s="292"/>
      <c r="F11" s="292"/>
      <c r="G11" s="292"/>
      <c r="H11" s="292"/>
      <c r="I11" s="292">
        <v>8280</v>
      </c>
      <c r="J11" s="292">
        <v>0</v>
      </c>
      <c r="K11" s="292">
        <v>0</v>
      </c>
      <c r="L11" s="372">
        <v>0</v>
      </c>
      <c r="M11" s="292">
        <v>0</v>
      </c>
      <c r="N11" s="292">
        <v>0</v>
      </c>
      <c r="O11" s="292">
        <v>0</v>
      </c>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row>
    <row r="12" ht="23.1" customHeight="1" spans="1:248">
      <c r="A12" s="193">
        <v>2130301</v>
      </c>
      <c r="B12" s="191" t="s">
        <v>319</v>
      </c>
      <c r="C12" s="208" t="s">
        <v>336</v>
      </c>
      <c r="D12" s="292">
        <v>8280</v>
      </c>
      <c r="E12" s="366"/>
      <c r="F12" s="366"/>
      <c r="G12" s="367"/>
      <c r="H12" s="367"/>
      <c r="I12" s="292">
        <v>8280</v>
      </c>
      <c r="J12" s="367"/>
      <c r="K12" s="272"/>
      <c r="L12" s="366"/>
      <c r="M12" s="366"/>
      <c r="N12" s="366"/>
      <c r="O12" s="366"/>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row>
    <row r="13" ht="23.1" customHeight="1" spans="1:248">
      <c r="A13" s="368"/>
      <c r="B13" s="368"/>
      <c r="C13" s="368"/>
      <c r="D13" s="368"/>
      <c r="E13" s="368"/>
      <c r="F13" s="294"/>
      <c r="G13" s="294"/>
      <c r="H13" s="294"/>
      <c r="I13" s="368"/>
      <c r="J13" s="368"/>
      <c r="K13" s="369"/>
      <c r="L13" s="368"/>
      <c r="M13" s="368"/>
      <c r="N13" s="294"/>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row>
    <row r="14" ht="23.1" customHeight="1" spans="1:248">
      <c r="A14" s="368"/>
      <c r="B14" s="368"/>
      <c r="C14" s="368"/>
      <c r="D14" s="368"/>
      <c r="E14" s="368"/>
      <c r="F14" s="368"/>
      <c r="G14" s="368"/>
      <c r="H14" s="368"/>
      <c r="I14" s="368"/>
      <c r="J14" s="368"/>
      <c r="K14" s="369"/>
      <c r="L14" s="368"/>
      <c r="M14" s="368"/>
      <c r="N14" s="294"/>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row>
    <row r="15" ht="23.1" customHeight="1" spans="1:248">
      <c r="A15" s="368"/>
      <c r="B15" s="368"/>
      <c r="C15" s="368"/>
      <c r="D15" s="368"/>
      <c r="E15" s="368"/>
      <c r="F15" s="368"/>
      <c r="G15" s="368"/>
      <c r="H15" s="368"/>
      <c r="I15" s="368"/>
      <c r="J15" s="368"/>
      <c r="K15" s="369"/>
      <c r="L15" s="368"/>
      <c r="M15" s="368"/>
      <c r="N15" s="294"/>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row>
    <row r="16" ht="23.1" customHeight="1" spans="1:248">
      <c r="A16" s="368"/>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4"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
  <sheetViews>
    <sheetView showGridLines="0" showZeros="0" zoomScale="90" zoomScaleNormal="90" workbookViewId="0">
      <selection activeCell="G8" sqref="G8"/>
    </sheetView>
  </sheetViews>
  <sheetFormatPr defaultColWidth="9" defaultRowHeight="10.8"/>
  <cols>
    <col min="1" max="1" width="16.875" customWidth="1"/>
    <col min="2" max="2" width="12.375" customWidth="1"/>
    <col min="3" max="3" width="28.875" customWidth="1"/>
    <col min="4" max="4" width="19" customWidth="1"/>
    <col min="5" max="5" width="14.125" customWidth="1"/>
    <col min="6" max="6" width="13.5" customWidth="1"/>
    <col min="7" max="7" width="13.625" customWidth="1"/>
    <col min="8" max="8" width="14" customWidth="1"/>
    <col min="9" max="9" width="14.125" customWidth="1"/>
    <col min="10" max="10" width="13.5" customWidth="1"/>
    <col min="12" max="12" width="12.375" customWidth="1"/>
    <col min="13" max="14" width="11.125" customWidth="1"/>
    <col min="15" max="15" width="13" customWidth="1"/>
    <col min="17" max="17" width="12.125" customWidth="1"/>
  </cols>
  <sheetData>
    <row r="1" ht="12" customHeight="1" spans="3:17">
      <c r="C1" s="286"/>
      <c r="D1" s="286"/>
      <c r="E1" s="286"/>
      <c r="F1" s="286"/>
      <c r="G1" s="286"/>
      <c r="H1" s="286"/>
      <c r="I1" s="286"/>
      <c r="J1" s="286"/>
      <c r="K1" s="252"/>
      <c r="L1" s="293"/>
      <c r="M1" s="294"/>
      <c r="N1" s="294"/>
      <c r="O1" s="294"/>
      <c r="P1" s="294"/>
      <c r="Q1" s="355" t="s">
        <v>337</v>
      </c>
    </row>
    <row r="2" ht="18.75" customHeight="1" spans="1:17">
      <c r="A2" s="347" t="s">
        <v>55</v>
      </c>
      <c r="B2" s="304"/>
      <c r="C2" s="347"/>
      <c r="D2" s="304"/>
      <c r="E2" s="304"/>
      <c r="F2" s="304"/>
      <c r="G2" s="304"/>
      <c r="H2" s="304"/>
      <c r="I2" s="304"/>
      <c r="J2" s="304"/>
      <c r="K2" s="304"/>
      <c r="L2" s="304"/>
      <c r="M2" s="304"/>
      <c r="N2" s="304"/>
      <c r="O2" s="304"/>
      <c r="P2" s="304"/>
      <c r="Q2" s="304"/>
    </row>
    <row r="3" ht="12" customHeight="1" spans="3:17">
      <c r="C3" s="289"/>
      <c r="D3" s="289"/>
      <c r="E3" s="289"/>
      <c r="F3" s="289"/>
      <c r="G3" s="289"/>
      <c r="H3" s="289"/>
      <c r="I3" s="289"/>
      <c r="J3" s="289"/>
      <c r="K3" s="252"/>
      <c r="L3" s="297"/>
      <c r="M3" s="294"/>
      <c r="N3" s="294"/>
      <c r="O3" s="294"/>
      <c r="P3" s="294"/>
      <c r="Q3" s="295" t="s">
        <v>171</v>
      </c>
    </row>
    <row r="4" ht="24" customHeight="1" spans="1:17">
      <c r="A4" s="290" t="s">
        <v>194</v>
      </c>
      <c r="B4" s="290" t="s">
        <v>172</v>
      </c>
      <c r="C4" s="290" t="s">
        <v>338</v>
      </c>
      <c r="D4" s="290" t="s">
        <v>339</v>
      </c>
      <c r="E4" s="343" t="s">
        <v>196</v>
      </c>
      <c r="F4" s="254" t="s">
        <v>175</v>
      </c>
      <c r="G4" s="254"/>
      <c r="H4" s="254"/>
      <c r="I4" s="276" t="s">
        <v>176</v>
      </c>
      <c r="J4" s="208" t="s">
        <v>177</v>
      </c>
      <c r="K4" s="208" t="s">
        <v>178</v>
      </c>
      <c r="L4" s="208"/>
      <c r="M4" s="208" t="s">
        <v>179</v>
      </c>
      <c r="N4" s="352" t="s">
        <v>340</v>
      </c>
      <c r="O4" s="290" t="s">
        <v>180</v>
      </c>
      <c r="P4" s="290" t="s">
        <v>181</v>
      </c>
      <c r="Q4" s="356" t="s">
        <v>182</v>
      </c>
    </row>
    <row r="5" ht="12" customHeight="1" spans="1:17">
      <c r="A5" s="290"/>
      <c r="B5" s="290"/>
      <c r="C5" s="290"/>
      <c r="D5" s="290"/>
      <c r="E5" s="344"/>
      <c r="F5" s="316" t="s">
        <v>197</v>
      </c>
      <c r="G5" s="348" t="s">
        <v>184</v>
      </c>
      <c r="H5" s="267" t="s">
        <v>185</v>
      </c>
      <c r="I5" s="254"/>
      <c r="J5" s="208"/>
      <c r="K5" s="208"/>
      <c r="L5" s="208"/>
      <c r="M5" s="208"/>
      <c r="N5" s="353"/>
      <c r="O5" s="290"/>
      <c r="P5" s="290"/>
      <c r="Q5" s="357"/>
    </row>
    <row r="6" ht="24" customHeight="1" spans="1:17">
      <c r="A6" s="290"/>
      <c r="B6" s="290"/>
      <c r="C6" s="290"/>
      <c r="D6" s="290"/>
      <c r="E6" s="344"/>
      <c r="F6" s="277"/>
      <c r="G6" s="278"/>
      <c r="H6" s="349"/>
      <c r="I6" s="254"/>
      <c r="J6" s="208"/>
      <c r="K6" s="208" t="s">
        <v>186</v>
      </c>
      <c r="L6" s="208" t="s">
        <v>187</v>
      </c>
      <c r="M6" s="208"/>
      <c r="N6" s="187"/>
      <c r="O6" s="290"/>
      <c r="P6" s="290"/>
      <c r="Q6" s="358"/>
    </row>
    <row r="7" s="47" customFormat="1" ht="35.25" customHeight="1" spans="1:17">
      <c r="A7" s="197"/>
      <c r="B7" s="197"/>
      <c r="C7" s="191" t="s">
        <v>188</v>
      </c>
      <c r="D7" s="191"/>
      <c r="E7" s="292">
        <f>SUM(E12:E22)</f>
        <v>3716800</v>
      </c>
      <c r="F7" s="292">
        <f>SUM(F12:F22)</f>
        <v>3716800</v>
      </c>
      <c r="G7" s="292">
        <f>SUM(G12:G22)</f>
        <v>3716800</v>
      </c>
      <c r="H7" s="350">
        <v>0</v>
      </c>
      <c r="I7" s="350">
        <v>0</v>
      </c>
      <c r="J7" s="350">
        <v>0</v>
      </c>
      <c r="K7" s="350">
        <v>0</v>
      </c>
      <c r="L7" s="354">
        <v>0</v>
      </c>
      <c r="M7" s="350">
        <v>0</v>
      </c>
      <c r="N7" s="350">
        <v>0</v>
      </c>
      <c r="O7" s="350">
        <v>0</v>
      </c>
      <c r="P7" s="350">
        <v>0</v>
      </c>
      <c r="Q7" s="350">
        <v>0</v>
      </c>
    </row>
    <row r="8" s="47" customFormat="1" ht="35.25" customHeight="1" spans="1:17">
      <c r="A8" s="187"/>
      <c r="B8" s="188" t="s">
        <v>198</v>
      </c>
      <c r="C8" s="192" t="s">
        <v>199</v>
      </c>
      <c r="D8" s="191"/>
      <c r="E8" s="292">
        <f>E7</f>
        <v>3716800</v>
      </c>
      <c r="F8" s="292">
        <f t="shared" ref="F8:G10" si="0">F7</f>
        <v>3716800</v>
      </c>
      <c r="G8" s="292">
        <f t="shared" si="0"/>
        <v>3716800</v>
      </c>
      <c r="H8" s="350"/>
      <c r="I8" s="350"/>
      <c r="J8" s="350"/>
      <c r="K8" s="350"/>
      <c r="L8" s="354"/>
      <c r="M8" s="350"/>
      <c r="N8" s="350"/>
      <c r="O8" s="350"/>
      <c r="P8" s="350"/>
      <c r="Q8" s="350"/>
    </row>
    <row r="9" s="47" customFormat="1" ht="35.25" customHeight="1" spans="1:17">
      <c r="A9" s="187"/>
      <c r="B9" s="191" t="s">
        <v>189</v>
      </c>
      <c r="C9" s="192" t="s">
        <v>200</v>
      </c>
      <c r="D9" s="191"/>
      <c r="E9" s="292">
        <f t="shared" ref="E9:E10" si="1">E8</f>
        <v>3716800</v>
      </c>
      <c r="F9" s="292">
        <f t="shared" si="0"/>
        <v>3716800</v>
      </c>
      <c r="G9" s="292">
        <f t="shared" si="0"/>
        <v>3716800</v>
      </c>
      <c r="H9" s="350"/>
      <c r="I9" s="350"/>
      <c r="J9" s="350"/>
      <c r="K9" s="350"/>
      <c r="L9" s="354"/>
      <c r="M9" s="350"/>
      <c r="N9" s="350"/>
      <c r="O9" s="350"/>
      <c r="P9" s="350"/>
      <c r="Q9" s="350"/>
    </row>
    <row r="10" s="47" customFormat="1" ht="35.25" customHeight="1" spans="1:17">
      <c r="A10" s="188" t="s">
        <v>341</v>
      </c>
      <c r="B10" s="191" t="s">
        <v>319</v>
      </c>
      <c r="C10" s="192" t="s">
        <v>201</v>
      </c>
      <c r="D10" s="191"/>
      <c r="E10" s="292">
        <f t="shared" si="1"/>
        <v>3716800</v>
      </c>
      <c r="F10" s="292">
        <f t="shared" si="0"/>
        <v>3716800</v>
      </c>
      <c r="G10" s="292">
        <f t="shared" si="0"/>
        <v>3716800</v>
      </c>
      <c r="H10" s="350"/>
      <c r="I10" s="350"/>
      <c r="J10" s="350"/>
      <c r="K10" s="350"/>
      <c r="L10" s="354"/>
      <c r="M10" s="350"/>
      <c r="N10" s="350"/>
      <c r="O10" s="350"/>
      <c r="P10" s="350"/>
      <c r="Q10" s="350"/>
    </row>
    <row r="11" s="47" customFormat="1" ht="35.25" customHeight="1" spans="1:17">
      <c r="A11" s="188" t="s">
        <v>342</v>
      </c>
      <c r="B11" s="191" t="s">
        <v>343</v>
      </c>
      <c r="C11" s="192" t="s">
        <v>203</v>
      </c>
      <c r="D11" s="191"/>
      <c r="E11" s="292">
        <f>SUM(F12:F20)</f>
        <v>3716800</v>
      </c>
      <c r="F11" s="292">
        <f>SUM(G12:G20)</f>
        <v>3716800</v>
      </c>
      <c r="G11" s="292">
        <f>SUM(G12:G20)</f>
        <v>3716800</v>
      </c>
      <c r="H11" s="350"/>
      <c r="I11" s="350"/>
      <c r="J11" s="350"/>
      <c r="K11" s="350"/>
      <c r="L11" s="354"/>
      <c r="M11" s="350"/>
      <c r="N11" s="350"/>
      <c r="O11" s="350"/>
      <c r="P11" s="350"/>
      <c r="Q11" s="350"/>
    </row>
    <row r="12" s="47" customFormat="1" ht="35.25" customHeight="1" spans="1:17">
      <c r="A12" s="351" t="s">
        <v>344</v>
      </c>
      <c r="B12" s="191" t="s">
        <v>345</v>
      </c>
      <c r="C12" s="187" t="s">
        <v>207</v>
      </c>
      <c r="D12" s="191" t="s">
        <v>346</v>
      </c>
      <c r="E12" s="292">
        <v>86800</v>
      </c>
      <c r="F12" s="292">
        <v>86800</v>
      </c>
      <c r="G12" s="292">
        <v>86800</v>
      </c>
      <c r="H12" s="350"/>
      <c r="I12" s="350"/>
      <c r="J12" s="350"/>
      <c r="K12" s="350"/>
      <c r="L12" s="354"/>
      <c r="M12" s="350"/>
      <c r="N12" s="350"/>
      <c r="O12" s="350"/>
      <c r="P12" s="350"/>
      <c r="Q12" s="350"/>
    </row>
    <row r="13" s="47" customFormat="1" ht="35.25" customHeight="1" spans="1:17">
      <c r="A13" s="351" t="s">
        <v>344</v>
      </c>
      <c r="B13" s="191" t="s">
        <v>347</v>
      </c>
      <c r="C13" s="187" t="s">
        <v>207</v>
      </c>
      <c r="D13" s="191" t="s">
        <v>348</v>
      </c>
      <c r="E13" s="292">
        <v>60000</v>
      </c>
      <c r="F13" s="292">
        <v>60000</v>
      </c>
      <c r="G13" s="292">
        <v>60000</v>
      </c>
      <c r="H13" s="350"/>
      <c r="I13" s="350"/>
      <c r="J13" s="350"/>
      <c r="K13" s="350"/>
      <c r="L13" s="354"/>
      <c r="M13" s="350"/>
      <c r="N13" s="350"/>
      <c r="O13" s="350"/>
      <c r="P13" s="350"/>
      <c r="Q13" s="350"/>
    </row>
    <row r="14" s="47" customFormat="1" ht="35.25" customHeight="1" spans="1:17">
      <c r="A14" s="351" t="s">
        <v>344</v>
      </c>
      <c r="B14" s="191" t="s">
        <v>349</v>
      </c>
      <c r="C14" s="187" t="s">
        <v>207</v>
      </c>
      <c r="D14" s="191" t="s">
        <v>350</v>
      </c>
      <c r="E14" s="292">
        <v>1070000</v>
      </c>
      <c r="F14" s="292">
        <v>1070000</v>
      </c>
      <c r="G14" s="292">
        <v>1070000</v>
      </c>
      <c r="H14" s="350"/>
      <c r="I14" s="350"/>
      <c r="J14" s="350"/>
      <c r="K14" s="350"/>
      <c r="L14" s="354"/>
      <c r="M14" s="350"/>
      <c r="N14" s="350"/>
      <c r="O14" s="350"/>
      <c r="P14" s="350"/>
      <c r="Q14" s="350"/>
    </row>
    <row r="15" s="47" customFormat="1" ht="35.25" customHeight="1" spans="1:17">
      <c r="A15" s="351" t="s">
        <v>344</v>
      </c>
      <c r="B15" s="191" t="s">
        <v>351</v>
      </c>
      <c r="C15" s="187" t="s">
        <v>207</v>
      </c>
      <c r="D15" s="191" t="s">
        <v>352</v>
      </c>
      <c r="E15" s="292">
        <v>250000</v>
      </c>
      <c r="F15" s="292">
        <v>250000</v>
      </c>
      <c r="G15" s="292">
        <v>250000</v>
      </c>
      <c r="H15" s="350"/>
      <c r="I15" s="350"/>
      <c r="J15" s="350"/>
      <c r="K15" s="350"/>
      <c r="L15" s="354"/>
      <c r="M15" s="350"/>
      <c r="N15" s="350"/>
      <c r="O15" s="350"/>
      <c r="P15" s="350"/>
      <c r="Q15" s="350"/>
    </row>
    <row r="16" s="47" customFormat="1" ht="35.25" customHeight="1" spans="1:17">
      <c r="A16" s="351" t="s">
        <v>344</v>
      </c>
      <c r="B16" s="191" t="s">
        <v>353</v>
      </c>
      <c r="C16" s="187" t="s">
        <v>207</v>
      </c>
      <c r="D16" s="191" t="s">
        <v>354</v>
      </c>
      <c r="E16" s="292">
        <v>1500000</v>
      </c>
      <c r="F16" s="292">
        <v>1500000</v>
      </c>
      <c r="G16" s="292">
        <v>1500000</v>
      </c>
      <c r="H16" s="350"/>
      <c r="I16" s="350"/>
      <c r="J16" s="350"/>
      <c r="K16" s="350"/>
      <c r="L16" s="354"/>
      <c r="M16" s="350"/>
      <c r="N16" s="350"/>
      <c r="O16" s="350"/>
      <c r="P16" s="350"/>
      <c r="Q16" s="350"/>
    </row>
    <row r="17" s="47" customFormat="1" ht="35.25" customHeight="1" spans="1:17">
      <c r="A17" s="351" t="s">
        <v>344</v>
      </c>
      <c r="B17" s="191" t="s">
        <v>355</v>
      </c>
      <c r="C17" s="187" t="s">
        <v>207</v>
      </c>
      <c r="D17" s="191" t="s">
        <v>356</v>
      </c>
      <c r="E17" s="292">
        <v>150000</v>
      </c>
      <c r="F17" s="292">
        <v>150000</v>
      </c>
      <c r="G17" s="292">
        <v>150000</v>
      </c>
      <c r="H17" s="350"/>
      <c r="I17" s="350"/>
      <c r="J17" s="350"/>
      <c r="K17" s="350"/>
      <c r="L17" s="354"/>
      <c r="M17" s="350"/>
      <c r="N17" s="350"/>
      <c r="O17" s="350"/>
      <c r="P17" s="350"/>
      <c r="Q17" s="350"/>
    </row>
    <row r="18" s="47" customFormat="1" ht="35.25" customHeight="1" spans="1:17">
      <c r="A18" s="351" t="s">
        <v>344</v>
      </c>
      <c r="B18" s="191" t="s">
        <v>357</v>
      </c>
      <c r="C18" s="187" t="s">
        <v>207</v>
      </c>
      <c r="D18" s="191" t="s">
        <v>358</v>
      </c>
      <c r="E18" s="292">
        <v>50000</v>
      </c>
      <c r="F18" s="292">
        <v>50000</v>
      </c>
      <c r="G18" s="292">
        <v>50000</v>
      </c>
      <c r="H18" s="350"/>
      <c r="I18" s="350"/>
      <c r="J18" s="350"/>
      <c r="K18" s="350"/>
      <c r="L18" s="354"/>
      <c r="M18" s="350"/>
      <c r="N18" s="350"/>
      <c r="O18" s="350"/>
      <c r="P18" s="350"/>
      <c r="Q18" s="350"/>
    </row>
    <row r="19" s="47" customFormat="1" ht="35.25" customHeight="1" spans="1:17">
      <c r="A19" s="351" t="s">
        <v>344</v>
      </c>
      <c r="B19" s="191" t="s">
        <v>359</v>
      </c>
      <c r="C19" s="187" t="s">
        <v>207</v>
      </c>
      <c r="D19" s="191" t="s">
        <v>360</v>
      </c>
      <c r="E19" s="292">
        <v>350000</v>
      </c>
      <c r="F19" s="292">
        <v>350000</v>
      </c>
      <c r="G19" s="292">
        <v>350000</v>
      </c>
      <c r="H19" s="350"/>
      <c r="I19" s="350"/>
      <c r="J19" s="350"/>
      <c r="K19" s="350"/>
      <c r="L19" s="354"/>
      <c r="M19" s="350"/>
      <c r="N19" s="350"/>
      <c r="O19" s="350"/>
      <c r="P19" s="350"/>
      <c r="Q19" s="350"/>
    </row>
    <row r="20" s="47" customFormat="1" ht="35.25" customHeight="1" spans="1:17">
      <c r="A20" s="351" t="s">
        <v>344</v>
      </c>
      <c r="B20" s="191" t="s">
        <v>361</v>
      </c>
      <c r="C20" s="187" t="s">
        <v>207</v>
      </c>
      <c r="D20" s="191" t="s">
        <v>362</v>
      </c>
      <c r="E20" s="292">
        <v>200000</v>
      </c>
      <c r="F20" s="292">
        <v>200000</v>
      </c>
      <c r="G20" s="292">
        <v>200000</v>
      </c>
      <c r="H20" s="350"/>
      <c r="I20" s="350"/>
      <c r="J20" s="350"/>
      <c r="K20" s="350"/>
      <c r="L20" s="354"/>
      <c r="M20" s="350"/>
      <c r="N20" s="350"/>
      <c r="O20" s="350"/>
      <c r="P20" s="350"/>
      <c r="Q20" s="350"/>
    </row>
    <row r="21" s="47" customFormat="1" ht="35.25" customHeight="1" spans="1:17">
      <c r="A21" s="197"/>
      <c r="B21" s="197"/>
      <c r="C21" s="191"/>
      <c r="D21" s="191"/>
      <c r="E21" s="292"/>
      <c r="F21" s="292"/>
      <c r="G21" s="292"/>
      <c r="H21" s="350"/>
      <c r="I21" s="350"/>
      <c r="J21" s="350"/>
      <c r="K21" s="350"/>
      <c r="L21" s="354"/>
      <c r="M21" s="350"/>
      <c r="N21" s="350"/>
      <c r="O21" s="350"/>
      <c r="P21" s="350"/>
      <c r="Q21" s="350"/>
    </row>
    <row r="22" ht="35.25" customHeight="1" spans="1:17">
      <c r="A22" s="204"/>
      <c r="B22" s="204"/>
      <c r="C22" s="191"/>
      <c r="D22" s="191"/>
      <c r="E22" s="292"/>
      <c r="F22" s="292"/>
      <c r="G22" s="292"/>
      <c r="H22" s="350">
        <v>0</v>
      </c>
      <c r="I22" s="350">
        <v>0</v>
      </c>
      <c r="J22" s="350">
        <v>0</v>
      </c>
      <c r="K22" s="350">
        <v>0</v>
      </c>
      <c r="L22" s="354">
        <v>0</v>
      </c>
      <c r="M22" s="350">
        <v>0</v>
      </c>
      <c r="N22" s="350">
        <v>0</v>
      </c>
      <c r="O22" s="350">
        <v>0</v>
      </c>
      <c r="P22" s="350">
        <v>0</v>
      </c>
      <c r="Q22" s="350">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workbookViewId="0">
      <selection activeCell="B7" sqref="B7:P7"/>
    </sheetView>
  </sheetViews>
  <sheetFormatPr defaultColWidth="9.125" defaultRowHeight="10.8"/>
  <cols>
    <col min="1" max="2" width="10.125" style="47" customWidth="1"/>
    <col min="3" max="3" width="35.625" style="47" customWidth="1"/>
    <col min="4" max="4" width="15.125" style="47" customWidth="1"/>
    <col min="5" max="21" width="9.125" style="47" customWidth="1"/>
    <col min="22" max="22" width="6.875" style="47" customWidth="1"/>
    <col min="23" max="16384" width="9.125" style="47"/>
  </cols>
  <sheetData>
    <row r="1" ht="24.75" customHeight="1" spans="1:22">
      <c r="A1" s="303"/>
      <c r="B1" s="303"/>
      <c r="C1" s="303"/>
      <c r="D1" s="303"/>
      <c r="E1" s="303"/>
      <c r="F1" s="303"/>
      <c r="G1" s="303"/>
      <c r="H1" s="303"/>
      <c r="I1" s="303"/>
      <c r="J1" s="303"/>
      <c r="K1" s="303"/>
      <c r="L1" s="303"/>
      <c r="M1" s="303"/>
      <c r="N1" s="303"/>
      <c r="O1" s="303"/>
      <c r="P1" s="281"/>
      <c r="Q1" s="281"/>
      <c r="R1" s="281"/>
      <c r="S1" s="252"/>
      <c r="T1" s="252"/>
      <c r="U1" s="346" t="s">
        <v>363</v>
      </c>
      <c r="V1" s="252"/>
    </row>
    <row r="2" ht="24.75" customHeight="1" spans="1:22">
      <c r="A2" s="304" t="s">
        <v>61</v>
      </c>
      <c r="B2" s="304"/>
      <c r="C2" s="304"/>
      <c r="D2" s="304"/>
      <c r="E2" s="304"/>
      <c r="F2" s="304"/>
      <c r="G2" s="304"/>
      <c r="H2" s="304"/>
      <c r="I2" s="304"/>
      <c r="J2" s="304"/>
      <c r="K2" s="304"/>
      <c r="L2" s="304"/>
      <c r="M2" s="304"/>
      <c r="N2" s="304"/>
      <c r="O2" s="304"/>
      <c r="P2" s="304"/>
      <c r="Q2" s="304"/>
      <c r="R2" s="304"/>
      <c r="S2" s="304"/>
      <c r="T2" s="304"/>
      <c r="U2" s="304"/>
      <c r="V2" s="252"/>
    </row>
    <row r="3" ht="24.75" customHeight="1" spans="1:22">
      <c r="A3" s="305"/>
      <c r="B3" s="303"/>
      <c r="C3" s="303"/>
      <c r="D3" s="303"/>
      <c r="E3" s="303"/>
      <c r="F3" s="303"/>
      <c r="G3" s="303"/>
      <c r="H3" s="303"/>
      <c r="I3" s="303"/>
      <c r="J3" s="303"/>
      <c r="K3" s="303"/>
      <c r="L3" s="303"/>
      <c r="M3" s="303"/>
      <c r="N3" s="303"/>
      <c r="O3" s="303"/>
      <c r="P3" s="310"/>
      <c r="Q3" s="310"/>
      <c r="R3" s="310"/>
      <c r="S3" s="314"/>
      <c r="T3" s="302" t="s">
        <v>171</v>
      </c>
      <c r="U3" s="302"/>
      <c r="V3" s="252"/>
    </row>
    <row r="4" ht="24.75" customHeight="1" spans="1:22">
      <c r="A4" s="306" t="s">
        <v>194</v>
      </c>
      <c r="B4" s="291" t="s">
        <v>172</v>
      </c>
      <c r="C4" s="256" t="s">
        <v>195</v>
      </c>
      <c r="D4" s="343" t="s">
        <v>196</v>
      </c>
      <c r="E4" s="290" t="s">
        <v>251</v>
      </c>
      <c r="F4" s="290"/>
      <c r="G4" s="290"/>
      <c r="H4" s="291"/>
      <c r="I4" s="290" t="s">
        <v>252</v>
      </c>
      <c r="J4" s="290"/>
      <c r="K4" s="290"/>
      <c r="L4" s="290"/>
      <c r="M4" s="290"/>
      <c r="N4" s="290"/>
      <c r="O4" s="290"/>
      <c r="P4" s="290"/>
      <c r="Q4" s="290"/>
      <c r="R4" s="290"/>
      <c r="S4" s="315" t="s">
        <v>364</v>
      </c>
      <c r="T4" s="300" t="s">
        <v>254</v>
      </c>
      <c r="U4" s="316" t="s">
        <v>255</v>
      </c>
      <c r="V4" s="252"/>
    </row>
    <row r="5" ht="24.75" customHeight="1" spans="1:22">
      <c r="A5" s="306"/>
      <c r="B5" s="291"/>
      <c r="C5" s="256"/>
      <c r="D5" s="344"/>
      <c r="E5" s="300" t="s">
        <v>188</v>
      </c>
      <c r="F5" s="300" t="s">
        <v>257</v>
      </c>
      <c r="G5" s="300" t="s">
        <v>258</v>
      </c>
      <c r="H5" s="300" t="s">
        <v>259</v>
      </c>
      <c r="I5" s="300" t="s">
        <v>188</v>
      </c>
      <c r="J5" s="311" t="s">
        <v>260</v>
      </c>
      <c r="K5" s="345" t="s">
        <v>261</v>
      </c>
      <c r="L5" s="311" t="s">
        <v>262</v>
      </c>
      <c r="M5" s="345" t="s">
        <v>263</v>
      </c>
      <c r="N5" s="300" t="s">
        <v>264</v>
      </c>
      <c r="O5" s="300" t="s">
        <v>265</v>
      </c>
      <c r="P5" s="300" t="s">
        <v>266</v>
      </c>
      <c r="Q5" s="300" t="s">
        <v>267</v>
      </c>
      <c r="R5" s="300" t="s">
        <v>268</v>
      </c>
      <c r="S5" s="290"/>
      <c r="T5" s="290"/>
      <c r="U5" s="277"/>
      <c r="V5" s="252"/>
    </row>
    <row r="6" ht="30.75" customHeight="1" spans="1:22">
      <c r="A6" s="306"/>
      <c r="B6" s="291"/>
      <c r="C6" s="256"/>
      <c r="D6" s="344"/>
      <c r="E6" s="290"/>
      <c r="F6" s="290"/>
      <c r="G6" s="290"/>
      <c r="H6" s="290"/>
      <c r="I6" s="290"/>
      <c r="J6" s="312"/>
      <c r="K6" s="311"/>
      <c r="L6" s="312"/>
      <c r="M6" s="311"/>
      <c r="N6" s="290"/>
      <c r="O6" s="290"/>
      <c r="P6" s="290"/>
      <c r="Q6" s="290"/>
      <c r="R6" s="290"/>
      <c r="S6" s="290"/>
      <c r="T6" s="290"/>
      <c r="U6" s="277"/>
      <c r="V6" s="252"/>
    </row>
    <row r="7" ht="24.75" customHeight="1" spans="1:22">
      <c r="A7" s="208"/>
      <c r="B7" s="191" t="s">
        <v>365</v>
      </c>
      <c r="C7" s="208" t="s">
        <v>190</v>
      </c>
      <c r="D7" s="191" t="s">
        <v>366</v>
      </c>
      <c r="E7" s="191" t="s">
        <v>366</v>
      </c>
      <c r="F7" s="191" t="s">
        <v>366</v>
      </c>
      <c r="G7" s="191" t="s">
        <v>366</v>
      </c>
      <c r="H7" s="191" t="s">
        <v>366</v>
      </c>
      <c r="I7" s="191" t="s">
        <v>366</v>
      </c>
      <c r="J7" s="191" t="s">
        <v>366</v>
      </c>
      <c r="K7" s="191" t="s">
        <v>366</v>
      </c>
      <c r="L7" s="191" t="s">
        <v>366</v>
      </c>
      <c r="M7" s="191" t="s">
        <v>366</v>
      </c>
      <c r="N7" s="191" t="s">
        <v>366</v>
      </c>
      <c r="O7" s="191" t="s">
        <v>366</v>
      </c>
      <c r="P7" s="191" t="s">
        <v>366</v>
      </c>
      <c r="Q7" s="191" t="s">
        <v>366</v>
      </c>
      <c r="R7" s="191" t="s">
        <v>366</v>
      </c>
      <c r="S7" s="191" t="s">
        <v>366</v>
      </c>
      <c r="T7" s="191" t="s">
        <v>366</v>
      </c>
      <c r="U7" s="191" t="s">
        <v>366</v>
      </c>
      <c r="V7" s="252"/>
    </row>
    <row r="8" customFormat="1" ht="33" customHeight="1"/>
    <row r="9" ht="18.9" customHeight="1" spans="1:22">
      <c r="A9" s="308"/>
      <c r="B9" s="308"/>
      <c r="C9" s="309"/>
      <c r="D9" s="281"/>
      <c r="E9" s="281"/>
      <c r="F9" s="281"/>
      <c r="G9" s="281"/>
      <c r="H9" s="281"/>
      <c r="I9" s="281"/>
      <c r="J9" s="281"/>
      <c r="K9" s="281"/>
      <c r="L9" s="281"/>
      <c r="M9" s="281"/>
      <c r="N9" s="281"/>
      <c r="O9" s="281"/>
      <c r="P9" s="281"/>
      <c r="Q9" s="281"/>
      <c r="R9" s="281"/>
      <c r="S9" s="252"/>
      <c r="T9" s="252"/>
      <c r="U9" s="317"/>
      <c r="V9" s="252"/>
    </row>
    <row r="10" ht="18.9" customHeight="1" spans="1:22">
      <c r="A10" s="308"/>
      <c r="B10" s="308"/>
      <c r="C10" s="309"/>
      <c r="D10" s="281"/>
      <c r="E10" s="281"/>
      <c r="F10" s="281"/>
      <c r="G10" s="281"/>
      <c r="H10" s="281"/>
      <c r="I10" s="281"/>
      <c r="J10" s="281"/>
      <c r="K10" s="281"/>
      <c r="L10" s="281"/>
      <c r="M10" s="281"/>
      <c r="N10" s="281"/>
      <c r="O10" s="281"/>
      <c r="P10" s="281"/>
      <c r="Q10" s="281"/>
      <c r="R10" s="281"/>
      <c r="S10" s="252"/>
      <c r="T10" s="252"/>
      <c r="U10" s="317"/>
      <c r="V10" s="252"/>
    </row>
    <row r="11" ht="18.9" customHeight="1" spans="1:22">
      <c r="A11" s="308"/>
      <c r="B11" s="308"/>
      <c r="C11" s="309"/>
      <c r="D11" s="281"/>
      <c r="E11" s="281"/>
      <c r="F11" s="281"/>
      <c r="G11" s="281"/>
      <c r="H11" s="281"/>
      <c r="I11" s="281"/>
      <c r="J11" s="281"/>
      <c r="K11" s="281"/>
      <c r="L11" s="281"/>
      <c r="M11" s="281"/>
      <c r="N11" s="281"/>
      <c r="O11" s="281"/>
      <c r="P11" s="281"/>
      <c r="Q11" s="281"/>
      <c r="R11" s="281"/>
      <c r="S11" s="252"/>
      <c r="T11" s="252"/>
      <c r="U11" s="317"/>
      <c r="V11" s="252"/>
    </row>
    <row r="12" ht="18.9" customHeight="1" spans="1:22">
      <c r="A12" s="308"/>
      <c r="B12" s="308"/>
      <c r="C12" s="309"/>
      <c r="D12" s="281"/>
      <c r="E12" s="281"/>
      <c r="F12" s="281"/>
      <c r="G12" s="281"/>
      <c r="H12" s="281"/>
      <c r="I12" s="281"/>
      <c r="J12" s="281"/>
      <c r="K12" s="281"/>
      <c r="L12" s="281"/>
      <c r="M12" s="281"/>
      <c r="N12" s="281"/>
      <c r="O12" s="281"/>
      <c r="P12" s="281"/>
      <c r="Q12" s="281"/>
      <c r="R12" s="281"/>
      <c r="S12" s="252"/>
      <c r="T12" s="252"/>
      <c r="U12" s="317"/>
      <c r="V12" s="252"/>
    </row>
    <row r="13" ht="18.9" customHeight="1" spans="1:22">
      <c r="A13" s="308"/>
      <c r="B13" s="308"/>
      <c r="C13" s="309"/>
      <c r="D13" s="281"/>
      <c r="E13" s="281"/>
      <c r="F13" s="281"/>
      <c r="G13" s="281"/>
      <c r="H13" s="281"/>
      <c r="I13" s="281"/>
      <c r="J13" s="281"/>
      <c r="K13" s="281"/>
      <c r="L13" s="281"/>
      <c r="M13" s="281"/>
      <c r="N13" s="281"/>
      <c r="O13" s="281"/>
      <c r="P13" s="281"/>
      <c r="Q13" s="281"/>
      <c r="R13" s="281"/>
      <c r="S13" s="252"/>
      <c r="T13" s="252"/>
      <c r="U13" s="317"/>
      <c r="V13" s="252"/>
    </row>
    <row r="14" ht="18.9" customHeight="1" spans="1:22">
      <c r="A14" s="308"/>
      <c r="B14" s="308"/>
      <c r="C14" s="309"/>
      <c r="D14" s="281"/>
      <c r="E14" s="281"/>
      <c r="F14" s="281"/>
      <c r="G14" s="281"/>
      <c r="H14" s="281"/>
      <c r="I14" s="281"/>
      <c r="J14" s="281"/>
      <c r="K14" s="281"/>
      <c r="L14" s="281"/>
      <c r="M14" s="281"/>
      <c r="N14" s="281"/>
      <c r="O14" s="281"/>
      <c r="P14" s="281"/>
      <c r="Q14" s="281"/>
      <c r="R14" s="281"/>
      <c r="S14" s="252"/>
      <c r="T14" s="252"/>
      <c r="U14" s="317"/>
      <c r="V14" s="252"/>
    </row>
    <row r="15" ht="18.9" customHeight="1" spans="1:22">
      <c r="A15" s="308"/>
      <c r="B15" s="308"/>
      <c r="C15" s="309"/>
      <c r="D15" s="281"/>
      <c r="E15" s="281"/>
      <c r="F15" s="281"/>
      <c r="G15" s="281"/>
      <c r="H15" s="281"/>
      <c r="I15" s="281"/>
      <c r="J15" s="281"/>
      <c r="K15" s="281"/>
      <c r="L15" s="281"/>
      <c r="M15" s="281"/>
      <c r="N15" s="281"/>
      <c r="O15" s="281"/>
      <c r="P15" s="281"/>
      <c r="Q15" s="281"/>
      <c r="R15" s="281"/>
      <c r="S15" s="252"/>
      <c r="T15" s="252"/>
      <c r="U15" s="317"/>
      <c r="V15" s="252"/>
    </row>
    <row r="16" ht="18.9" customHeight="1" spans="1:22">
      <c r="A16" s="308"/>
      <c r="B16" s="308"/>
      <c r="C16" s="309"/>
      <c r="D16" s="281"/>
      <c r="E16" s="281"/>
      <c r="F16" s="281"/>
      <c r="G16" s="281"/>
      <c r="H16" s="281"/>
      <c r="I16" s="281"/>
      <c r="J16" s="281"/>
      <c r="K16" s="281"/>
      <c r="L16" s="281"/>
      <c r="M16" s="281"/>
      <c r="N16" s="281"/>
      <c r="O16" s="281"/>
      <c r="P16" s="281"/>
      <c r="Q16" s="281"/>
      <c r="R16" s="281"/>
      <c r="S16" s="252"/>
      <c r="T16" s="252"/>
      <c r="U16" s="317"/>
      <c r="V16" s="252"/>
    </row>
    <row r="17" ht="18.9" customHeight="1" spans="1:22">
      <c r="A17" s="308"/>
      <c r="B17" s="308"/>
      <c r="C17" s="309"/>
      <c r="D17" s="281"/>
      <c r="E17" s="281"/>
      <c r="F17" s="281"/>
      <c r="G17" s="281"/>
      <c r="H17" s="281"/>
      <c r="I17" s="281"/>
      <c r="J17" s="281"/>
      <c r="K17" s="281"/>
      <c r="L17" s="281"/>
      <c r="M17" s="281"/>
      <c r="N17" s="281"/>
      <c r="O17" s="281"/>
      <c r="P17" s="281"/>
      <c r="Q17" s="281"/>
      <c r="R17" s="281"/>
      <c r="S17" s="252"/>
      <c r="T17" s="252"/>
      <c r="U17" s="317"/>
      <c r="V17" s="252"/>
    </row>
    <row r="18" ht="18.9" customHeight="1" spans="1:22">
      <c r="A18" s="308"/>
      <c r="B18" s="308"/>
      <c r="C18" s="309"/>
      <c r="D18" s="281"/>
      <c r="E18" s="281"/>
      <c r="F18" s="281"/>
      <c r="G18" s="281"/>
      <c r="H18" s="281"/>
      <c r="I18" s="281"/>
      <c r="J18" s="281"/>
      <c r="K18" s="281"/>
      <c r="L18" s="281"/>
      <c r="M18" s="281"/>
      <c r="N18" s="281"/>
      <c r="O18" s="281"/>
      <c r="P18" s="281"/>
      <c r="Q18" s="281"/>
      <c r="R18" s="281"/>
      <c r="S18" s="252"/>
      <c r="T18" s="252"/>
      <c r="U18" s="317"/>
      <c r="V18" s="252"/>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252"/>
      <c r="B36" s="252"/>
      <c r="C36" s="252"/>
      <c r="D36" s="252"/>
      <c r="E36" s="252"/>
      <c r="F36" s="252"/>
      <c r="G36" s="252"/>
      <c r="H36" s="252"/>
      <c r="I36" s="252"/>
      <c r="J36" s="252"/>
      <c r="K36" s="252"/>
      <c r="L36" s="252"/>
      <c r="M36" s="252"/>
      <c r="N36" s="252"/>
      <c r="O36" s="252"/>
      <c r="P36" s="252"/>
      <c r="Q36" s="252"/>
      <c r="R36" s="252"/>
      <c r="S36" s="252"/>
      <c r="T36" s="252"/>
      <c r="U36" s="252"/>
      <c r="V36" s="25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5" orientation="landscape"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G14" sqref="G14"/>
    </sheetView>
  </sheetViews>
  <sheetFormatPr defaultColWidth="9.125" defaultRowHeight="10.8" outlineLevelRow="7"/>
  <cols>
    <col min="1" max="1" width="22.5" style="47" customWidth="1"/>
    <col min="2" max="2" width="16" style="47" customWidth="1"/>
    <col min="3" max="3" width="57.5" style="47" customWidth="1"/>
    <col min="4" max="4" width="35.625" style="47" customWidth="1"/>
    <col min="5" max="9" width="22" style="47" customWidth="1"/>
    <col min="10" max="14" width="9.125" style="47" customWidth="1"/>
    <col min="15" max="15" width="6.875" style="47" customWidth="1"/>
    <col min="16" max="16384" width="9.125" style="47"/>
  </cols>
  <sheetData>
    <row r="1" ht="12" spans="9:9">
      <c r="I1" s="342" t="s">
        <v>72</v>
      </c>
    </row>
    <row r="2" s="332" customFormat="1" ht="38.85" customHeight="1" spans="1:9">
      <c r="A2" s="334" t="s">
        <v>367</v>
      </c>
      <c r="B2" s="334"/>
      <c r="C2" s="334"/>
      <c r="D2" s="334"/>
      <c r="E2" s="334"/>
      <c r="F2" s="334"/>
      <c r="G2" s="334"/>
      <c r="H2" s="334"/>
      <c r="I2" s="334"/>
    </row>
    <row r="3" s="332" customFormat="1" ht="24.15" customHeight="1" spans="1:9">
      <c r="A3" s="335"/>
      <c r="B3" s="335"/>
      <c r="C3" s="335"/>
      <c r="D3" s="335"/>
      <c r="E3" s="335"/>
      <c r="F3" s="335"/>
      <c r="G3" s="335"/>
      <c r="H3" s="335"/>
      <c r="I3" s="335"/>
    </row>
    <row r="4" s="333" customFormat="1" ht="16.35" customHeight="1" spans="8:9">
      <c r="H4" s="336" t="s">
        <v>171</v>
      </c>
      <c r="I4" s="336"/>
    </row>
    <row r="5" s="333" customFormat="1" ht="25.05" customHeight="1" spans="1:9">
      <c r="A5" s="337" t="s">
        <v>194</v>
      </c>
      <c r="B5" s="338" t="s">
        <v>172</v>
      </c>
      <c r="C5" s="337" t="s">
        <v>368</v>
      </c>
      <c r="D5" s="337" t="s">
        <v>188</v>
      </c>
      <c r="E5" s="337" t="s">
        <v>369</v>
      </c>
      <c r="F5" s="337"/>
      <c r="G5" s="337"/>
      <c r="H5" s="337"/>
      <c r="I5" s="337" t="s">
        <v>252</v>
      </c>
    </row>
    <row r="6" s="333" customFormat="1" ht="25.8" customHeight="1" spans="1:9">
      <c r="A6" s="337"/>
      <c r="B6" s="339"/>
      <c r="C6" s="337"/>
      <c r="D6" s="337"/>
      <c r="E6" s="337" t="s">
        <v>370</v>
      </c>
      <c r="F6" s="337" t="s">
        <v>371</v>
      </c>
      <c r="G6" s="337"/>
      <c r="H6" s="337" t="s">
        <v>372</v>
      </c>
      <c r="I6" s="337"/>
    </row>
    <row r="7" s="333" customFormat="1" ht="35.4" customHeight="1" spans="1:9">
      <c r="A7" s="337"/>
      <c r="B7" s="340"/>
      <c r="C7" s="337"/>
      <c r="D7" s="337"/>
      <c r="E7" s="337"/>
      <c r="F7" s="337" t="s">
        <v>257</v>
      </c>
      <c r="G7" s="337" t="s">
        <v>259</v>
      </c>
      <c r="H7" s="337"/>
      <c r="I7" s="337"/>
    </row>
    <row r="8" s="333" customFormat="1" ht="26.1" customHeight="1" spans="1:9">
      <c r="A8" s="341"/>
      <c r="B8" s="191" t="s">
        <v>365</v>
      </c>
      <c r="C8" s="208" t="s">
        <v>190</v>
      </c>
      <c r="D8" s="191" t="s">
        <v>366</v>
      </c>
      <c r="E8" s="191" t="s">
        <v>366</v>
      </c>
      <c r="F8" s="191" t="s">
        <v>366</v>
      </c>
      <c r="G8" s="191" t="s">
        <v>366</v>
      </c>
      <c r="H8" s="191" t="s">
        <v>366</v>
      </c>
      <c r="I8" s="191" t="s">
        <v>366</v>
      </c>
    </row>
  </sheetData>
  <mergeCells count="12">
    <mergeCell ref="A2:I2"/>
    <mergeCell ref="A3:I3"/>
    <mergeCell ref="H4:I4"/>
    <mergeCell ref="E5:H5"/>
    <mergeCell ref="F6:G6"/>
    <mergeCell ref="A5:A7"/>
    <mergeCell ref="B5:B7"/>
    <mergeCell ref="C5:C7"/>
    <mergeCell ref="D5:D7"/>
    <mergeCell ref="E6:E7"/>
    <mergeCell ref="H6:H7"/>
    <mergeCell ref="I5:I7"/>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B8" sqref="B8:B9"/>
    </sheetView>
  </sheetViews>
  <sheetFormatPr defaultColWidth="9" defaultRowHeight="10.8" outlineLevelCol="2"/>
  <cols>
    <col min="1" max="1" width="37.125" customWidth="1"/>
    <col min="2" max="2" width="32.125" customWidth="1"/>
    <col min="3" max="3" width="25.375" customWidth="1"/>
  </cols>
  <sheetData>
    <row r="1" ht="11.25" customHeight="1" spans="3:3">
      <c r="C1" s="326" t="s">
        <v>373</v>
      </c>
    </row>
    <row r="2" ht="24" customHeight="1" spans="1:3">
      <c r="A2" s="327" t="s">
        <v>67</v>
      </c>
      <c r="B2" s="327"/>
      <c r="C2" s="327"/>
    </row>
    <row r="3" ht="18" customHeight="1" spans="1:3">
      <c r="A3" s="327"/>
      <c r="B3" s="327"/>
      <c r="C3" s="327"/>
    </row>
    <row r="4" ht="18" customHeight="1" spans="1:3">
      <c r="A4" s="328" t="s">
        <v>374</v>
      </c>
      <c r="B4" s="327"/>
      <c r="C4" s="329" t="s">
        <v>171</v>
      </c>
    </row>
    <row r="5" ht="25.5" customHeight="1" spans="1:3">
      <c r="A5" s="166" t="s">
        <v>375</v>
      </c>
      <c r="B5" s="166" t="s">
        <v>376</v>
      </c>
      <c r="C5" s="166" t="s">
        <v>377</v>
      </c>
    </row>
    <row r="6" s="47" customFormat="1" ht="25.5" customHeight="1" spans="1:3">
      <c r="A6" s="330" t="s">
        <v>188</v>
      </c>
      <c r="B6" s="202">
        <f>B8+B10</f>
        <v>860000</v>
      </c>
      <c r="C6" s="197"/>
    </row>
    <row r="7" s="47" customFormat="1" ht="25.5" customHeight="1" spans="1:3">
      <c r="A7" s="331" t="s">
        <v>378</v>
      </c>
      <c r="B7" s="202">
        <v>0</v>
      </c>
      <c r="C7" s="197"/>
    </row>
    <row r="8" s="47" customFormat="1" ht="25.5" customHeight="1" spans="1:3">
      <c r="A8" s="331" t="s">
        <v>379</v>
      </c>
      <c r="B8" s="202">
        <v>789000</v>
      </c>
      <c r="C8" s="197"/>
    </row>
    <row r="9" s="47" customFormat="1" ht="25.5" customHeight="1" spans="1:3">
      <c r="A9" s="331" t="s">
        <v>380</v>
      </c>
      <c r="B9" s="202">
        <v>71000</v>
      </c>
      <c r="C9" s="197"/>
    </row>
    <row r="10" s="47" customFormat="1" ht="25.5" customHeight="1" spans="1:3">
      <c r="A10" s="331" t="s">
        <v>381</v>
      </c>
      <c r="B10" s="202">
        <v>71000</v>
      </c>
      <c r="C10" s="197"/>
    </row>
    <row r="11" s="47" customFormat="1" ht="25.5" customHeight="1" spans="1:3">
      <c r="A11" s="331" t="s">
        <v>382</v>
      </c>
      <c r="B11" s="202">
        <v>0</v>
      </c>
      <c r="C11" s="197"/>
    </row>
  </sheetData>
  <sheetProtection formatCells="0" formatColumns="0" formatRows="0"/>
  <mergeCells count="1">
    <mergeCell ref="A2:C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workbookViewId="0">
      <selection activeCell="B7" sqref="B7"/>
    </sheetView>
  </sheetViews>
  <sheetFormatPr defaultColWidth="9.375" defaultRowHeight="10.8"/>
  <cols>
    <col min="1" max="1" width="31.125" style="47" customWidth="1"/>
    <col min="2" max="2" width="33.625" style="47" customWidth="1"/>
    <col min="3" max="3" width="21.5" style="47" customWidth="1"/>
    <col min="4" max="4" width="21.375" style="47" customWidth="1"/>
    <col min="5" max="6" width="11" style="47" customWidth="1"/>
    <col min="7" max="8" width="10" style="47" customWidth="1"/>
    <col min="9" max="9" width="10.125" style="47" customWidth="1"/>
    <col min="10" max="10" width="11.625" style="47" customWidth="1"/>
    <col min="11" max="13" width="10.125" style="47" customWidth="1"/>
    <col min="14" max="14" width="6.875" style="47" customWidth="1"/>
    <col min="15" max="16384" width="9.375" style="47"/>
  </cols>
  <sheetData>
    <row r="1" ht="23.1" customHeight="1" spans="1:21">
      <c r="A1" s="317"/>
      <c r="B1" s="317"/>
      <c r="C1" s="317"/>
      <c r="D1" s="317"/>
      <c r="E1" s="317"/>
      <c r="F1" s="317"/>
      <c r="G1" s="317"/>
      <c r="H1" s="317"/>
      <c r="I1" s="317"/>
      <c r="J1" s="317"/>
      <c r="K1" s="317"/>
      <c r="L1" s="317"/>
      <c r="M1" s="317"/>
      <c r="N1" s="317"/>
      <c r="O1" s="317"/>
      <c r="P1" s="317"/>
      <c r="Q1" s="317"/>
      <c r="R1" s="317"/>
      <c r="S1" s="317"/>
      <c r="T1" s="317"/>
      <c r="U1" s="294" t="s">
        <v>383</v>
      </c>
    </row>
    <row r="2" ht="23.1" customHeight="1" spans="1:21">
      <c r="A2" s="288" t="s">
        <v>384</v>
      </c>
      <c r="B2" s="288"/>
      <c r="C2" s="288"/>
      <c r="D2" s="288"/>
      <c r="E2" s="288"/>
      <c r="F2" s="288"/>
      <c r="G2" s="288"/>
      <c r="H2" s="288"/>
      <c r="I2" s="288"/>
      <c r="J2" s="288"/>
      <c r="K2" s="288"/>
      <c r="L2" s="288"/>
      <c r="M2" s="288"/>
      <c r="N2" s="288"/>
      <c r="O2" s="288"/>
      <c r="P2" s="288"/>
      <c r="Q2" s="288"/>
      <c r="R2" s="288"/>
      <c r="S2" s="288"/>
      <c r="T2" s="288"/>
      <c r="U2" s="288"/>
    </row>
    <row r="3" ht="23.1" customHeight="1" spans="1:21">
      <c r="A3" s="294"/>
      <c r="B3" s="294"/>
      <c r="C3" s="294"/>
      <c r="D3" s="294"/>
      <c r="E3" s="294"/>
      <c r="F3" s="294"/>
      <c r="G3" s="294"/>
      <c r="H3" s="294"/>
      <c r="I3" s="294"/>
      <c r="J3" s="294"/>
      <c r="K3" s="294"/>
      <c r="L3" s="294"/>
      <c r="M3" s="294"/>
      <c r="N3" s="294"/>
      <c r="O3" s="294"/>
      <c r="P3" s="294"/>
      <c r="Q3" s="294"/>
      <c r="R3" s="294"/>
      <c r="S3" s="317"/>
      <c r="T3" s="317"/>
      <c r="U3" s="325" t="s">
        <v>171</v>
      </c>
    </row>
    <row r="4" ht="30.75" customHeight="1" spans="1:21">
      <c r="A4" s="290" t="s">
        <v>173</v>
      </c>
      <c r="B4" s="290" t="s">
        <v>339</v>
      </c>
      <c r="C4" s="290" t="s">
        <v>385</v>
      </c>
      <c r="D4" s="291" t="s">
        <v>386</v>
      </c>
      <c r="E4" s="290" t="s">
        <v>387</v>
      </c>
      <c r="F4" s="290"/>
      <c r="G4" s="290"/>
      <c r="H4" s="290"/>
      <c r="I4" s="291" t="s">
        <v>388</v>
      </c>
      <c r="J4" s="322"/>
      <c r="K4" s="322"/>
      <c r="L4" s="322"/>
      <c r="M4" s="322"/>
      <c r="N4" s="322"/>
      <c r="O4" s="315"/>
      <c r="P4" s="290" t="s">
        <v>317</v>
      </c>
      <c r="Q4" s="290"/>
      <c r="R4" s="290" t="s">
        <v>389</v>
      </c>
      <c r="S4" s="290"/>
      <c r="T4" s="290"/>
      <c r="U4" s="290"/>
    </row>
    <row r="5" customFormat="1" ht="30.75" customHeight="1" spans="1:21">
      <c r="A5" s="290"/>
      <c r="B5" s="290"/>
      <c r="C5" s="290"/>
      <c r="D5" s="290"/>
      <c r="E5" s="208" t="s">
        <v>370</v>
      </c>
      <c r="F5" s="290" t="s">
        <v>390</v>
      </c>
      <c r="G5" s="290" t="s">
        <v>391</v>
      </c>
      <c r="H5" s="290" t="s">
        <v>392</v>
      </c>
      <c r="I5" s="323" t="s">
        <v>393</v>
      </c>
      <c r="J5" s="323" t="s">
        <v>394</v>
      </c>
      <c r="K5" s="323" t="s">
        <v>395</v>
      </c>
      <c r="L5" s="323" t="s">
        <v>396</v>
      </c>
      <c r="M5" s="323" t="s">
        <v>397</v>
      </c>
      <c r="N5" s="323" t="s">
        <v>180</v>
      </c>
      <c r="O5" s="323" t="s">
        <v>370</v>
      </c>
      <c r="P5" s="290" t="s">
        <v>398</v>
      </c>
      <c r="Q5" s="290" t="s">
        <v>399</v>
      </c>
      <c r="R5" s="290" t="s">
        <v>188</v>
      </c>
      <c r="S5" s="290" t="s">
        <v>400</v>
      </c>
      <c r="T5" s="323" t="s">
        <v>395</v>
      </c>
      <c r="U5" s="254" t="s">
        <v>401</v>
      </c>
    </row>
    <row r="6" ht="23.25" customHeight="1" spans="1:21">
      <c r="A6" s="290"/>
      <c r="B6" s="290"/>
      <c r="C6" s="290"/>
      <c r="D6" s="290"/>
      <c r="E6" s="208"/>
      <c r="F6" s="290"/>
      <c r="G6" s="290"/>
      <c r="H6" s="290"/>
      <c r="I6" s="300"/>
      <c r="J6" s="300"/>
      <c r="K6" s="300"/>
      <c r="L6" s="300"/>
      <c r="M6" s="300"/>
      <c r="N6" s="300"/>
      <c r="O6" s="300"/>
      <c r="P6" s="290"/>
      <c r="Q6" s="290"/>
      <c r="R6" s="290"/>
      <c r="S6" s="290"/>
      <c r="T6" s="300"/>
      <c r="U6" s="254"/>
    </row>
    <row r="7" ht="23.1" customHeight="1" spans="1:21">
      <c r="A7" s="318" t="s">
        <v>190</v>
      </c>
      <c r="B7" s="319"/>
      <c r="C7" s="320"/>
      <c r="D7" s="320"/>
      <c r="E7" s="321" t="s">
        <v>366</v>
      </c>
      <c r="F7" s="321" t="s">
        <v>366</v>
      </c>
      <c r="G7" s="321" t="s">
        <v>366</v>
      </c>
      <c r="H7" s="321" t="s">
        <v>366</v>
      </c>
      <c r="I7" s="324" t="s">
        <v>366</v>
      </c>
      <c r="J7" s="324" t="s">
        <v>366</v>
      </c>
      <c r="K7" s="324" t="s">
        <v>366</v>
      </c>
      <c r="L7" s="324" t="s">
        <v>366</v>
      </c>
      <c r="M7" s="324" t="s">
        <v>366</v>
      </c>
      <c r="N7" s="324" t="s">
        <v>366</v>
      </c>
      <c r="O7" s="324" t="s">
        <v>366</v>
      </c>
      <c r="P7" s="318" t="s">
        <v>366</v>
      </c>
      <c r="Q7" s="318" t="s">
        <v>366</v>
      </c>
      <c r="R7" s="318" t="s">
        <v>366</v>
      </c>
      <c r="S7" s="318" t="s">
        <v>366</v>
      </c>
      <c r="T7" s="318" t="s">
        <v>366</v>
      </c>
      <c r="U7" s="318" t="s">
        <v>366</v>
      </c>
    </row>
    <row r="8" ht="23.1" customHeight="1" spans="1:21">
      <c r="A8" s="317"/>
      <c r="B8" s="317"/>
      <c r="C8" s="317"/>
      <c r="D8" s="317"/>
      <c r="E8" s="317"/>
      <c r="F8" s="317"/>
      <c r="G8" s="317"/>
      <c r="H8" s="317"/>
      <c r="I8" s="317"/>
      <c r="J8" s="317"/>
      <c r="K8" s="317"/>
      <c r="L8" s="317"/>
      <c r="M8" s="317"/>
      <c r="N8" s="252"/>
      <c r="O8"/>
      <c r="P8"/>
      <c r="Q8"/>
      <c r="R8"/>
      <c r="S8"/>
      <c r="T8"/>
      <c r="U8"/>
    </row>
    <row r="9" ht="23.1" customHeight="1" spans="1:21">
      <c r="A9" s="317"/>
      <c r="B9" s="317"/>
      <c r="C9" s="317"/>
      <c r="D9" s="317"/>
      <c r="E9" s="317"/>
      <c r="F9" s="317"/>
      <c r="G9" s="317"/>
      <c r="H9" s="317"/>
      <c r="I9" s="317"/>
      <c r="J9" s="317"/>
      <c r="K9" s="317"/>
      <c r="L9" s="317"/>
      <c r="M9" s="317"/>
      <c r="N9" s="252"/>
      <c r="O9"/>
      <c r="P9"/>
      <c r="Q9"/>
      <c r="R9"/>
      <c r="S9"/>
      <c r="T9"/>
      <c r="U9"/>
    </row>
    <row r="10" ht="23.1" customHeight="1" spans="1:21">
      <c r="A10" s="317"/>
      <c r="B10" s="317"/>
      <c r="C10" s="317"/>
      <c r="D10" s="317"/>
      <c r="E10" s="317"/>
      <c r="F10" s="317"/>
      <c r="G10" s="317"/>
      <c r="H10" s="317"/>
      <c r="I10" s="317"/>
      <c r="J10" s="317"/>
      <c r="K10" s="317"/>
      <c r="L10" s="317"/>
      <c r="M10" s="317"/>
      <c r="N10" s="252"/>
      <c r="O10"/>
      <c r="P10"/>
      <c r="Q10"/>
      <c r="R10"/>
      <c r="S10"/>
      <c r="T10"/>
      <c r="U10"/>
    </row>
    <row r="11" ht="23.1" customHeight="1" spans="1:21">
      <c r="A11" s="317"/>
      <c r="B11" s="317"/>
      <c r="C11" s="317"/>
      <c r="D11" s="317"/>
      <c r="E11" s="317"/>
      <c r="F11" s="317"/>
      <c r="G11" s="317"/>
      <c r="H11" s="317"/>
      <c r="I11" s="317"/>
      <c r="J11" s="317"/>
      <c r="K11" s="317"/>
      <c r="L11" s="317"/>
      <c r="M11" s="317"/>
      <c r="N11" s="252"/>
      <c r="O11"/>
      <c r="P11"/>
      <c r="Q11"/>
      <c r="R11"/>
      <c r="S11"/>
      <c r="T11"/>
      <c r="U11"/>
    </row>
    <row r="12" ht="23.1" customHeight="1" spans="1:21">
      <c r="A12" s="317"/>
      <c r="B12" s="317"/>
      <c r="C12" s="317"/>
      <c r="D12" s="317"/>
      <c r="E12" s="317"/>
      <c r="F12" s="317"/>
      <c r="G12" s="317"/>
      <c r="H12" s="317"/>
      <c r="I12" s="317"/>
      <c r="J12" s="317"/>
      <c r="K12" s="317"/>
      <c r="L12" s="317"/>
      <c r="M12" s="317"/>
      <c r="N12" s="252"/>
      <c r="O12"/>
      <c r="P12"/>
      <c r="Q12"/>
      <c r="R12"/>
      <c r="S12"/>
      <c r="T12"/>
      <c r="U12"/>
    </row>
    <row r="13" ht="23.1" customHeight="1" spans="1:21">
      <c r="A13" s="317"/>
      <c r="B13" s="317"/>
      <c r="C13" s="317"/>
      <c r="D13" s="317"/>
      <c r="E13" s="317"/>
      <c r="F13" s="317"/>
      <c r="G13" s="317"/>
      <c r="H13" s="317"/>
      <c r="I13" s="317"/>
      <c r="J13" s="317"/>
      <c r="K13" s="317"/>
      <c r="L13" s="317"/>
      <c r="M13" s="317"/>
      <c r="N13" s="252"/>
      <c r="O13"/>
      <c r="P13"/>
      <c r="Q13"/>
      <c r="R13"/>
      <c r="S13"/>
      <c r="T13"/>
      <c r="U1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workbookViewId="0">
      <selection activeCell="U1" sqref="U1"/>
    </sheetView>
  </sheetViews>
  <sheetFormatPr defaultColWidth="9.125" defaultRowHeight="10.8"/>
  <cols>
    <col min="1" max="2" width="11.125" style="47" customWidth="1"/>
    <col min="3" max="3" width="35.625" style="47" customWidth="1"/>
    <col min="4" max="4" width="13.5" style="47" customWidth="1"/>
    <col min="5" max="21" width="9" style="47" customWidth="1"/>
    <col min="22" max="26" width="6.875" style="47" customWidth="1"/>
    <col min="27" max="16384" width="9.125" style="47"/>
  </cols>
  <sheetData>
    <row r="1" ht="24.75" customHeight="1" spans="1:26">
      <c r="A1" s="303"/>
      <c r="B1" s="303"/>
      <c r="C1" s="303"/>
      <c r="D1" s="303"/>
      <c r="E1" s="303"/>
      <c r="F1" s="303"/>
      <c r="G1" s="303"/>
      <c r="H1" s="303"/>
      <c r="I1" s="303"/>
      <c r="J1" s="303"/>
      <c r="K1" s="303"/>
      <c r="L1" s="303"/>
      <c r="M1" s="303"/>
      <c r="N1" s="303"/>
      <c r="O1" s="303"/>
      <c r="P1" s="281"/>
      <c r="Q1" s="281"/>
      <c r="R1" s="281"/>
      <c r="S1" s="252"/>
      <c r="T1" s="252"/>
      <c r="U1" s="313" t="s">
        <v>402</v>
      </c>
      <c r="V1" s="252"/>
      <c r="W1" s="252"/>
      <c r="X1" s="252"/>
      <c r="Y1" s="252"/>
      <c r="Z1" s="252"/>
    </row>
    <row r="2" ht="24.75" customHeight="1" spans="1:26">
      <c r="A2" s="304" t="s">
        <v>79</v>
      </c>
      <c r="B2" s="304"/>
      <c r="C2" s="304"/>
      <c r="D2" s="304"/>
      <c r="E2" s="304"/>
      <c r="F2" s="304"/>
      <c r="G2" s="304"/>
      <c r="H2" s="304"/>
      <c r="I2" s="304"/>
      <c r="J2" s="304"/>
      <c r="K2" s="304"/>
      <c r="L2" s="304"/>
      <c r="M2" s="304"/>
      <c r="N2" s="304"/>
      <c r="O2" s="304"/>
      <c r="P2" s="304"/>
      <c r="Q2" s="304"/>
      <c r="R2" s="304"/>
      <c r="S2" s="304"/>
      <c r="T2" s="304"/>
      <c r="U2" s="304"/>
      <c r="V2" s="252"/>
      <c r="W2" s="252"/>
      <c r="X2" s="252"/>
      <c r="Y2" s="252"/>
      <c r="Z2" s="252"/>
    </row>
    <row r="3" ht="24.75" customHeight="1" spans="1:26">
      <c r="A3" s="305"/>
      <c r="B3" s="303"/>
      <c r="C3" s="303"/>
      <c r="D3" s="303"/>
      <c r="E3" s="303"/>
      <c r="F3" s="303"/>
      <c r="G3" s="303"/>
      <c r="H3" s="303"/>
      <c r="I3" s="303"/>
      <c r="J3" s="303"/>
      <c r="K3" s="303"/>
      <c r="L3" s="303"/>
      <c r="M3" s="303"/>
      <c r="N3" s="303"/>
      <c r="O3" s="303"/>
      <c r="P3" s="310"/>
      <c r="Q3" s="310"/>
      <c r="R3" s="310"/>
      <c r="S3" s="314"/>
      <c r="T3" s="302" t="s">
        <v>171</v>
      </c>
      <c r="U3" s="302"/>
      <c r="V3" s="252"/>
      <c r="W3" s="252"/>
      <c r="X3" s="252"/>
      <c r="Y3" s="252"/>
      <c r="Z3" s="252"/>
    </row>
    <row r="4" ht="24.75" customHeight="1" spans="1:26">
      <c r="A4" s="306" t="s">
        <v>194</v>
      </c>
      <c r="B4" s="290" t="s">
        <v>172</v>
      </c>
      <c r="C4" s="256" t="s">
        <v>195</v>
      </c>
      <c r="D4" s="307" t="s">
        <v>196</v>
      </c>
      <c r="E4" s="290" t="s">
        <v>251</v>
      </c>
      <c r="F4" s="290"/>
      <c r="G4" s="290"/>
      <c r="H4" s="291"/>
      <c r="I4" s="290" t="s">
        <v>252</v>
      </c>
      <c r="J4" s="290"/>
      <c r="K4" s="290"/>
      <c r="L4" s="290"/>
      <c r="M4" s="290"/>
      <c r="N4" s="290"/>
      <c r="O4" s="290"/>
      <c r="P4" s="290"/>
      <c r="Q4" s="290"/>
      <c r="R4" s="290"/>
      <c r="S4" s="315" t="s">
        <v>364</v>
      </c>
      <c r="T4" s="300" t="s">
        <v>254</v>
      </c>
      <c r="U4" s="316" t="s">
        <v>255</v>
      </c>
      <c r="V4" s="252"/>
      <c r="W4" s="252"/>
      <c r="X4" s="252"/>
      <c r="Y4" s="252"/>
      <c r="Z4" s="252"/>
    </row>
    <row r="5" ht="24.75" customHeight="1" spans="1:26">
      <c r="A5" s="306"/>
      <c r="B5" s="290"/>
      <c r="C5" s="256"/>
      <c r="D5" s="208"/>
      <c r="E5" s="300" t="s">
        <v>188</v>
      </c>
      <c r="F5" s="300" t="s">
        <v>257</v>
      </c>
      <c r="G5" s="300" t="s">
        <v>258</v>
      </c>
      <c r="H5" s="300" t="s">
        <v>259</v>
      </c>
      <c r="I5" s="300" t="s">
        <v>188</v>
      </c>
      <c r="J5" s="311" t="s">
        <v>260</v>
      </c>
      <c r="K5" s="311" t="s">
        <v>261</v>
      </c>
      <c r="L5" s="311" t="s">
        <v>262</v>
      </c>
      <c r="M5" s="311" t="s">
        <v>263</v>
      </c>
      <c r="N5" s="300" t="s">
        <v>264</v>
      </c>
      <c r="O5" s="300" t="s">
        <v>265</v>
      </c>
      <c r="P5" s="300" t="s">
        <v>266</v>
      </c>
      <c r="Q5" s="300" t="s">
        <v>267</v>
      </c>
      <c r="R5" s="300" t="s">
        <v>268</v>
      </c>
      <c r="S5" s="290"/>
      <c r="T5" s="290"/>
      <c r="U5" s="277"/>
      <c r="V5" s="252"/>
      <c r="W5" s="252"/>
      <c r="X5" s="252"/>
      <c r="Y5" s="252"/>
      <c r="Z5" s="252"/>
    </row>
    <row r="6" ht="30.75" customHeight="1" spans="1:26">
      <c r="A6" s="306"/>
      <c r="B6" s="290"/>
      <c r="C6" s="256"/>
      <c r="D6" s="208"/>
      <c r="E6" s="290"/>
      <c r="F6" s="290"/>
      <c r="G6" s="290"/>
      <c r="H6" s="290"/>
      <c r="I6" s="290"/>
      <c r="J6" s="312"/>
      <c r="K6" s="312"/>
      <c r="L6" s="312"/>
      <c r="M6" s="312"/>
      <c r="N6" s="290"/>
      <c r="O6" s="290"/>
      <c r="P6" s="290"/>
      <c r="Q6" s="290"/>
      <c r="R6" s="290"/>
      <c r="S6" s="290"/>
      <c r="T6" s="290"/>
      <c r="U6" s="277"/>
      <c r="V6" s="252"/>
      <c r="W6" s="252"/>
      <c r="X6" s="252"/>
      <c r="Y6" s="252"/>
      <c r="Z6" s="252"/>
    </row>
    <row r="7" ht="24.75" customHeight="1" spans="1:26">
      <c r="A7" s="208"/>
      <c r="B7" s="191" t="s">
        <v>365</v>
      </c>
      <c r="C7" s="208" t="s">
        <v>190</v>
      </c>
      <c r="D7" s="191" t="s">
        <v>366</v>
      </c>
      <c r="E7" s="191" t="s">
        <v>366</v>
      </c>
      <c r="F7" s="191" t="s">
        <v>366</v>
      </c>
      <c r="G7" s="191" t="s">
        <v>366</v>
      </c>
      <c r="H7" s="191" t="s">
        <v>366</v>
      </c>
      <c r="I7" s="191" t="s">
        <v>366</v>
      </c>
      <c r="J7" s="191" t="s">
        <v>366</v>
      </c>
      <c r="K7" s="191" t="s">
        <v>366</v>
      </c>
      <c r="L7" s="191" t="s">
        <v>366</v>
      </c>
      <c r="M7" s="191" t="s">
        <v>366</v>
      </c>
      <c r="N7" s="191" t="s">
        <v>366</v>
      </c>
      <c r="O7" s="191" t="s">
        <v>366</v>
      </c>
      <c r="P7" s="191" t="s">
        <v>366</v>
      </c>
      <c r="Q7" s="191" t="s">
        <v>366</v>
      </c>
      <c r="R7" s="191" t="s">
        <v>366</v>
      </c>
      <c r="S7" s="191" t="s">
        <v>366</v>
      </c>
      <c r="T7" s="191" t="s">
        <v>366</v>
      </c>
      <c r="U7" s="191" t="s">
        <v>366</v>
      </c>
      <c r="V7" s="252"/>
      <c r="W7" s="252"/>
      <c r="X7" s="252"/>
      <c r="Y7" s="252"/>
      <c r="Z7" s="252"/>
    </row>
    <row r="8" customFormat="1" ht="32.25" customHeight="1"/>
    <row r="9" ht="18.9" customHeight="1" spans="1:26">
      <c r="A9" s="308"/>
      <c r="B9" s="308"/>
      <c r="C9" s="309"/>
      <c r="D9" s="281"/>
      <c r="E9" s="281"/>
      <c r="F9" s="281"/>
      <c r="G9" s="281"/>
      <c r="H9" s="281"/>
      <c r="I9" s="281"/>
      <c r="J9" s="281"/>
      <c r="K9" s="281"/>
      <c r="L9" s="281"/>
      <c r="M9" s="281"/>
      <c r="N9" s="281"/>
      <c r="O9" s="281"/>
      <c r="P9" s="281"/>
      <c r="Q9" s="281"/>
      <c r="R9" s="281"/>
      <c r="S9" s="252"/>
      <c r="T9" s="252"/>
      <c r="U9" s="317"/>
      <c r="V9" s="252"/>
      <c r="W9" s="252"/>
      <c r="X9" s="252"/>
      <c r="Y9" s="252"/>
      <c r="Z9" s="252"/>
    </row>
    <row r="10" ht="18.9" customHeight="1" spans="1:26">
      <c r="A10" s="308"/>
      <c r="B10" s="308"/>
      <c r="C10" s="309"/>
      <c r="D10" s="281"/>
      <c r="E10" s="281"/>
      <c r="F10" s="281"/>
      <c r="G10" s="281"/>
      <c r="H10" s="281"/>
      <c r="I10" s="281"/>
      <c r="J10" s="281"/>
      <c r="K10" s="281"/>
      <c r="L10" s="281"/>
      <c r="M10" s="281"/>
      <c r="N10" s="281"/>
      <c r="O10" s="281"/>
      <c r="P10" s="281"/>
      <c r="Q10" s="281"/>
      <c r="R10" s="281"/>
      <c r="S10" s="252"/>
      <c r="T10" s="252"/>
      <c r="U10" s="317"/>
      <c r="V10" s="252"/>
      <c r="W10" s="252"/>
      <c r="X10" s="252"/>
      <c r="Y10" s="252"/>
      <c r="Z10" s="252"/>
    </row>
    <row r="11" ht="18.9" customHeight="1" spans="1:26">
      <c r="A11" s="308"/>
      <c r="B11" s="308"/>
      <c r="C11" s="309"/>
      <c r="D11" s="281"/>
      <c r="E11" s="281"/>
      <c r="F11" s="281"/>
      <c r="G11" s="281"/>
      <c r="H11" s="281"/>
      <c r="I11" s="281"/>
      <c r="J11" s="281"/>
      <c r="K11" s="281"/>
      <c r="L11" s="281"/>
      <c r="M11" s="281"/>
      <c r="N11" s="281"/>
      <c r="O11" s="281"/>
      <c r="P11" s="281"/>
      <c r="Q11" s="281"/>
      <c r="R11" s="281"/>
      <c r="S11" s="252"/>
      <c r="T11" s="252"/>
      <c r="U11" s="317"/>
      <c r="V11" s="252"/>
      <c r="W11" s="252"/>
      <c r="X11" s="252"/>
      <c r="Y11" s="252"/>
      <c r="Z11" s="252"/>
    </row>
    <row r="12" ht="18.9" customHeight="1" spans="1:26">
      <c r="A12" s="308"/>
      <c r="B12" s="308"/>
      <c r="C12" s="309"/>
      <c r="D12" s="281"/>
      <c r="E12" s="281"/>
      <c r="F12" s="281"/>
      <c r="G12" s="281"/>
      <c r="H12" s="281"/>
      <c r="I12" s="281"/>
      <c r="J12" s="281"/>
      <c r="K12" s="281"/>
      <c r="L12" s="281"/>
      <c r="M12" s="281"/>
      <c r="N12" s="281"/>
      <c r="O12" s="281"/>
      <c r="P12" s="281"/>
      <c r="Q12" s="281"/>
      <c r="R12" s="281"/>
      <c r="S12" s="252"/>
      <c r="T12" s="252"/>
      <c r="U12" s="317"/>
      <c r="V12" s="252"/>
      <c r="W12" s="252"/>
      <c r="X12" s="252"/>
      <c r="Y12" s="252"/>
      <c r="Z12" s="252"/>
    </row>
    <row r="13" ht="18.9" customHeight="1" spans="1:26">
      <c r="A13" s="308"/>
      <c r="B13" s="308"/>
      <c r="C13" s="309"/>
      <c r="D13" s="281"/>
      <c r="E13" s="281"/>
      <c r="F13" s="281"/>
      <c r="G13" s="281"/>
      <c r="H13" s="281"/>
      <c r="I13" s="281"/>
      <c r="J13" s="281"/>
      <c r="K13" s="281"/>
      <c r="L13" s="281"/>
      <c r="M13" s="281"/>
      <c r="N13" s="281"/>
      <c r="O13" s="281"/>
      <c r="P13" s="281"/>
      <c r="Q13" s="281"/>
      <c r="R13" s="281"/>
      <c r="S13" s="252"/>
      <c r="T13" s="252"/>
      <c r="U13" s="317"/>
      <c r="V13" s="252"/>
      <c r="W13" s="252"/>
      <c r="X13" s="252"/>
      <c r="Y13" s="252"/>
      <c r="Z13" s="252"/>
    </row>
    <row r="14" ht="18.9" customHeight="1" spans="1:26">
      <c r="A14" s="308"/>
      <c r="B14" s="308"/>
      <c r="C14" s="309"/>
      <c r="D14" s="281"/>
      <c r="E14" s="281"/>
      <c r="F14" s="281"/>
      <c r="G14" s="281"/>
      <c r="H14" s="281"/>
      <c r="I14" s="281"/>
      <c r="J14" s="281"/>
      <c r="K14" s="281"/>
      <c r="L14" s="281"/>
      <c r="M14" s="281"/>
      <c r="N14" s="281"/>
      <c r="O14" s="281"/>
      <c r="P14" s="281"/>
      <c r="Q14" s="281"/>
      <c r="R14" s="281"/>
      <c r="S14" s="252"/>
      <c r="T14" s="252"/>
      <c r="U14" s="317"/>
      <c r="V14" s="252"/>
      <c r="W14" s="252"/>
      <c r="X14" s="252"/>
      <c r="Y14" s="252"/>
      <c r="Z14" s="252"/>
    </row>
    <row r="15" ht="18.9" customHeight="1" spans="1:26">
      <c r="A15" s="308"/>
      <c r="B15" s="308"/>
      <c r="C15" s="309"/>
      <c r="D15" s="281"/>
      <c r="E15" s="281"/>
      <c r="F15" s="281"/>
      <c r="G15" s="281"/>
      <c r="H15" s="281"/>
      <c r="I15" s="281"/>
      <c r="J15" s="281"/>
      <c r="K15" s="281"/>
      <c r="L15" s="281"/>
      <c r="M15" s="281"/>
      <c r="N15" s="281"/>
      <c r="O15" s="281"/>
      <c r="P15" s="281"/>
      <c r="Q15" s="281"/>
      <c r="R15" s="281"/>
      <c r="S15" s="252"/>
      <c r="T15" s="252"/>
      <c r="U15" s="317"/>
      <c r="V15" s="252"/>
      <c r="W15" s="252"/>
      <c r="X15" s="252"/>
      <c r="Y15" s="252"/>
      <c r="Z15" s="252"/>
    </row>
    <row r="16" ht="18.9" customHeight="1" spans="1:26">
      <c r="A16" s="308"/>
      <c r="B16" s="308"/>
      <c r="C16" s="309"/>
      <c r="D16" s="281"/>
      <c r="E16" s="281"/>
      <c r="F16" s="281"/>
      <c r="G16" s="281"/>
      <c r="H16" s="281"/>
      <c r="I16" s="281"/>
      <c r="J16" s="281"/>
      <c r="K16" s="281"/>
      <c r="L16" s="281"/>
      <c r="M16" s="281"/>
      <c r="N16" s="281"/>
      <c r="O16" s="281"/>
      <c r="P16" s="281"/>
      <c r="Q16" s="281"/>
      <c r="R16" s="281"/>
      <c r="S16" s="252"/>
      <c r="T16" s="252"/>
      <c r="U16" s="317"/>
      <c r="V16" s="252"/>
      <c r="W16" s="252"/>
      <c r="X16" s="252"/>
      <c r="Y16" s="252"/>
      <c r="Z16" s="252"/>
    </row>
    <row r="17" ht="18.9" customHeight="1" spans="1:26">
      <c r="A17" s="308"/>
      <c r="B17" s="308"/>
      <c r="C17" s="309"/>
      <c r="D17" s="281"/>
      <c r="E17" s="281"/>
      <c r="F17" s="281"/>
      <c r="G17" s="281"/>
      <c r="H17" s="281"/>
      <c r="I17" s="281"/>
      <c r="J17" s="281"/>
      <c r="K17" s="281"/>
      <c r="L17" s="281"/>
      <c r="M17" s="281"/>
      <c r="N17" s="281"/>
      <c r="O17" s="281"/>
      <c r="P17" s="281"/>
      <c r="Q17" s="281"/>
      <c r="R17" s="281"/>
      <c r="S17" s="252"/>
      <c r="T17" s="252"/>
      <c r="U17" s="317"/>
      <c r="V17" s="252"/>
      <c r="W17" s="252"/>
      <c r="X17" s="252"/>
      <c r="Y17" s="252"/>
      <c r="Z17" s="252"/>
    </row>
    <row r="18" ht="18.9" customHeight="1" spans="1:26">
      <c r="A18" s="308"/>
      <c r="B18" s="308"/>
      <c r="C18" s="309"/>
      <c r="D18" s="281"/>
      <c r="E18" s="281"/>
      <c r="F18" s="281"/>
      <c r="G18" s="281"/>
      <c r="H18" s="281"/>
      <c r="I18" s="281"/>
      <c r="J18" s="281"/>
      <c r="K18" s="281"/>
      <c r="L18" s="281"/>
      <c r="M18" s="281"/>
      <c r="N18" s="281"/>
      <c r="O18" s="281"/>
      <c r="P18" s="281"/>
      <c r="Q18" s="281"/>
      <c r="R18" s="281"/>
      <c r="S18" s="252"/>
      <c r="T18" s="252"/>
      <c r="U18" s="317"/>
      <c r="V18" s="252"/>
      <c r="W18" s="252"/>
      <c r="X18" s="252"/>
      <c r="Y18" s="252"/>
      <c r="Z18" s="252"/>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c r="B35"/>
      <c r="C35"/>
      <c r="D35"/>
      <c r="E35"/>
      <c r="F35"/>
      <c r="G35"/>
      <c r="H35"/>
      <c r="I35"/>
      <c r="J35"/>
      <c r="K35"/>
      <c r="L35"/>
      <c r="M35"/>
      <c r="N35"/>
      <c r="O35"/>
      <c r="P35"/>
      <c r="Q35"/>
      <c r="R35"/>
      <c r="S35"/>
      <c r="T35"/>
      <c r="U35"/>
      <c r="V35"/>
      <c r="W35"/>
      <c r="X35"/>
      <c r="Y35"/>
      <c r="Z35"/>
    </row>
    <row r="36" ht="12.75" customHeight="1" spans="1:26">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29"/>
  <sheetViews>
    <sheetView showGridLines="0" showZeros="0" zoomScale="88" zoomScaleNormal="88" workbookViewId="0">
      <selection activeCell="J15" sqref="J15"/>
    </sheetView>
  </sheetViews>
  <sheetFormatPr defaultColWidth="9.125" defaultRowHeight="10.8"/>
  <cols>
    <col min="1" max="1" width="17" style="47" customWidth="1"/>
    <col min="2" max="2" width="27.5" style="47" customWidth="1"/>
    <col min="3" max="3" width="11.625" style="47" customWidth="1"/>
    <col min="4" max="4" width="18.5" style="47" customWidth="1"/>
    <col min="5" max="5" width="11.375" style="47" customWidth="1"/>
    <col min="6" max="6" width="11.625" style="47" customWidth="1"/>
    <col min="7" max="7" width="9.625" style="47" customWidth="1"/>
    <col min="8" max="8" width="11.125" style="47" customWidth="1"/>
    <col min="9" max="9" width="11.75" style="47" customWidth="1"/>
    <col min="10" max="10" width="11.5" style="47" customWidth="1"/>
    <col min="11" max="11" width="12.125" style="47" customWidth="1"/>
    <col min="12" max="12" width="8.625" style="47" customWidth="1"/>
    <col min="13" max="13" width="8.5" style="47" customWidth="1"/>
    <col min="14" max="14" width="9.875" style="47" customWidth="1"/>
    <col min="15" max="15" width="8.375" style="47" customWidth="1"/>
    <col min="16" max="16" width="9.125" style="47" customWidth="1"/>
    <col min="17" max="17" width="7.875" style="47" customWidth="1"/>
    <col min="18" max="18" width="7.5" style="47" customWidth="1"/>
    <col min="19" max="19" width="7.875" style="47" customWidth="1"/>
    <col min="20" max="247" width="6.625" style="47" customWidth="1"/>
    <col min="248" max="16384" width="9.125" style="47"/>
  </cols>
  <sheetData>
    <row r="1" ht="23.1" customHeight="1" spans="1:247">
      <c r="A1" s="285"/>
      <c r="B1" s="286"/>
      <c r="C1" s="286"/>
      <c r="D1" s="286"/>
      <c r="E1" s="287"/>
      <c r="F1" s="286"/>
      <c r="G1" s="286"/>
      <c r="H1" s="286"/>
      <c r="I1" s="286"/>
      <c r="J1" s="286"/>
      <c r="K1" s="286"/>
      <c r="L1" s="286"/>
      <c r="O1" s="293"/>
      <c r="P1" s="294"/>
      <c r="Q1" s="294"/>
      <c r="R1" s="301" t="s">
        <v>403</v>
      </c>
      <c r="S1" s="301"/>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4"/>
      <c r="CK1" s="294"/>
      <c r="CL1" s="294"/>
      <c r="CM1" s="294"/>
      <c r="CN1" s="294"/>
      <c r="CO1" s="294"/>
      <c r="CP1" s="294"/>
      <c r="CQ1" s="294"/>
      <c r="CR1" s="294"/>
      <c r="CS1" s="294"/>
      <c r="CT1" s="294"/>
      <c r="CU1" s="294"/>
      <c r="CV1" s="294"/>
      <c r="CW1" s="294"/>
      <c r="CX1" s="294"/>
      <c r="CY1" s="294"/>
      <c r="CZ1" s="294"/>
      <c r="DA1" s="294"/>
      <c r="DB1" s="294"/>
      <c r="DC1" s="294"/>
      <c r="DD1" s="294"/>
      <c r="DE1" s="294"/>
      <c r="DF1" s="294"/>
      <c r="DG1" s="294"/>
      <c r="DH1" s="294"/>
      <c r="DI1" s="294"/>
      <c r="DJ1" s="294"/>
      <c r="DK1" s="294"/>
      <c r="DL1" s="294"/>
      <c r="DM1" s="294"/>
      <c r="DN1" s="294"/>
      <c r="DO1" s="294"/>
      <c r="DP1" s="294"/>
      <c r="DQ1" s="294"/>
      <c r="DR1" s="294"/>
      <c r="DS1" s="294"/>
      <c r="DT1" s="294"/>
      <c r="DU1" s="294"/>
      <c r="DV1" s="294"/>
      <c r="DW1" s="294"/>
      <c r="DX1" s="294"/>
      <c r="DY1" s="294"/>
      <c r="DZ1" s="294"/>
      <c r="EA1" s="294"/>
      <c r="EB1" s="294"/>
      <c r="EC1" s="294"/>
      <c r="ED1" s="294"/>
      <c r="EE1" s="294"/>
      <c r="EF1" s="294"/>
      <c r="EG1" s="294"/>
      <c r="EH1" s="294"/>
      <c r="EI1" s="294"/>
      <c r="EJ1" s="294"/>
      <c r="EK1" s="294"/>
      <c r="EL1" s="294"/>
      <c r="EM1" s="294"/>
      <c r="EN1" s="294"/>
      <c r="EO1" s="294"/>
      <c r="EP1" s="294"/>
      <c r="EQ1" s="294"/>
      <c r="ER1" s="294"/>
      <c r="ES1" s="294"/>
      <c r="ET1" s="294"/>
      <c r="EU1" s="294"/>
      <c r="EV1" s="294"/>
      <c r="EW1" s="294"/>
      <c r="EX1" s="294"/>
      <c r="EY1" s="294"/>
      <c r="EZ1" s="294"/>
      <c r="FA1" s="294"/>
      <c r="FB1" s="294"/>
      <c r="FC1" s="294"/>
      <c r="FD1" s="294"/>
      <c r="FE1" s="294"/>
      <c r="FF1" s="294"/>
      <c r="FG1" s="294"/>
      <c r="FH1" s="294"/>
      <c r="FI1" s="294"/>
      <c r="FJ1" s="294"/>
      <c r="FK1" s="294"/>
      <c r="FL1" s="294"/>
      <c r="FM1" s="294"/>
      <c r="FN1" s="294"/>
      <c r="FO1" s="294"/>
      <c r="FP1" s="294"/>
      <c r="FQ1" s="294"/>
      <c r="FR1" s="294"/>
      <c r="FS1" s="294"/>
      <c r="FT1" s="294"/>
      <c r="FU1" s="294"/>
      <c r="FV1" s="294"/>
      <c r="FW1" s="294"/>
      <c r="FX1" s="294"/>
      <c r="FY1" s="294"/>
      <c r="FZ1" s="294"/>
      <c r="GA1" s="294"/>
      <c r="GB1" s="294"/>
      <c r="GC1" s="294"/>
      <c r="GD1" s="294"/>
      <c r="GE1" s="294"/>
      <c r="GF1" s="294"/>
      <c r="GG1" s="294"/>
      <c r="GH1" s="294"/>
      <c r="GI1" s="294"/>
      <c r="GJ1" s="294"/>
      <c r="GK1" s="294"/>
      <c r="GL1" s="294"/>
      <c r="GM1" s="294"/>
      <c r="GN1" s="294"/>
      <c r="GO1" s="294"/>
      <c r="GP1" s="294"/>
      <c r="GQ1" s="294"/>
      <c r="GR1" s="294"/>
      <c r="GS1" s="294"/>
      <c r="GT1" s="294"/>
      <c r="GU1" s="294"/>
      <c r="GV1" s="294"/>
      <c r="GW1" s="294"/>
      <c r="GX1" s="294"/>
      <c r="GY1" s="294"/>
      <c r="GZ1" s="294"/>
      <c r="HA1" s="294"/>
      <c r="HB1" s="294"/>
      <c r="HC1" s="294"/>
      <c r="HD1" s="294"/>
      <c r="HE1" s="294"/>
      <c r="HF1" s="294"/>
      <c r="HG1" s="294"/>
      <c r="HH1" s="294"/>
      <c r="HI1" s="294"/>
      <c r="HJ1" s="294"/>
      <c r="HK1" s="294"/>
      <c r="HL1" s="294"/>
      <c r="HM1" s="294"/>
      <c r="HN1" s="294"/>
      <c r="HO1" s="294"/>
      <c r="HP1" s="294"/>
      <c r="HQ1" s="294"/>
      <c r="HR1" s="294"/>
      <c r="HS1" s="294"/>
      <c r="HT1" s="294"/>
      <c r="HU1" s="294"/>
      <c r="HV1" s="294"/>
      <c r="HW1" s="294"/>
      <c r="HX1" s="294"/>
      <c r="HY1" s="294"/>
      <c r="HZ1" s="294"/>
      <c r="IA1" s="294"/>
      <c r="IB1" s="294"/>
      <c r="IC1" s="294"/>
      <c r="ID1" s="294"/>
      <c r="IE1" s="294"/>
      <c r="IF1" s="294"/>
      <c r="IG1" s="294"/>
      <c r="IH1" s="294"/>
      <c r="II1" s="294"/>
      <c r="IJ1" s="294"/>
      <c r="IK1" s="294"/>
      <c r="IL1" s="294"/>
      <c r="IM1" s="294"/>
    </row>
    <row r="2" ht="23.1" customHeight="1" spans="2:247">
      <c r="B2" s="288" t="s">
        <v>10</v>
      </c>
      <c r="C2" s="288"/>
      <c r="D2" s="288"/>
      <c r="E2" s="288"/>
      <c r="F2" s="288"/>
      <c r="G2" s="288"/>
      <c r="H2" s="288"/>
      <c r="I2" s="288"/>
      <c r="J2" s="288"/>
      <c r="K2" s="288"/>
      <c r="L2" s="288"/>
      <c r="M2" s="288"/>
      <c r="N2" s="288"/>
      <c r="O2" s="288"/>
      <c r="P2" s="288"/>
      <c r="Q2" s="288"/>
      <c r="R2" s="288"/>
      <c r="S2" s="288"/>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294"/>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4"/>
      <c r="GB2" s="294"/>
      <c r="GC2" s="294"/>
      <c r="GD2" s="294"/>
      <c r="GE2" s="294"/>
      <c r="GF2" s="294"/>
      <c r="GG2" s="294"/>
      <c r="GH2" s="294"/>
      <c r="GI2" s="294"/>
      <c r="GJ2" s="294"/>
      <c r="GK2" s="294"/>
      <c r="GL2" s="294"/>
      <c r="GM2" s="294"/>
      <c r="GN2" s="294"/>
      <c r="GO2" s="294"/>
      <c r="GP2" s="294"/>
      <c r="GQ2" s="294"/>
      <c r="GR2" s="294"/>
      <c r="GS2" s="294"/>
      <c r="GT2" s="294"/>
      <c r="GU2" s="294"/>
      <c r="GV2" s="294"/>
      <c r="GW2" s="294"/>
      <c r="GX2" s="294"/>
      <c r="GY2" s="294"/>
      <c r="GZ2" s="294"/>
      <c r="HA2" s="294"/>
      <c r="HB2" s="294"/>
      <c r="HC2" s="294"/>
      <c r="HD2" s="294"/>
      <c r="HE2" s="294"/>
      <c r="HF2" s="294"/>
      <c r="HG2" s="294"/>
      <c r="HH2" s="294"/>
      <c r="HI2" s="294"/>
      <c r="HJ2" s="294"/>
      <c r="HK2" s="294"/>
      <c r="HL2" s="294"/>
      <c r="HM2" s="294"/>
      <c r="HN2" s="294"/>
      <c r="HO2" s="294"/>
      <c r="HP2" s="294"/>
      <c r="HQ2" s="294"/>
      <c r="HR2" s="294"/>
      <c r="HS2" s="294"/>
      <c r="HT2" s="294"/>
      <c r="HU2" s="294"/>
      <c r="HV2" s="294"/>
      <c r="HW2" s="294"/>
      <c r="HX2" s="294"/>
      <c r="HY2" s="294"/>
      <c r="HZ2" s="294"/>
      <c r="IA2" s="294"/>
      <c r="IB2" s="294"/>
      <c r="IC2" s="294"/>
      <c r="ID2" s="294"/>
      <c r="IE2" s="294"/>
      <c r="IF2" s="294"/>
      <c r="IG2" s="294"/>
      <c r="IH2" s="294"/>
      <c r="II2" s="294"/>
      <c r="IJ2" s="294"/>
      <c r="IK2" s="294"/>
      <c r="IL2" s="294"/>
      <c r="IM2" s="294"/>
    </row>
    <row r="3" ht="23.1" customHeight="1" spans="2:247">
      <c r="B3" s="289"/>
      <c r="C3" s="289"/>
      <c r="D3" s="289"/>
      <c r="E3" s="289"/>
      <c r="F3" s="289"/>
      <c r="G3" s="289"/>
      <c r="H3" s="289"/>
      <c r="I3" s="289"/>
      <c r="J3" s="289"/>
      <c r="K3" s="289"/>
      <c r="L3" s="289"/>
      <c r="M3" s="295"/>
      <c r="N3" s="296"/>
      <c r="O3" s="297"/>
      <c r="P3" s="294"/>
      <c r="Q3" s="294"/>
      <c r="R3" s="302" t="s">
        <v>404</v>
      </c>
      <c r="S3" s="302"/>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94"/>
      <c r="GD3" s="294"/>
      <c r="GE3" s="294"/>
      <c r="GF3" s="294"/>
      <c r="GG3" s="294"/>
      <c r="GH3" s="294"/>
      <c r="GI3" s="294"/>
      <c r="GJ3" s="294"/>
      <c r="GK3" s="294"/>
      <c r="GL3" s="294"/>
      <c r="GM3" s="294"/>
      <c r="GN3" s="294"/>
      <c r="GO3" s="294"/>
      <c r="GP3" s="294"/>
      <c r="GQ3" s="294"/>
      <c r="GR3" s="294"/>
      <c r="GS3" s="294"/>
      <c r="GT3" s="294"/>
      <c r="GU3" s="294"/>
      <c r="GV3" s="294"/>
      <c r="GW3" s="294"/>
      <c r="GX3" s="294"/>
      <c r="GY3" s="294"/>
      <c r="GZ3" s="294"/>
      <c r="HA3" s="294"/>
      <c r="HB3" s="294"/>
      <c r="HC3" s="294"/>
      <c r="HD3" s="294"/>
      <c r="HE3" s="294"/>
      <c r="HF3" s="294"/>
      <c r="HG3" s="294"/>
      <c r="HH3" s="294"/>
      <c r="HI3" s="294"/>
      <c r="HJ3" s="294"/>
      <c r="HK3" s="294"/>
      <c r="HL3" s="294"/>
      <c r="HM3" s="294"/>
      <c r="HN3" s="294"/>
      <c r="HO3" s="294"/>
      <c r="HP3" s="294"/>
      <c r="HQ3" s="294"/>
      <c r="HR3" s="294"/>
      <c r="HS3" s="294"/>
      <c r="HT3" s="294"/>
      <c r="HU3" s="294"/>
      <c r="HV3" s="294"/>
      <c r="HW3" s="294"/>
      <c r="HX3" s="294"/>
      <c r="HY3" s="294"/>
      <c r="HZ3" s="294"/>
      <c r="IA3" s="294"/>
      <c r="IB3" s="294"/>
      <c r="IC3" s="294"/>
      <c r="ID3" s="294"/>
      <c r="IE3" s="294"/>
      <c r="IF3" s="294"/>
      <c r="IG3" s="294"/>
      <c r="IH3" s="294"/>
      <c r="II3" s="294"/>
      <c r="IJ3" s="294"/>
      <c r="IK3" s="294"/>
      <c r="IL3" s="294"/>
      <c r="IM3" s="294"/>
    </row>
    <row r="4" ht="23.1" customHeight="1" spans="1:247">
      <c r="A4" s="273" t="s">
        <v>405</v>
      </c>
      <c r="B4" s="290" t="s">
        <v>173</v>
      </c>
      <c r="C4" s="290" t="s">
        <v>339</v>
      </c>
      <c r="D4" s="290" t="s">
        <v>406</v>
      </c>
      <c r="E4" s="290" t="s">
        <v>407</v>
      </c>
      <c r="F4" s="290" t="s">
        <v>408</v>
      </c>
      <c r="G4" s="291" t="s">
        <v>409</v>
      </c>
      <c r="H4" s="291" t="s">
        <v>174</v>
      </c>
      <c r="I4" s="260" t="s">
        <v>175</v>
      </c>
      <c r="J4" s="260"/>
      <c r="K4" s="260"/>
      <c r="L4" s="298" t="s">
        <v>176</v>
      </c>
      <c r="M4" s="254" t="s">
        <v>177</v>
      </c>
      <c r="N4" s="254" t="s">
        <v>178</v>
      </c>
      <c r="O4" s="254"/>
      <c r="P4" s="290" t="s">
        <v>179</v>
      </c>
      <c r="Q4" s="290" t="s">
        <v>180</v>
      </c>
      <c r="R4" s="300" t="s">
        <v>181</v>
      </c>
      <c r="S4" s="258" t="s">
        <v>182</v>
      </c>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c r="FF4" s="294"/>
      <c r="FG4" s="294"/>
      <c r="FH4" s="294"/>
      <c r="FI4" s="294"/>
      <c r="FJ4" s="294"/>
      <c r="FK4" s="294"/>
      <c r="FL4" s="294"/>
      <c r="FM4" s="294"/>
      <c r="FN4" s="294"/>
      <c r="FO4" s="294"/>
      <c r="FP4" s="294"/>
      <c r="FQ4" s="294"/>
      <c r="FR4" s="294"/>
      <c r="FS4" s="294"/>
      <c r="FT4" s="294"/>
      <c r="FU4" s="294"/>
      <c r="FV4" s="294"/>
      <c r="FW4" s="294"/>
      <c r="FX4" s="294"/>
      <c r="FY4" s="294"/>
      <c r="FZ4" s="294"/>
      <c r="GA4" s="294"/>
      <c r="GB4" s="294"/>
      <c r="GC4" s="294"/>
      <c r="GD4" s="294"/>
      <c r="GE4" s="294"/>
      <c r="GF4" s="294"/>
      <c r="GG4" s="294"/>
      <c r="GH4" s="294"/>
      <c r="GI4" s="294"/>
      <c r="GJ4" s="294"/>
      <c r="GK4" s="294"/>
      <c r="GL4" s="294"/>
      <c r="GM4" s="294"/>
      <c r="GN4" s="294"/>
      <c r="GO4" s="294"/>
      <c r="GP4" s="294"/>
      <c r="GQ4" s="294"/>
      <c r="GR4" s="294"/>
      <c r="GS4" s="294"/>
      <c r="GT4" s="294"/>
      <c r="GU4" s="294"/>
      <c r="GV4" s="294"/>
      <c r="GW4" s="294"/>
      <c r="GX4" s="294"/>
      <c r="GY4" s="294"/>
      <c r="GZ4" s="294"/>
      <c r="HA4" s="294"/>
      <c r="HB4" s="294"/>
      <c r="HC4" s="294"/>
      <c r="HD4" s="294"/>
      <c r="HE4" s="294"/>
      <c r="HF4" s="294"/>
      <c r="HG4" s="294"/>
      <c r="HH4" s="294"/>
      <c r="HI4" s="294"/>
      <c r="HJ4" s="294"/>
      <c r="HK4" s="294"/>
      <c r="HL4" s="294"/>
      <c r="HM4" s="294"/>
      <c r="HN4" s="294"/>
      <c r="HO4" s="294"/>
      <c r="HP4" s="294"/>
      <c r="HQ4" s="294"/>
      <c r="HR4" s="294"/>
      <c r="HS4" s="294"/>
      <c r="HT4" s="294"/>
      <c r="HU4" s="294"/>
      <c r="HV4" s="294"/>
      <c r="HW4" s="294"/>
      <c r="HX4" s="294"/>
      <c r="HY4" s="294"/>
      <c r="HZ4" s="294"/>
      <c r="IA4" s="294"/>
      <c r="IB4" s="294"/>
      <c r="IC4" s="294"/>
      <c r="ID4" s="294"/>
      <c r="IE4" s="294"/>
      <c r="IF4" s="294"/>
      <c r="IG4" s="294"/>
      <c r="IH4" s="294"/>
      <c r="II4" s="294"/>
      <c r="IJ4" s="294"/>
      <c r="IK4" s="294"/>
      <c r="IL4" s="294"/>
      <c r="IM4" s="294"/>
    </row>
    <row r="5" ht="23.1" customHeight="1" spans="1:247">
      <c r="A5" s="273"/>
      <c r="B5" s="290"/>
      <c r="C5" s="290"/>
      <c r="D5" s="290"/>
      <c r="E5" s="290"/>
      <c r="F5" s="290"/>
      <c r="G5" s="291"/>
      <c r="H5" s="290"/>
      <c r="I5" s="258" t="s">
        <v>197</v>
      </c>
      <c r="J5" s="299" t="s">
        <v>184</v>
      </c>
      <c r="K5" s="300" t="s">
        <v>185</v>
      </c>
      <c r="L5" s="254"/>
      <c r="M5" s="254"/>
      <c r="N5" s="254"/>
      <c r="O5" s="254"/>
      <c r="P5" s="290"/>
      <c r="Q5" s="290"/>
      <c r="R5" s="290"/>
      <c r="S5" s="25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c r="CY5" s="294"/>
      <c r="CZ5" s="294"/>
      <c r="DA5" s="294"/>
      <c r="DB5" s="294"/>
      <c r="DC5" s="294"/>
      <c r="DD5" s="294"/>
      <c r="DE5" s="294"/>
      <c r="DF5" s="294"/>
      <c r="DG5" s="294"/>
      <c r="DH5" s="294"/>
      <c r="DI5" s="294"/>
      <c r="DJ5" s="294"/>
      <c r="DK5" s="294"/>
      <c r="DL5" s="294"/>
      <c r="DM5" s="294"/>
      <c r="DN5" s="294"/>
      <c r="DO5" s="294"/>
      <c r="DP5" s="294"/>
      <c r="DQ5" s="294"/>
      <c r="DR5" s="294"/>
      <c r="DS5" s="294"/>
      <c r="DT5" s="294"/>
      <c r="DU5" s="294"/>
      <c r="DV5" s="294"/>
      <c r="DW5" s="294"/>
      <c r="DX5" s="294"/>
      <c r="DY5" s="294"/>
      <c r="DZ5" s="294"/>
      <c r="EA5" s="294"/>
      <c r="EB5" s="294"/>
      <c r="EC5" s="294"/>
      <c r="ED5" s="294"/>
      <c r="EE5" s="294"/>
      <c r="EF5" s="294"/>
      <c r="EG5" s="294"/>
      <c r="EH5" s="294"/>
      <c r="EI5" s="294"/>
      <c r="EJ5" s="294"/>
      <c r="EK5" s="294"/>
      <c r="EL5" s="294"/>
      <c r="EM5" s="294"/>
      <c r="EN5" s="294"/>
      <c r="EO5" s="294"/>
      <c r="EP5" s="294"/>
      <c r="EQ5" s="294"/>
      <c r="ER5" s="294"/>
      <c r="ES5" s="294"/>
      <c r="ET5" s="294"/>
      <c r="EU5" s="294"/>
      <c r="EV5" s="294"/>
      <c r="EW5" s="294"/>
      <c r="EX5" s="294"/>
      <c r="EY5" s="294"/>
      <c r="EZ5" s="294"/>
      <c r="FA5" s="294"/>
      <c r="FB5" s="294"/>
      <c r="FC5" s="294"/>
      <c r="FD5" s="294"/>
      <c r="FE5" s="294"/>
      <c r="FF5" s="294"/>
      <c r="FG5" s="294"/>
      <c r="FH5" s="294"/>
      <c r="FI5" s="294"/>
      <c r="FJ5" s="294"/>
      <c r="FK5" s="294"/>
      <c r="FL5" s="294"/>
      <c r="FM5" s="294"/>
      <c r="FN5" s="294"/>
      <c r="FO5" s="294"/>
      <c r="FP5" s="294"/>
      <c r="FQ5" s="294"/>
      <c r="FR5" s="294"/>
      <c r="FS5" s="294"/>
      <c r="FT5" s="294"/>
      <c r="FU5" s="294"/>
      <c r="FV5" s="294"/>
      <c r="FW5" s="294"/>
      <c r="FX5" s="294"/>
      <c r="FY5" s="294"/>
      <c r="FZ5" s="294"/>
      <c r="GA5" s="294"/>
      <c r="GB5" s="294"/>
      <c r="GC5" s="294"/>
      <c r="GD5" s="294"/>
      <c r="GE5" s="294"/>
      <c r="GF5" s="294"/>
      <c r="GG5" s="294"/>
      <c r="GH5" s="294"/>
      <c r="GI5" s="294"/>
      <c r="GJ5" s="294"/>
      <c r="GK5" s="294"/>
      <c r="GL5" s="294"/>
      <c r="GM5" s="294"/>
      <c r="GN5" s="294"/>
      <c r="GO5" s="294"/>
      <c r="GP5" s="294"/>
      <c r="GQ5" s="294"/>
      <c r="GR5" s="294"/>
      <c r="GS5" s="294"/>
      <c r="GT5" s="294"/>
      <c r="GU5" s="294"/>
      <c r="GV5" s="294"/>
      <c r="GW5" s="294"/>
      <c r="GX5" s="294"/>
      <c r="GY5" s="294"/>
      <c r="GZ5" s="294"/>
      <c r="HA5" s="294"/>
      <c r="HB5" s="294"/>
      <c r="HC5" s="294"/>
      <c r="HD5" s="294"/>
      <c r="HE5" s="294"/>
      <c r="HF5" s="294"/>
      <c r="HG5" s="294"/>
      <c r="HH5" s="294"/>
      <c r="HI5" s="294"/>
      <c r="HJ5" s="294"/>
      <c r="HK5" s="294"/>
      <c r="HL5" s="294"/>
      <c r="HM5" s="294"/>
      <c r="HN5" s="294"/>
      <c r="HO5" s="294"/>
      <c r="HP5" s="294"/>
      <c r="HQ5" s="294"/>
      <c r="HR5" s="294"/>
      <c r="HS5" s="294"/>
      <c r="HT5" s="294"/>
      <c r="HU5" s="294"/>
      <c r="HV5" s="294"/>
      <c r="HW5" s="294"/>
      <c r="HX5" s="294"/>
      <c r="HY5" s="294"/>
      <c r="HZ5" s="294"/>
      <c r="IA5" s="294"/>
      <c r="IB5" s="294"/>
      <c r="IC5" s="294"/>
      <c r="ID5" s="294"/>
      <c r="IE5" s="294"/>
      <c r="IF5" s="294"/>
      <c r="IG5" s="294"/>
      <c r="IH5" s="294"/>
      <c r="II5" s="294"/>
      <c r="IJ5" s="294"/>
      <c r="IK5" s="294"/>
      <c r="IL5" s="294"/>
      <c r="IM5" s="294"/>
    </row>
    <row r="6" ht="19.5" customHeight="1" spans="1:247">
      <c r="A6" s="273"/>
      <c r="B6" s="290"/>
      <c r="C6" s="290"/>
      <c r="D6" s="290"/>
      <c r="E6" s="290"/>
      <c r="F6" s="290"/>
      <c r="G6" s="291"/>
      <c r="H6" s="290"/>
      <c r="I6" s="254"/>
      <c r="J6" s="291"/>
      <c r="K6" s="290"/>
      <c r="L6" s="254"/>
      <c r="M6" s="254"/>
      <c r="N6" s="254" t="s">
        <v>186</v>
      </c>
      <c r="O6" s="254" t="s">
        <v>187</v>
      </c>
      <c r="P6" s="290"/>
      <c r="Q6" s="290"/>
      <c r="R6" s="290"/>
      <c r="S6" s="25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c r="HO6" s="294"/>
      <c r="HP6" s="294"/>
      <c r="HQ6" s="294"/>
      <c r="HR6" s="294"/>
      <c r="HS6" s="294"/>
      <c r="HT6" s="294"/>
      <c r="HU6" s="294"/>
      <c r="HV6" s="294"/>
      <c r="HW6" s="294"/>
      <c r="HX6" s="294"/>
      <c r="HY6" s="294"/>
      <c r="HZ6" s="294"/>
      <c r="IA6" s="294"/>
      <c r="IB6" s="294"/>
      <c r="IC6" s="294"/>
      <c r="ID6" s="294"/>
      <c r="IE6" s="294"/>
      <c r="IF6" s="294"/>
      <c r="IG6" s="294"/>
      <c r="IH6" s="294"/>
      <c r="II6" s="294"/>
      <c r="IJ6" s="294"/>
      <c r="IK6" s="294"/>
      <c r="IL6" s="294"/>
      <c r="IM6" s="294"/>
    </row>
    <row r="7" ht="39.75" customHeight="1" spans="1:247">
      <c r="A7" s="273"/>
      <c r="B7" s="290"/>
      <c r="C7" s="290"/>
      <c r="D7" s="290"/>
      <c r="E7" s="290"/>
      <c r="F7" s="290"/>
      <c r="G7" s="291"/>
      <c r="H7" s="290"/>
      <c r="I7" s="254"/>
      <c r="J7" s="291"/>
      <c r="K7" s="290"/>
      <c r="L7" s="254"/>
      <c r="M7" s="254"/>
      <c r="N7" s="254"/>
      <c r="O7" s="254"/>
      <c r="P7" s="290"/>
      <c r="Q7" s="290"/>
      <c r="R7" s="290"/>
      <c r="S7" s="25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c r="CT7" s="294"/>
      <c r="CU7" s="294"/>
      <c r="CV7" s="294"/>
      <c r="CW7" s="294"/>
      <c r="CX7" s="294"/>
      <c r="CY7" s="294"/>
      <c r="CZ7" s="294"/>
      <c r="DA7" s="294"/>
      <c r="DB7" s="294"/>
      <c r="DC7" s="294"/>
      <c r="DD7" s="294"/>
      <c r="DE7" s="294"/>
      <c r="DF7" s="294"/>
      <c r="DG7" s="294"/>
      <c r="DH7" s="294"/>
      <c r="DI7" s="294"/>
      <c r="DJ7" s="294"/>
      <c r="DK7" s="294"/>
      <c r="DL7" s="294"/>
      <c r="DM7" s="294"/>
      <c r="DN7" s="294"/>
      <c r="DO7" s="294"/>
      <c r="DP7" s="294"/>
      <c r="DQ7" s="294"/>
      <c r="DR7" s="294"/>
      <c r="DS7" s="294"/>
      <c r="DT7" s="294"/>
      <c r="DU7" s="294"/>
      <c r="DV7" s="294"/>
      <c r="DW7" s="294"/>
      <c r="DX7" s="294"/>
      <c r="DY7" s="294"/>
      <c r="DZ7" s="294"/>
      <c r="EA7" s="294"/>
      <c r="EB7" s="294"/>
      <c r="EC7" s="294"/>
      <c r="ED7" s="294"/>
      <c r="EE7" s="294"/>
      <c r="EF7" s="294"/>
      <c r="EG7" s="294"/>
      <c r="EH7" s="294"/>
      <c r="EI7" s="294"/>
      <c r="EJ7" s="294"/>
      <c r="EK7" s="294"/>
      <c r="EL7" s="294"/>
      <c r="EM7" s="294"/>
      <c r="EN7" s="294"/>
      <c r="EO7" s="294"/>
      <c r="EP7" s="294"/>
      <c r="EQ7" s="294"/>
      <c r="ER7" s="294"/>
      <c r="ES7" s="294"/>
      <c r="ET7" s="294"/>
      <c r="EU7" s="294"/>
      <c r="EV7" s="294"/>
      <c r="EW7" s="294"/>
      <c r="EX7" s="294"/>
      <c r="EY7" s="294"/>
      <c r="EZ7" s="294"/>
      <c r="FA7" s="294"/>
      <c r="FB7" s="294"/>
      <c r="FC7" s="294"/>
      <c r="FD7" s="294"/>
      <c r="FE7" s="294"/>
      <c r="FF7" s="294"/>
      <c r="FG7" s="294"/>
      <c r="FH7" s="294"/>
      <c r="FI7" s="294"/>
      <c r="FJ7" s="294"/>
      <c r="FK7" s="294"/>
      <c r="FL7" s="294"/>
      <c r="FM7" s="294"/>
      <c r="FN7" s="294"/>
      <c r="FO7" s="294"/>
      <c r="FP7" s="294"/>
      <c r="FQ7" s="294"/>
      <c r="FR7" s="294"/>
      <c r="FS7" s="294"/>
      <c r="FT7" s="294"/>
      <c r="FU7" s="294"/>
      <c r="FV7" s="294"/>
      <c r="FW7" s="294"/>
      <c r="FX7" s="294"/>
      <c r="FY7" s="294"/>
      <c r="FZ7" s="294"/>
      <c r="GA7" s="294"/>
      <c r="GB7" s="294"/>
      <c r="GC7" s="294"/>
      <c r="GD7" s="294"/>
      <c r="GE7" s="294"/>
      <c r="GF7" s="294"/>
      <c r="GG7" s="294"/>
      <c r="GH7" s="294"/>
      <c r="GI7" s="294"/>
      <c r="GJ7" s="294"/>
      <c r="GK7" s="294"/>
      <c r="GL7" s="294"/>
      <c r="GM7" s="294"/>
      <c r="GN7" s="294"/>
      <c r="GO7" s="294"/>
      <c r="GP7" s="294"/>
      <c r="GQ7" s="294"/>
      <c r="GR7" s="294"/>
      <c r="GS7" s="294"/>
      <c r="GT7" s="294"/>
      <c r="GU7" s="294"/>
      <c r="GV7" s="294"/>
      <c r="GW7" s="294"/>
      <c r="GX7" s="294"/>
      <c r="GY7" s="294"/>
      <c r="GZ7" s="294"/>
      <c r="HA7" s="294"/>
      <c r="HB7" s="294"/>
      <c r="HC7" s="294"/>
      <c r="HD7" s="294"/>
      <c r="HE7" s="294"/>
      <c r="HF7" s="294"/>
      <c r="HG7" s="294"/>
      <c r="HH7" s="294"/>
      <c r="HI7" s="294"/>
      <c r="HJ7" s="294"/>
      <c r="HK7" s="294"/>
      <c r="HL7" s="294"/>
      <c r="HM7" s="294"/>
      <c r="HN7" s="294"/>
      <c r="HO7" s="294"/>
      <c r="HP7" s="294"/>
      <c r="HQ7" s="294"/>
      <c r="HR7" s="294"/>
      <c r="HS7" s="294"/>
      <c r="HT7" s="294"/>
      <c r="HU7" s="294"/>
      <c r="HV7" s="294"/>
      <c r="HW7" s="294"/>
      <c r="HX7" s="294"/>
      <c r="HY7" s="294"/>
      <c r="HZ7" s="294"/>
      <c r="IA7" s="294"/>
      <c r="IB7" s="294"/>
      <c r="IC7" s="294"/>
      <c r="ID7" s="294"/>
      <c r="IE7" s="294"/>
      <c r="IF7" s="294"/>
      <c r="IG7" s="294"/>
      <c r="IH7" s="294"/>
      <c r="II7" s="294"/>
      <c r="IJ7" s="294"/>
      <c r="IK7" s="294"/>
      <c r="IL7" s="294"/>
      <c r="IM7" s="294"/>
    </row>
    <row r="8" ht="27.75" customHeight="1" spans="1:247">
      <c r="A8" s="208">
        <v>303</v>
      </c>
      <c r="B8" s="191" t="s">
        <v>190</v>
      </c>
      <c r="C8" s="191"/>
      <c r="D8" s="191"/>
      <c r="E8" s="191"/>
      <c r="F8" s="292">
        <f>F9</f>
        <v>2280</v>
      </c>
      <c r="G8" s="191"/>
      <c r="H8" s="292">
        <f>SUM(H10:H19)</f>
        <v>422000</v>
      </c>
      <c r="I8" s="292">
        <f>I9</f>
        <v>422000</v>
      </c>
      <c r="J8" s="292">
        <f>J9</f>
        <v>422000</v>
      </c>
      <c r="K8" s="292">
        <v>0</v>
      </c>
      <c r="L8" s="292">
        <v>0</v>
      </c>
      <c r="M8" s="292"/>
      <c r="N8" s="292">
        <v>0</v>
      </c>
      <c r="O8" s="207">
        <v>0</v>
      </c>
      <c r="P8" s="207">
        <v>0</v>
      </c>
      <c r="Q8" s="207"/>
      <c r="R8" s="207">
        <v>0</v>
      </c>
      <c r="S8" s="207">
        <v>0</v>
      </c>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94"/>
      <c r="EW8" s="294"/>
      <c r="EX8" s="294"/>
      <c r="EY8" s="294"/>
      <c r="EZ8" s="294"/>
      <c r="FA8" s="294"/>
      <c r="FB8" s="294"/>
      <c r="FC8" s="294"/>
      <c r="FD8" s="294"/>
      <c r="FE8" s="294"/>
      <c r="FF8" s="294"/>
      <c r="FG8" s="294"/>
      <c r="FH8" s="294"/>
      <c r="FI8" s="294"/>
      <c r="FJ8" s="294"/>
      <c r="FK8" s="294"/>
      <c r="FL8" s="294"/>
      <c r="FM8" s="294"/>
      <c r="FN8" s="294"/>
      <c r="FO8" s="294"/>
      <c r="FP8" s="294"/>
      <c r="FQ8" s="294"/>
      <c r="FR8" s="294"/>
      <c r="FS8" s="294"/>
      <c r="FT8" s="294"/>
      <c r="FU8" s="294"/>
      <c r="FV8" s="294"/>
      <c r="FW8" s="294"/>
      <c r="FX8" s="294"/>
      <c r="FY8" s="294"/>
      <c r="FZ8" s="294"/>
      <c r="GA8" s="294"/>
      <c r="GB8" s="294"/>
      <c r="GC8" s="294"/>
      <c r="GD8" s="294"/>
      <c r="GE8" s="294"/>
      <c r="GF8" s="294"/>
      <c r="GG8" s="294"/>
      <c r="GH8" s="294"/>
      <c r="GI8" s="294"/>
      <c r="GJ8" s="294"/>
      <c r="GK8" s="294"/>
      <c r="GL8" s="294"/>
      <c r="GM8" s="294"/>
      <c r="GN8" s="294"/>
      <c r="GO8" s="294"/>
      <c r="GP8" s="294"/>
      <c r="GQ8" s="294"/>
      <c r="GR8" s="294"/>
      <c r="GS8" s="294"/>
      <c r="GT8" s="294"/>
      <c r="GU8" s="294"/>
      <c r="GV8" s="294"/>
      <c r="GW8" s="294"/>
      <c r="GX8" s="294"/>
      <c r="GY8" s="294"/>
      <c r="GZ8" s="294"/>
      <c r="HA8" s="294"/>
      <c r="HB8" s="294"/>
      <c r="HC8" s="294"/>
      <c r="HD8" s="294"/>
      <c r="HE8" s="294"/>
      <c r="HF8" s="294"/>
      <c r="HG8" s="294"/>
      <c r="HH8" s="294"/>
      <c r="HI8" s="294"/>
      <c r="HJ8" s="294"/>
      <c r="HK8" s="294"/>
      <c r="HL8" s="294"/>
      <c r="HM8" s="294"/>
      <c r="HN8" s="294"/>
      <c r="HO8" s="294"/>
      <c r="HP8" s="294"/>
      <c r="HQ8" s="294"/>
      <c r="HR8" s="294"/>
      <c r="HS8" s="294"/>
      <c r="HT8" s="294"/>
      <c r="HU8" s="294"/>
      <c r="HV8" s="294"/>
      <c r="HW8" s="294"/>
      <c r="HX8" s="294"/>
      <c r="HY8" s="294"/>
      <c r="HZ8" s="294"/>
      <c r="IA8" s="294"/>
      <c r="IB8" s="294"/>
      <c r="IC8" s="294"/>
      <c r="ID8" s="294"/>
      <c r="IE8" s="294"/>
      <c r="IF8" s="294"/>
      <c r="IG8" s="294"/>
      <c r="IH8" s="294"/>
      <c r="II8" s="294"/>
      <c r="IJ8" s="294"/>
      <c r="IK8" s="294"/>
      <c r="IL8" s="294"/>
      <c r="IM8" s="294"/>
    </row>
    <row r="9" customFormat="1" ht="27.75" customHeight="1" spans="1:19">
      <c r="A9" s="191" t="s">
        <v>410</v>
      </c>
      <c r="B9" s="191" t="s">
        <v>192</v>
      </c>
      <c r="C9" s="191"/>
      <c r="D9" s="191"/>
      <c r="E9" s="191"/>
      <c r="F9" s="292">
        <f>SUM(F10:F19)</f>
        <v>2280</v>
      </c>
      <c r="G9" s="191"/>
      <c r="H9" s="292">
        <f>SUM(H10:H19)</f>
        <v>422000</v>
      </c>
      <c r="I9" s="292">
        <v>422000</v>
      </c>
      <c r="J9" s="292">
        <v>422000</v>
      </c>
      <c r="K9" s="292">
        <v>0</v>
      </c>
      <c r="L9" s="292">
        <v>0</v>
      </c>
      <c r="M9" s="292">
        <v>0</v>
      </c>
      <c r="N9" s="292">
        <v>0</v>
      </c>
      <c r="O9" s="207">
        <v>0</v>
      </c>
      <c r="P9" s="207">
        <v>0</v>
      </c>
      <c r="Q9" s="207">
        <v>0</v>
      </c>
      <c r="R9" s="207">
        <v>0</v>
      </c>
      <c r="S9" s="207">
        <v>0</v>
      </c>
    </row>
    <row r="10" ht="27.75" customHeight="1" spans="1:247">
      <c r="A10" s="191" t="s">
        <v>410</v>
      </c>
      <c r="B10" s="191" t="s">
        <v>192</v>
      </c>
      <c r="C10" s="191" t="s">
        <v>411</v>
      </c>
      <c r="D10" s="191" t="s">
        <v>411</v>
      </c>
      <c r="E10" s="191"/>
      <c r="F10" s="292">
        <v>200</v>
      </c>
      <c r="G10" s="191" t="s">
        <v>412</v>
      </c>
      <c r="H10" s="292">
        <v>60000</v>
      </c>
      <c r="I10" s="292">
        <v>60000</v>
      </c>
      <c r="J10" s="292">
        <v>60000</v>
      </c>
      <c r="K10" s="292">
        <v>0</v>
      </c>
      <c r="L10" s="292">
        <v>0</v>
      </c>
      <c r="M10" s="292">
        <v>0</v>
      </c>
      <c r="N10" s="292">
        <v>0</v>
      </c>
      <c r="O10" s="207">
        <v>0</v>
      </c>
      <c r="P10" s="207">
        <v>0</v>
      </c>
      <c r="Q10" s="207">
        <v>0</v>
      </c>
      <c r="R10" s="207">
        <v>0</v>
      </c>
      <c r="S10" s="207">
        <v>0</v>
      </c>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c r="CT10" s="294"/>
      <c r="CU10" s="294"/>
      <c r="CV10" s="294"/>
      <c r="CW10" s="294"/>
      <c r="CX10" s="294"/>
      <c r="CY10" s="294"/>
      <c r="CZ10" s="294"/>
      <c r="DA10" s="294"/>
      <c r="DB10" s="294"/>
      <c r="DC10" s="294"/>
      <c r="DD10" s="294"/>
      <c r="DE10" s="294"/>
      <c r="DF10" s="294"/>
      <c r="DG10" s="294"/>
      <c r="DH10" s="294"/>
      <c r="DI10" s="294"/>
      <c r="DJ10" s="294"/>
      <c r="DK10" s="294"/>
      <c r="DL10" s="294"/>
      <c r="DM10" s="294"/>
      <c r="DN10" s="294"/>
      <c r="DO10" s="294"/>
      <c r="DP10" s="294"/>
      <c r="DQ10" s="294"/>
      <c r="DR10" s="294"/>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4"/>
      <c r="FP10" s="294"/>
      <c r="FQ10" s="294"/>
      <c r="FR10" s="294"/>
      <c r="FS10" s="294"/>
      <c r="FT10" s="294"/>
      <c r="FU10" s="294"/>
      <c r="FV10" s="294"/>
      <c r="FW10" s="294"/>
      <c r="FX10" s="294"/>
      <c r="FY10" s="294"/>
      <c r="FZ10" s="294"/>
      <c r="GA10" s="294"/>
      <c r="GB10" s="294"/>
      <c r="GC10" s="294"/>
      <c r="GD10" s="294"/>
      <c r="GE10" s="294"/>
      <c r="GF10" s="294"/>
      <c r="GG10" s="294"/>
      <c r="GH10" s="294"/>
      <c r="GI10" s="294"/>
      <c r="GJ10" s="294"/>
      <c r="GK10" s="294"/>
      <c r="GL10" s="294"/>
      <c r="GM10" s="294"/>
      <c r="GN10" s="294"/>
      <c r="GO10" s="294"/>
      <c r="GP10" s="294"/>
      <c r="GQ10" s="294"/>
      <c r="GR10" s="294"/>
      <c r="GS10" s="294"/>
      <c r="GT10" s="294"/>
      <c r="GU10" s="294"/>
      <c r="GV10" s="294"/>
      <c r="GW10" s="294"/>
      <c r="GX10" s="294"/>
      <c r="GY10" s="294"/>
      <c r="GZ10" s="294"/>
      <c r="HA10" s="294"/>
      <c r="HB10" s="294"/>
      <c r="HC10" s="294"/>
      <c r="HD10" s="294"/>
      <c r="HE10" s="294"/>
      <c r="HF10" s="294"/>
      <c r="HG10" s="294"/>
      <c r="HH10" s="294"/>
      <c r="HI10" s="294"/>
      <c r="HJ10" s="294"/>
      <c r="HK10" s="294"/>
      <c r="HL10" s="294"/>
      <c r="HM10" s="294"/>
      <c r="HN10" s="294"/>
      <c r="HO10" s="294"/>
      <c r="HP10" s="294"/>
      <c r="HQ10" s="294"/>
      <c r="HR10" s="294"/>
      <c r="HS10" s="294"/>
      <c r="HT10" s="294"/>
      <c r="HU10" s="294"/>
      <c r="HV10" s="294"/>
      <c r="HW10" s="294"/>
      <c r="HX10" s="294"/>
      <c r="HY10" s="294"/>
      <c r="HZ10" s="294"/>
      <c r="IA10" s="294"/>
      <c r="IB10" s="294"/>
      <c r="IC10" s="294"/>
      <c r="ID10" s="294"/>
      <c r="IE10" s="294"/>
      <c r="IF10" s="294"/>
      <c r="IG10" s="294"/>
      <c r="IH10" s="294"/>
      <c r="II10" s="294"/>
      <c r="IJ10" s="294"/>
      <c r="IK10" s="294"/>
      <c r="IL10" s="294"/>
      <c r="IM10" s="294"/>
    </row>
    <row r="11" ht="27.75" customHeight="1" spans="1:247">
      <c r="A11" s="191" t="s">
        <v>410</v>
      </c>
      <c r="B11" s="191" t="s">
        <v>192</v>
      </c>
      <c r="C11" s="191" t="s">
        <v>413</v>
      </c>
      <c r="D11" s="191" t="s">
        <v>413</v>
      </c>
      <c r="E11" s="191"/>
      <c r="F11" s="292">
        <v>10</v>
      </c>
      <c r="G11" s="191" t="s">
        <v>414</v>
      </c>
      <c r="H11" s="292">
        <v>20000</v>
      </c>
      <c r="I11" s="292">
        <v>20000</v>
      </c>
      <c r="J11" s="292">
        <v>20000</v>
      </c>
      <c r="K11" s="292">
        <v>0</v>
      </c>
      <c r="L11" s="292">
        <v>0</v>
      </c>
      <c r="M11" s="292">
        <v>0</v>
      </c>
      <c r="N11" s="292">
        <v>0</v>
      </c>
      <c r="O11" s="207">
        <v>0</v>
      </c>
      <c r="P11" s="207">
        <v>0</v>
      </c>
      <c r="Q11" s="207">
        <v>0</v>
      </c>
      <c r="R11" s="207">
        <v>0</v>
      </c>
      <c r="S11" s="207">
        <v>0</v>
      </c>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c r="CT11" s="294"/>
      <c r="CU11" s="294"/>
      <c r="CV11" s="294"/>
      <c r="CW11" s="294"/>
      <c r="CX11" s="294"/>
      <c r="CY11" s="294"/>
      <c r="CZ11" s="294"/>
      <c r="DA11" s="294"/>
      <c r="DB11" s="294"/>
      <c r="DC11" s="294"/>
      <c r="DD11" s="294"/>
      <c r="DE11" s="294"/>
      <c r="DF11" s="294"/>
      <c r="DG11" s="294"/>
      <c r="DH11" s="294"/>
      <c r="DI11" s="294"/>
      <c r="DJ11" s="294"/>
      <c r="DK11" s="294"/>
      <c r="DL11" s="294"/>
      <c r="DM11" s="294"/>
      <c r="DN11" s="294"/>
      <c r="DO11" s="294"/>
      <c r="DP11" s="294"/>
      <c r="DQ11" s="294"/>
      <c r="DR11" s="294"/>
      <c r="DS11" s="294"/>
      <c r="DT11" s="294"/>
      <c r="DU11" s="294"/>
      <c r="DV11" s="294"/>
      <c r="DW11" s="294"/>
      <c r="DX11" s="294"/>
      <c r="DY11" s="294"/>
      <c r="DZ11" s="294"/>
      <c r="EA11" s="294"/>
      <c r="EB11" s="294"/>
      <c r="EC11" s="294"/>
      <c r="ED11" s="294"/>
      <c r="EE11" s="294"/>
      <c r="EF11" s="294"/>
      <c r="EG11" s="294"/>
      <c r="EH11" s="294"/>
      <c r="EI11" s="294"/>
      <c r="EJ11" s="294"/>
      <c r="EK11" s="294"/>
      <c r="EL11" s="294"/>
      <c r="EM11" s="294"/>
      <c r="EN11" s="294"/>
      <c r="EO11" s="294"/>
      <c r="EP11" s="294"/>
      <c r="EQ11" s="294"/>
      <c r="ER11" s="294"/>
      <c r="ES11" s="294"/>
      <c r="ET11" s="294"/>
      <c r="EU11" s="294"/>
      <c r="EV11" s="294"/>
      <c r="EW11" s="294"/>
      <c r="EX11" s="294"/>
      <c r="EY11" s="294"/>
      <c r="EZ11" s="294"/>
      <c r="FA11" s="294"/>
      <c r="FB11" s="294"/>
      <c r="FC11" s="294"/>
      <c r="FD11" s="294"/>
      <c r="FE11" s="294"/>
      <c r="FF11" s="294"/>
      <c r="FG11" s="294"/>
      <c r="FH11" s="294"/>
      <c r="FI11" s="294"/>
      <c r="FJ11" s="294"/>
      <c r="FK11" s="294"/>
      <c r="FL11" s="294"/>
      <c r="FM11" s="294"/>
      <c r="FN11" s="294"/>
      <c r="FO11" s="294"/>
      <c r="FP11" s="294"/>
      <c r="FQ11" s="294"/>
      <c r="FR11" s="294"/>
      <c r="FS11" s="294"/>
      <c r="FT11" s="294"/>
      <c r="FU11" s="294"/>
      <c r="FV11" s="294"/>
      <c r="FW11" s="294"/>
      <c r="FX11" s="294"/>
      <c r="FY11" s="294"/>
      <c r="FZ11" s="294"/>
      <c r="GA11" s="294"/>
      <c r="GB11" s="294"/>
      <c r="GC11" s="294"/>
      <c r="GD11" s="294"/>
      <c r="GE11" s="294"/>
      <c r="GF11" s="294"/>
      <c r="GG11" s="294"/>
      <c r="GH11" s="294"/>
      <c r="GI11" s="294"/>
      <c r="GJ11" s="294"/>
      <c r="GK11" s="294"/>
      <c r="GL11" s="294"/>
      <c r="GM11" s="294"/>
      <c r="GN11" s="294"/>
      <c r="GO11" s="294"/>
      <c r="GP11" s="294"/>
      <c r="GQ11" s="294"/>
      <c r="GR11" s="294"/>
      <c r="GS11" s="294"/>
      <c r="GT11" s="294"/>
      <c r="GU11" s="294"/>
      <c r="GV11" s="294"/>
      <c r="GW11" s="294"/>
      <c r="GX11" s="294"/>
      <c r="GY11" s="294"/>
      <c r="GZ11" s="294"/>
      <c r="HA11" s="294"/>
      <c r="HB11" s="294"/>
      <c r="HC11" s="294"/>
      <c r="HD11" s="294"/>
      <c r="HE11" s="294"/>
      <c r="HF11" s="294"/>
      <c r="HG11" s="294"/>
      <c r="HH11" s="294"/>
      <c r="HI11" s="294"/>
      <c r="HJ11" s="294"/>
      <c r="HK11" s="294"/>
      <c r="HL11" s="294"/>
      <c r="HM11" s="294"/>
      <c r="HN11" s="294"/>
      <c r="HO11" s="294"/>
      <c r="HP11" s="294"/>
      <c r="HQ11" s="294"/>
      <c r="HR11" s="294"/>
      <c r="HS11" s="294"/>
      <c r="HT11" s="294"/>
      <c r="HU11" s="294"/>
      <c r="HV11" s="294"/>
      <c r="HW11" s="294"/>
      <c r="HX11" s="294"/>
      <c r="HY11" s="294"/>
      <c r="HZ11" s="294"/>
      <c r="IA11" s="294"/>
      <c r="IB11" s="294"/>
      <c r="IC11" s="294"/>
      <c r="ID11" s="294"/>
      <c r="IE11" s="294"/>
      <c r="IF11" s="294"/>
      <c r="IG11" s="294"/>
      <c r="IH11" s="294"/>
      <c r="II11" s="294"/>
      <c r="IJ11" s="294"/>
      <c r="IK11" s="294"/>
      <c r="IL11" s="294"/>
      <c r="IM11" s="294"/>
    </row>
    <row r="12" ht="27.75" customHeight="1" spans="1:247">
      <c r="A12" s="191" t="s">
        <v>410</v>
      </c>
      <c r="B12" s="191" t="s">
        <v>192</v>
      </c>
      <c r="C12" s="191" t="s">
        <v>415</v>
      </c>
      <c r="D12" s="191" t="s">
        <v>416</v>
      </c>
      <c r="E12" s="191"/>
      <c r="F12" s="292">
        <v>10</v>
      </c>
      <c r="G12" s="191" t="s">
        <v>414</v>
      </c>
      <c r="H12" s="292">
        <v>80000</v>
      </c>
      <c r="I12" s="292">
        <v>80000</v>
      </c>
      <c r="J12" s="292">
        <v>80000</v>
      </c>
      <c r="K12" s="292">
        <v>0</v>
      </c>
      <c r="L12" s="292">
        <v>0</v>
      </c>
      <c r="M12" s="292">
        <v>0</v>
      </c>
      <c r="N12" s="292">
        <v>0</v>
      </c>
      <c r="O12" s="207">
        <v>0</v>
      </c>
      <c r="P12" s="207">
        <v>0</v>
      </c>
      <c r="Q12" s="207">
        <v>0</v>
      </c>
      <c r="R12" s="207">
        <v>0</v>
      </c>
      <c r="S12" s="207">
        <v>0</v>
      </c>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c r="CT12" s="294"/>
      <c r="CU12" s="294"/>
      <c r="CV12" s="294"/>
      <c r="CW12" s="294"/>
      <c r="CX12" s="294"/>
      <c r="CY12" s="294"/>
      <c r="CZ12" s="294"/>
      <c r="DA12" s="294"/>
      <c r="DB12" s="294"/>
      <c r="DC12" s="294"/>
      <c r="DD12" s="294"/>
      <c r="DE12" s="294"/>
      <c r="DF12" s="294"/>
      <c r="DG12" s="294"/>
      <c r="DH12" s="294"/>
      <c r="DI12" s="294"/>
      <c r="DJ12" s="294"/>
      <c r="DK12" s="294"/>
      <c r="DL12" s="294"/>
      <c r="DM12" s="294"/>
      <c r="DN12" s="294"/>
      <c r="DO12" s="294"/>
      <c r="DP12" s="294"/>
      <c r="DQ12" s="294"/>
      <c r="DR12" s="294"/>
      <c r="DS12" s="294"/>
      <c r="DT12" s="294"/>
      <c r="DU12" s="294"/>
      <c r="DV12" s="294"/>
      <c r="DW12" s="294"/>
      <c r="DX12" s="294"/>
      <c r="DY12" s="294"/>
      <c r="DZ12" s="294"/>
      <c r="EA12" s="294"/>
      <c r="EB12" s="294"/>
      <c r="EC12" s="294"/>
      <c r="ED12" s="294"/>
      <c r="EE12" s="294"/>
      <c r="EF12" s="294"/>
      <c r="EG12" s="294"/>
      <c r="EH12" s="294"/>
      <c r="EI12" s="294"/>
      <c r="EJ12" s="294"/>
      <c r="EK12" s="294"/>
      <c r="EL12" s="294"/>
      <c r="EM12" s="294"/>
      <c r="EN12" s="294"/>
      <c r="EO12" s="294"/>
      <c r="EP12" s="294"/>
      <c r="EQ12" s="294"/>
      <c r="ER12" s="294"/>
      <c r="ES12" s="294"/>
      <c r="ET12" s="294"/>
      <c r="EU12" s="294"/>
      <c r="EV12" s="294"/>
      <c r="EW12" s="294"/>
      <c r="EX12" s="294"/>
      <c r="EY12" s="294"/>
      <c r="EZ12" s="294"/>
      <c r="FA12" s="294"/>
      <c r="FB12" s="294"/>
      <c r="FC12" s="294"/>
      <c r="FD12" s="294"/>
      <c r="FE12" s="294"/>
      <c r="FF12" s="294"/>
      <c r="FG12" s="294"/>
      <c r="FH12" s="294"/>
      <c r="FI12" s="294"/>
      <c r="FJ12" s="294"/>
      <c r="FK12" s="294"/>
      <c r="FL12" s="294"/>
      <c r="FM12" s="294"/>
      <c r="FN12" s="294"/>
      <c r="FO12" s="294"/>
      <c r="FP12" s="294"/>
      <c r="FQ12" s="294"/>
      <c r="FR12" s="294"/>
      <c r="FS12" s="294"/>
      <c r="FT12" s="294"/>
      <c r="FU12" s="294"/>
      <c r="FV12" s="294"/>
      <c r="FW12" s="294"/>
      <c r="FX12" s="294"/>
      <c r="FY12" s="294"/>
      <c r="FZ12" s="294"/>
      <c r="GA12" s="294"/>
      <c r="GB12" s="294"/>
      <c r="GC12" s="294"/>
      <c r="GD12" s="294"/>
      <c r="GE12" s="294"/>
      <c r="GF12" s="294"/>
      <c r="GG12" s="294"/>
      <c r="GH12" s="294"/>
      <c r="GI12" s="294"/>
      <c r="GJ12" s="294"/>
      <c r="GK12" s="294"/>
      <c r="GL12" s="294"/>
      <c r="GM12" s="294"/>
      <c r="GN12" s="294"/>
      <c r="GO12" s="294"/>
      <c r="GP12" s="294"/>
      <c r="GQ12" s="294"/>
      <c r="GR12" s="294"/>
      <c r="GS12" s="294"/>
      <c r="GT12" s="294"/>
      <c r="GU12" s="294"/>
      <c r="GV12" s="294"/>
      <c r="GW12" s="294"/>
      <c r="GX12" s="294"/>
      <c r="GY12" s="294"/>
      <c r="GZ12" s="294"/>
      <c r="HA12" s="294"/>
      <c r="HB12" s="294"/>
      <c r="HC12" s="294"/>
      <c r="HD12" s="294"/>
      <c r="HE12" s="294"/>
      <c r="HF12" s="294"/>
      <c r="HG12" s="294"/>
      <c r="HH12" s="294"/>
      <c r="HI12" s="294"/>
      <c r="HJ12" s="294"/>
      <c r="HK12" s="294"/>
      <c r="HL12" s="294"/>
      <c r="HM12" s="294"/>
      <c r="HN12" s="294"/>
      <c r="HO12" s="294"/>
      <c r="HP12" s="294"/>
      <c r="HQ12" s="294"/>
      <c r="HR12" s="294"/>
      <c r="HS12" s="294"/>
      <c r="HT12" s="294"/>
      <c r="HU12" s="294"/>
      <c r="HV12" s="294"/>
      <c r="HW12" s="294"/>
      <c r="HX12" s="294"/>
      <c r="HY12" s="294"/>
      <c r="HZ12" s="294"/>
      <c r="IA12" s="294"/>
      <c r="IB12" s="294"/>
      <c r="IC12" s="294"/>
      <c r="ID12" s="294"/>
      <c r="IE12" s="294"/>
      <c r="IF12" s="294"/>
      <c r="IG12" s="294"/>
      <c r="IH12" s="294"/>
      <c r="II12" s="294"/>
      <c r="IJ12" s="294"/>
      <c r="IK12" s="294"/>
      <c r="IL12" s="294"/>
      <c r="IM12" s="294"/>
    </row>
    <row r="13" ht="27.75" customHeight="1" spans="1:247">
      <c r="A13" s="191" t="s">
        <v>410</v>
      </c>
      <c r="B13" s="191" t="s">
        <v>192</v>
      </c>
      <c r="C13" s="191" t="s">
        <v>417</v>
      </c>
      <c r="D13" s="191" t="s">
        <v>418</v>
      </c>
      <c r="E13" s="191"/>
      <c r="F13" s="292">
        <v>10</v>
      </c>
      <c r="G13" s="191" t="s">
        <v>414</v>
      </c>
      <c r="H13" s="292">
        <v>30000</v>
      </c>
      <c r="I13" s="292">
        <v>30000</v>
      </c>
      <c r="J13" s="292">
        <v>30000</v>
      </c>
      <c r="K13" s="292">
        <v>0</v>
      </c>
      <c r="L13" s="292">
        <v>0</v>
      </c>
      <c r="M13" s="292">
        <v>0</v>
      </c>
      <c r="N13" s="292">
        <v>0</v>
      </c>
      <c r="O13" s="207">
        <v>0</v>
      </c>
      <c r="P13" s="207">
        <v>0</v>
      </c>
      <c r="Q13" s="207">
        <v>0</v>
      </c>
      <c r="R13" s="207">
        <v>0</v>
      </c>
      <c r="S13" s="207">
        <v>0</v>
      </c>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294"/>
      <c r="DF13" s="294"/>
      <c r="DG13" s="294"/>
      <c r="DH13" s="294"/>
      <c r="DI13" s="294"/>
      <c r="DJ13" s="294"/>
      <c r="DK13" s="294"/>
      <c r="DL13" s="294"/>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294"/>
      <c r="EP13" s="294"/>
      <c r="EQ13" s="294"/>
      <c r="ER13" s="294"/>
      <c r="ES13" s="294"/>
      <c r="ET13" s="294"/>
      <c r="EU13" s="294"/>
      <c r="EV13" s="294"/>
      <c r="EW13" s="294"/>
      <c r="EX13" s="294"/>
      <c r="EY13" s="294"/>
      <c r="EZ13" s="294"/>
      <c r="FA13" s="294"/>
      <c r="FB13" s="294"/>
      <c r="FC13" s="294"/>
      <c r="FD13" s="294"/>
      <c r="FE13" s="294"/>
      <c r="FF13" s="294"/>
      <c r="FG13" s="294"/>
      <c r="FH13" s="294"/>
      <c r="FI13" s="294"/>
      <c r="FJ13" s="294"/>
      <c r="FK13" s="294"/>
      <c r="FL13" s="294"/>
      <c r="FM13" s="294"/>
      <c r="FN13" s="294"/>
      <c r="FO13" s="294"/>
      <c r="FP13" s="294"/>
      <c r="FQ13" s="294"/>
      <c r="FR13" s="294"/>
      <c r="FS13" s="294"/>
      <c r="FT13" s="294"/>
      <c r="FU13" s="294"/>
      <c r="FV13" s="294"/>
      <c r="FW13" s="294"/>
      <c r="FX13" s="294"/>
      <c r="FY13" s="294"/>
      <c r="FZ13" s="294"/>
      <c r="GA13" s="294"/>
      <c r="GB13" s="294"/>
      <c r="GC13" s="294"/>
      <c r="GD13" s="294"/>
      <c r="GE13" s="294"/>
      <c r="GF13" s="294"/>
      <c r="GG13" s="294"/>
      <c r="GH13" s="294"/>
      <c r="GI13" s="294"/>
      <c r="GJ13" s="294"/>
      <c r="GK13" s="294"/>
      <c r="GL13" s="294"/>
      <c r="GM13" s="294"/>
      <c r="GN13" s="294"/>
      <c r="GO13" s="294"/>
      <c r="GP13" s="294"/>
      <c r="GQ13" s="294"/>
      <c r="GR13" s="294"/>
      <c r="GS13" s="294"/>
      <c r="GT13" s="294"/>
      <c r="GU13" s="294"/>
      <c r="GV13" s="294"/>
      <c r="GW13" s="294"/>
      <c r="GX13" s="294"/>
      <c r="GY13" s="294"/>
      <c r="GZ13" s="294"/>
      <c r="HA13" s="294"/>
      <c r="HB13" s="294"/>
      <c r="HC13" s="294"/>
      <c r="HD13" s="294"/>
      <c r="HE13" s="294"/>
      <c r="HF13" s="294"/>
      <c r="HG13" s="294"/>
      <c r="HH13" s="294"/>
      <c r="HI13" s="294"/>
      <c r="HJ13" s="294"/>
      <c r="HK13" s="294"/>
      <c r="HL13" s="294"/>
      <c r="HM13" s="294"/>
      <c r="HN13" s="294"/>
      <c r="HO13" s="294"/>
      <c r="HP13" s="294"/>
      <c r="HQ13" s="294"/>
      <c r="HR13" s="294"/>
      <c r="HS13" s="294"/>
      <c r="HT13" s="294"/>
      <c r="HU13" s="294"/>
      <c r="HV13" s="294"/>
      <c r="HW13" s="294"/>
      <c r="HX13" s="294"/>
      <c r="HY13" s="294"/>
      <c r="HZ13" s="294"/>
      <c r="IA13" s="294"/>
      <c r="IB13" s="294"/>
      <c r="IC13" s="294"/>
      <c r="ID13" s="294"/>
      <c r="IE13" s="294"/>
      <c r="IF13" s="294"/>
      <c r="IG13" s="294"/>
      <c r="IH13" s="294"/>
      <c r="II13" s="294"/>
      <c r="IJ13" s="294"/>
      <c r="IK13" s="294"/>
      <c r="IL13" s="294"/>
      <c r="IM13" s="294"/>
    </row>
    <row r="14" ht="27.75" customHeight="1" spans="1:247">
      <c r="A14" s="191" t="s">
        <v>410</v>
      </c>
      <c r="B14" s="191" t="s">
        <v>192</v>
      </c>
      <c r="C14" s="191" t="s">
        <v>419</v>
      </c>
      <c r="D14" s="191" t="s">
        <v>420</v>
      </c>
      <c r="E14" s="191"/>
      <c r="F14" s="292">
        <v>10</v>
      </c>
      <c r="G14" s="191" t="s">
        <v>414</v>
      </c>
      <c r="H14" s="292">
        <v>40000</v>
      </c>
      <c r="I14" s="292">
        <v>40000</v>
      </c>
      <c r="J14" s="292">
        <v>40000</v>
      </c>
      <c r="K14" s="292">
        <v>0</v>
      </c>
      <c r="L14" s="292">
        <v>0</v>
      </c>
      <c r="M14" s="292">
        <v>0</v>
      </c>
      <c r="N14" s="292">
        <v>0</v>
      </c>
      <c r="O14" s="207">
        <v>0</v>
      </c>
      <c r="P14" s="207">
        <v>0</v>
      </c>
      <c r="Q14" s="207">
        <v>0</v>
      </c>
      <c r="R14" s="207">
        <v>0</v>
      </c>
      <c r="S14" s="207">
        <v>0</v>
      </c>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c r="CN14" s="294"/>
      <c r="CO14" s="294"/>
      <c r="CP14" s="294"/>
      <c r="CQ14" s="294"/>
      <c r="CR14" s="294"/>
      <c r="CS14" s="294"/>
      <c r="CT14" s="294"/>
      <c r="CU14" s="294"/>
      <c r="CV14" s="294"/>
      <c r="CW14" s="294"/>
      <c r="CX14" s="294"/>
      <c r="CY14" s="294"/>
      <c r="CZ14" s="294"/>
      <c r="DA14" s="294"/>
      <c r="DB14" s="294"/>
      <c r="DC14" s="294"/>
      <c r="DD14" s="294"/>
      <c r="DE14" s="294"/>
      <c r="DF14" s="294"/>
      <c r="DG14" s="294"/>
      <c r="DH14" s="294"/>
      <c r="DI14" s="294"/>
      <c r="DJ14" s="294"/>
      <c r="DK14" s="294"/>
      <c r="DL14" s="294"/>
      <c r="DM14" s="294"/>
      <c r="DN14" s="294"/>
      <c r="DO14" s="294"/>
      <c r="DP14" s="294"/>
      <c r="DQ14" s="294"/>
      <c r="DR14" s="294"/>
      <c r="DS14" s="294"/>
      <c r="DT14" s="294"/>
      <c r="DU14" s="294"/>
      <c r="DV14" s="294"/>
      <c r="DW14" s="294"/>
      <c r="DX14" s="294"/>
      <c r="DY14" s="294"/>
      <c r="DZ14" s="294"/>
      <c r="EA14" s="294"/>
      <c r="EB14" s="294"/>
      <c r="EC14" s="294"/>
      <c r="ED14" s="294"/>
      <c r="EE14" s="294"/>
      <c r="EF14" s="294"/>
      <c r="EG14" s="294"/>
      <c r="EH14" s="294"/>
      <c r="EI14" s="294"/>
      <c r="EJ14" s="294"/>
      <c r="EK14" s="294"/>
      <c r="EL14" s="294"/>
      <c r="EM14" s="294"/>
      <c r="EN14" s="294"/>
      <c r="EO14" s="294"/>
      <c r="EP14" s="294"/>
      <c r="EQ14" s="294"/>
      <c r="ER14" s="294"/>
      <c r="ES14" s="294"/>
      <c r="ET14" s="294"/>
      <c r="EU14" s="294"/>
      <c r="EV14" s="294"/>
      <c r="EW14" s="294"/>
      <c r="EX14" s="294"/>
      <c r="EY14" s="294"/>
      <c r="EZ14" s="294"/>
      <c r="FA14" s="294"/>
      <c r="FB14" s="294"/>
      <c r="FC14" s="294"/>
      <c r="FD14" s="294"/>
      <c r="FE14" s="294"/>
      <c r="FF14" s="294"/>
      <c r="FG14" s="294"/>
      <c r="FH14" s="294"/>
      <c r="FI14" s="294"/>
      <c r="FJ14" s="294"/>
      <c r="FK14" s="294"/>
      <c r="FL14" s="294"/>
      <c r="FM14" s="294"/>
      <c r="FN14" s="294"/>
      <c r="FO14" s="294"/>
      <c r="FP14" s="294"/>
      <c r="FQ14" s="294"/>
      <c r="FR14" s="294"/>
      <c r="FS14" s="294"/>
      <c r="FT14" s="294"/>
      <c r="FU14" s="294"/>
      <c r="FV14" s="294"/>
      <c r="FW14" s="294"/>
      <c r="FX14" s="294"/>
      <c r="FY14" s="294"/>
      <c r="FZ14" s="294"/>
      <c r="GA14" s="294"/>
      <c r="GB14" s="294"/>
      <c r="GC14" s="294"/>
      <c r="GD14" s="294"/>
      <c r="GE14" s="294"/>
      <c r="GF14" s="294"/>
      <c r="GG14" s="294"/>
      <c r="GH14" s="294"/>
      <c r="GI14" s="294"/>
      <c r="GJ14" s="294"/>
      <c r="GK14" s="294"/>
      <c r="GL14" s="294"/>
      <c r="GM14" s="294"/>
      <c r="GN14" s="294"/>
      <c r="GO14" s="294"/>
      <c r="GP14" s="294"/>
      <c r="GQ14" s="294"/>
      <c r="GR14" s="294"/>
      <c r="GS14" s="294"/>
      <c r="GT14" s="294"/>
      <c r="GU14" s="294"/>
      <c r="GV14" s="294"/>
      <c r="GW14" s="294"/>
      <c r="GX14" s="294"/>
      <c r="GY14" s="294"/>
      <c r="GZ14" s="294"/>
      <c r="HA14" s="294"/>
      <c r="HB14" s="294"/>
      <c r="HC14" s="294"/>
      <c r="HD14" s="294"/>
      <c r="HE14" s="294"/>
      <c r="HF14" s="294"/>
      <c r="HG14" s="294"/>
      <c r="HH14" s="294"/>
      <c r="HI14" s="294"/>
      <c r="HJ14" s="294"/>
      <c r="HK14" s="294"/>
      <c r="HL14" s="294"/>
      <c r="HM14" s="294"/>
      <c r="HN14" s="294"/>
      <c r="HO14" s="294"/>
      <c r="HP14" s="294"/>
      <c r="HQ14" s="294"/>
      <c r="HR14" s="294"/>
      <c r="HS14" s="294"/>
      <c r="HT14" s="294"/>
      <c r="HU14" s="294"/>
      <c r="HV14" s="294"/>
      <c r="HW14" s="294"/>
      <c r="HX14" s="294"/>
      <c r="HY14" s="294"/>
      <c r="HZ14" s="294"/>
      <c r="IA14" s="294"/>
      <c r="IB14" s="294"/>
      <c r="IC14" s="294"/>
      <c r="ID14" s="294"/>
      <c r="IE14" s="294"/>
      <c r="IF14" s="294"/>
      <c r="IG14" s="294"/>
      <c r="IH14" s="294"/>
      <c r="II14" s="294"/>
      <c r="IJ14" s="294"/>
      <c r="IK14" s="294"/>
      <c r="IL14" s="294"/>
      <c r="IM14" s="294"/>
    </row>
    <row r="15" ht="27.75" customHeight="1" spans="1:247">
      <c r="A15" s="191" t="s">
        <v>410</v>
      </c>
      <c r="B15" s="191" t="s">
        <v>192</v>
      </c>
      <c r="C15" s="191" t="s">
        <v>421</v>
      </c>
      <c r="D15" s="191" t="s">
        <v>422</v>
      </c>
      <c r="E15" s="191"/>
      <c r="F15" s="292">
        <v>20</v>
      </c>
      <c r="G15" s="191" t="s">
        <v>423</v>
      </c>
      <c r="H15" s="292">
        <v>4000</v>
      </c>
      <c r="I15" s="292">
        <v>4000</v>
      </c>
      <c r="J15" s="292">
        <v>4000</v>
      </c>
      <c r="K15" s="292">
        <v>0</v>
      </c>
      <c r="L15" s="292">
        <v>0</v>
      </c>
      <c r="M15" s="292">
        <v>0</v>
      </c>
      <c r="N15" s="292">
        <v>0</v>
      </c>
      <c r="O15" s="207">
        <v>0</v>
      </c>
      <c r="P15" s="207">
        <v>0</v>
      </c>
      <c r="Q15" s="207">
        <v>0</v>
      </c>
      <c r="R15" s="207">
        <v>0</v>
      </c>
      <c r="S15" s="207">
        <v>0</v>
      </c>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294"/>
      <c r="CV15" s="294"/>
      <c r="CW15" s="294"/>
      <c r="CX15" s="294"/>
      <c r="CY15" s="294"/>
      <c r="CZ15" s="294"/>
      <c r="DA15" s="294"/>
      <c r="DB15" s="294"/>
      <c r="DC15" s="294"/>
      <c r="DD15" s="294"/>
      <c r="DE15" s="294"/>
      <c r="DF15" s="294"/>
      <c r="DG15" s="294"/>
      <c r="DH15" s="294"/>
      <c r="DI15" s="294"/>
      <c r="DJ15" s="294"/>
      <c r="DK15" s="294"/>
      <c r="DL15" s="294"/>
      <c r="DM15" s="294"/>
      <c r="DN15" s="294"/>
      <c r="DO15" s="294"/>
      <c r="DP15" s="294"/>
      <c r="DQ15" s="294"/>
      <c r="DR15" s="294"/>
      <c r="DS15" s="294"/>
      <c r="DT15" s="294"/>
      <c r="DU15" s="294"/>
      <c r="DV15" s="294"/>
      <c r="DW15" s="294"/>
      <c r="DX15" s="294"/>
      <c r="DY15" s="294"/>
      <c r="DZ15" s="294"/>
      <c r="EA15" s="294"/>
      <c r="EB15" s="294"/>
      <c r="EC15" s="294"/>
      <c r="ED15" s="294"/>
      <c r="EE15" s="294"/>
      <c r="EF15" s="294"/>
      <c r="EG15" s="294"/>
      <c r="EH15" s="294"/>
      <c r="EI15" s="294"/>
      <c r="EJ15" s="294"/>
      <c r="EK15" s="294"/>
      <c r="EL15" s="294"/>
      <c r="EM15" s="294"/>
      <c r="EN15" s="294"/>
      <c r="EO15" s="294"/>
      <c r="EP15" s="294"/>
      <c r="EQ15" s="294"/>
      <c r="ER15" s="294"/>
      <c r="ES15" s="294"/>
      <c r="ET15" s="294"/>
      <c r="EU15" s="294"/>
      <c r="EV15" s="294"/>
      <c r="EW15" s="294"/>
      <c r="EX15" s="294"/>
      <c r="EY15" s="294"/>
      <c r="EZ15" s="294"/>
      <c r="FA15" s="294"/>
      <c r="FB15" s="294"/>
      <c r="FC15" s="294"/>
      <c r="FD15" s="294"/>
      <c r="FE15" s="294"/>
      <c r="FF15" s="294"/>
      <c r="FG15" s="294"/>
      <c r="FH15" s="294"/>
      <c r="FI15" s="294"/>
      <c r="FJ15" s="294"/>
      <c r="FK15" s="294"/>
      <c r="FL15" s="294"/>
      <c r="FM15" s="294"/>
      <c r="FN15" s="294"/>
      <c r="FO15" s="294"/>
      <c r="FP15" s="294"/>
      <c r="FQ15" s="294"/>
      <c r="FR15" s="294"/>
      <c r="FS15" s="294"/>
      <c r="FT15" s="294"/>
      <c r="FU15" s="294"/>
      <c r="FV15" s="294"/>
      <c r="FW15" s="294"/>
      <c r="FX15" s="294"/>
      <c r="FY15" s="294"/>
      <c r="FZ15" s="294"/>
      <c r="GA15" s="294"/>
      <c r="GB15" s="294"/>
      <c r="GC15" s="294"/>
      <c r="GD15" s="294"/>
      <c r="GE15" s="294"/>
      <c r="GF15" s="294"/>
      <c r="GG15" s="294"/>
      <c r="GH15" s="294"/>
      <c r="GI15" s="294"/>
      <c r="GJ15" s="294"/>
      <c r="GK15" s="294"/>
      <c r="GL15" s="294"/>
      <c r="GM15" s="294"/>
      <c r="GN15" s="294"/>
      <c r="GO15" s="294"/>
      <c r="GP15" s="294"/>
      <c r="GQ15" s="294"/>
      <c r="GR15" s="294"/>
      <c r="GS15" s="294"/>
      <c r="GT15" s="294"/>
      <c r="GU15" s="294"/>
      <c r="GV15" s="294"/>
      <c r="GW15" s="294"/>
      <c r="GX15" s="294"/>
      <c r="GY15" s="294"/>
      <c r="GZ15" s="294"/>
      <c r="HA15" s="294"/>
      <c r="HB15" s="294"/>
      <c r="HC15" s="294"/>
      <c r="HD15" s="294"/>
      <c r="HE15" s="294"/>
      <c r="HF15" s="294"/>
      <c r="HG15" s="294"/>
      <c r="HH15" s="294"/>
      <c r="HI15" s="294"/>
      <c r="HJ15" s="294"/>
      <c r="HK15" s="294"/>
      <c r="HL15" s="294"/>
      <c r="HM15" s="294"/>
      <c r="HN15" s="294"/>
      <c r="HO15" s="294"/>
      <c r="HP15" s="294"/>
      <c r="HQ15" s="294"/>
      <c r="HR15" s="294"/>
      <c r="HS15" s="294"/>
      <c r="HT15" s="294"/>
      <c r="HU15" s="294"/>
      <c r="HV15" s="294"/>
      <c r="HW15" s="294"/>
      <c r="HX15" s="294"/>
      <c r="HY15" s="294"/>
      <c r="HZ15" s="294"/>
      <c r="IA15" s="294"/>
      <c r="IB15" s="294"/>
      <c r="IC15" s="294"/>
      <c r="ID15" s="294"/>
      <c r="IE15" s="294"/>
      <c r="IF15" s="294"/>
      <c r="IG15" s="294"/>
      <c r="IH15" s="294"/>
      <c r="II15" s="294"/>
      <c r="IJ15" s="294"/>
      <c r="IK15" s="294"/>
      <c r="IL15" s="294"/>
      <c r="IM15" s="294"/>
    </row>
    <row r="16" ht="27.75" customHeight="1" spans="1:247">
      <c r="A16" s="191" t="s">
        <v>410</v>
      </c>
      <c r="B16" s="191" t="s">
        <v>192</v>
      </c>
      <c r="C16" s="191" t="s">
        <v>424</v>
      </c>
      <c r="D16" s="191" t="s">
        <v>422</v>
      </c>
      <c r="E16" s="191"/>
      <c r="F16" s="292">
        <v>400</v>
      </c>
      <c r="G16" s="191" t="s">
        <v>425</v>
      </c>
      <c r="H16" s="292">
        <v>32000</v>
      </c>
      <c r="I16" s="292">
        <v>32000</v>
      </c>
      <c r="J16" s="292">
        <v>32000</v>
      </c>
      <c r="K16" s="292">
        <v>0</v>
      </c>
      <c r="L16" s="292">
        <v>0</v>
      </c>
      <c r="M16" s="292">
        <v>0</v>
      </c>
      <c r="N16" s="292">
        <v>0</v>
      </c>
      <c r="O16" s="207">
        <v>0</v>
      </c>
      <c r="P16" s="207">
        <v>0</v>
      </c>
      <c r="Q16" s="207">
        <v>0</v>
      </c>
      <c r="R16" s="207">
        <v>0</v>
      </c>
      <c r="S16" s="207">
        <v>0</v>
      </c>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294"/>
      <c r="CV16" s="294"/>
      <c r="CW16" s="294"/>
      <c r="CX16" s="294"/>
      <c r="CY16" s="294"/>
      <c r="CZ16" s="294"/>
      <c r="DA16" s="294"/>
      <c r="DB16" s="294"/>
      <c r="DC16" s="294"/>
      <c r="DD16" s="294"/>
      <c r="DE16" s="294"/>
      <c r="DF16" s="294"/>
      <c r="DG16" s="294"/>
      <c r="DH16" s="294"/>
      <c r="DI16" s="294"/>
      <c r="DJ16" s="294"/>
      <c r="DK16" s="294"/>
      <c r="DL16" s="294"/>
      <c r="DM16" s="294"/>
      <c r="DN16" s="294"/>
      <c r="DO16" s="294"/>
      <c r="DP16" s="294"/>
      <c r="DQ16" s="294"/>
      <c r="DR16" s="294"/>
      <c r="DS16" s="294"/>
      <c r="DT16" s="294"/>
      <c r="DU16" s="294"/>
      <c r="DV16" s="294"/>
      <c r="DW16" s="294"/>
      <c r="DX16" s="294"/>
      <c r="DY16" s="294"/>
      <c r="DZ16" s="294"/>
      <c r="EA16" s="294"/>
      <c r="EB16" s="294"/>
      <c r="EC16" s="294"/>
      <c r="ED16" s="294"/>
      <c r="EE16" s="294"/>
      <c r="EF16" s="294"/>
      <c r="EG16" s="294"/>
      <c r="EH16" s="294"/>
      <c r="EI16" s="294"/>
      <c r="EJ16" s="294"/>
      <c r="EK16" s="294"/>
      <c r="EL16" s="294"/>
      <c r="EM16" s="294"/>
      <c r="EN16" s="294"/>
      <c r="EO16" s="294"/>
      <c r="EP16" s="294"/>
      <c r="EQ16" s="294"/>
      <c r="ER16" s="294"/>
      <c r="ES16" s="294"/>
      <c r="ET16" s="294"/>
      <c r="EU16" s="294"/>
      <c r="EV16" s="294"/>
      <c r="EW16" s="294"/>
      <c r="EX16" s="294"/>
      <c r="EY16" s="294"/>
      <c r="EZ16" s="294"/>
      <c r="FA16" s="294"/>
      <c r="FB16" s="294"/>
      <c r="FC16" s="294"/>
      <c r="FD16" s="294"/>
      <c r="FE16" s="294"/>
      <c r="FF16" s="294"/>
      <c r="FG16" s="294"/>
      <c r="FH16" s="294"/>
      <c r="FI16" s="294"/>
      <c r="FJ16" s="294"/>
      <c r="FK16" s="294"/>
      <c r="FL16" s="294"/>
      <c r="FM16" s="294"/>
      <c r="FN16" s="294"/>
      <c r="FO16" s="294"/>
      <c r="FP16" s="294"/>
      <c r="FQ16" s="294"/>
      <c r="FR16" s="294"/>
      <c r="FS16" s="294"/>
      <c r="FT16" s="294"/>
      <c r="FU16" s="294"/>
      <c r="FV16" s="294"/>
      <c r="FW16" s="294"/>
      <c r="FX16" s="294"/>
      <c r="FY16" s="294"/>
      <c r="FZ16" s="294"/>
      <c r="GA16" s="294"/>
      <c r="GB16" s="294"/>
      <c r="GC16" s="294"/>
      <c r="GD16" s="294"/>
      <c r="GE16" s="294"/>
      <c r="GF16" s="294"/>
      <c r="GG16" s="294"/>
      <c r="GH16" s="294"/>
      <c r="GI16" s="294"/>
      <c r="GJ16" s="294"/>
      <c r="GK16" s="294"/>
      <c r="GL16" s="294"/>
      <c r="GM16" s="294"/>
      <c r="GN16" s="294"/>
      <c r="GO16" s="294"/>
      <c r="GP16" s="294"/>
      <c r="GQ16" s="294"/>
      <c r="GR16" s="294"/>
      <c r="GS16" s="294"/>
      <c r="GT16" s="294"/>
      <c r="GU16" s="294"/>
      <c r="GV16" s="294"/>
      <c r="GW16" s="294"/>
      <c r="GX16" s="294"/>
      <c r="GY16" s="294"/>
      <c r="GZ16" s="294"/>
      <c r="HA16" s="294"/>
      <c r="HB16" s="294"/>
      <c r="HC16" s="294"/>
      <c r="HD16" s="294"/>
      <c r="HE16" s="294"/>
      <c r="HF16" s="294"/>
      <c r="HG16" s="294"/>
      <c r="HH16" s="294"/>
      <c r="HI16" s="294"/>
      <c r="HJ16" s="294"/>
      <c r="HK16" s="294"/>
      <c r="HL16" s="294"/>
      <c r="HM16" s="294"/>
      <c r="HN16" s="294"/>
      <c r="HO16" s="294"/>
      <c r="HP16" s="294"/>
      <c r="HQ16" s="294"/>
      <c r="HR16" s="294"/>
      <c r="HS16" s="294"/>
      <c r="HT16" s="294"/>
      <c r="HU16" s="294"/>
      <c r="HV16" s="294"/>
      <c r="HW16" s="294"/>
      <c r="HX16" s="294"/>
      <c r="HY16" s="294"/>
      <c r="HZ16" s="294"/>
      <c r="IA16" s="294"/>
      <c r="IB16" s="294"/>
      <c r="IC16" s="294"/>
      <c r="ID16" s="294"/>
      <c r="IE16" s="294"/>
      <c r="IF16" s="294"/>
      <c r="IG16" s="294"/>
      <c r="IH16" s="294"/>
      <c r="II16" s="294"/>
      <c r="IJ16" s="294"/>
      <c r="IK16" s="294"/>
      <c r="IL16" s="294"/>
      <c r="IM16" s="294"/>
    </row>
    <row r="17" ht="27.75" customHeight="1" spans="1:247">
      <c r="A17" s="191" t="s">
        <v>410</v>
      </c>
      <c r="B17" s="191" t="s">
        <v>192</v>
      </c>
      <c r="C17" s="191" t="s">
        <v>426</v>
      </c>
      <c r="D17" s="191" t="s">
        <v>427</v>
      </c>
      <c r="E17" s="191"/>
      <c r="F17" s="292">
        <v>20</v>
      </c>
      <c r="G17" s="191" t="s">
        <v>428</v>
      </c>
      <c r="H17" s="292">
        <v>80000</v>
      </c>
      <c r="I17" s="292">
        <v>80000</v>
      </c>
      <c r="J17" s="292">
        <v>80000</v>
      </c>
      <c r="K17" s="292">
        <v>0</v>
      </c>
      <c r="L17" s="292">
        <v>0</v>
      </c>
      <c r="M17" s="292">
        <v>0</v>
      </c>
      <c r="N17" s="292">
        <v>0</v>
      </c>
      <c r="O17" s="207">
        <v>0</v>
      </c>
      <c r="P17" s="207">
        <v>0</v>
      </c>
      <c r="Q17" s="207">
        <v>0</v>
      </c>
      <c r="R17" s="207">
        <v>0</v>
      </c>
      <c r="S17" s="207">
        <v>0</v>
      </c>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294"/>
      <c r="CV17" s="294"/>
      <c r="CW17" s="294"/>
      <c r="CX17" s="294"/>
      <c r="CY17" s="294"/>
      <c r="CZ17" s="294"/>
      <c r="DA17" s="294"/>
      <c r="DB17" s="294"/>
      <c r="DC17" s="294"/>
      <c r="DD17" s="294"/>
      <c r="DE17" s="294"/>
      <c r="DF17" s="294"/>
      <c r="DG17" s="294"/>
      <c r="DH17" s="294"/>
      <c r="DI17" s="294"/>
      <c r="DJ17" s="294"/>
      <c r="DK17" s="294"/>
      <c r="DL17" s="294"/>
      <c r="DM17" s="294"/>
      <c r="DN17" s="294"/>
      <c r="DO17" s="294"/>
      <c r="DP17" s="294"/>
      <c r="DQ17" s="294"/>
      <c r="DR17" s="294"/>
      <c r="DS17" s="294"/>
      <c r="DT17" s="294"/>
      <c r="DU17" s="294"/>
      <c r="DV17" s="294"/>
      <c r="DW17" s="294"/>
      <c r="DX17" s="294"/>
      <c r="DY17" s="294"/>
      <c r="DZ17" s="294"/>
      <c r="EA17" s="294"/>
      <c r="EB17" s="294"/>
      <c r="EC17" s="294"/>
      <c r="ED17" s="294"/>
      <c r="EE17" s="294"/>
      <c r="EF17" s="294"/>
      <c r="EG17" s="294"/>
      <c r="EH17" s="294"/>
      <c r="EI17" s="294"/>
      <c r="EJ17" s="294"/>
      <c r="EK17" s="294"/>
      <c r="EL17" s="294"/>
      <c r="EM17" s="294"/>
      <c r="EN17" s="294"/>
      <c r="EO17" s="294"/>
      <c r="EP17" s="294"/>
      <c r="EQ17" s="294"/>
      <c r="ER17" s="294"/>
      <c r="ES17" s="294"/>
      <c r="ET17" s="294"/>
      <c r="EU17" s="294"/>
      <c r="EV17" s="294"/>
      <c r="EW17" s="294"/>
      <c r="EX17" s="294"/>
      <c r="EY17" s="294"/>
      <c r="EZ17" s="294"/>
      <c r="FA17" s="294"/>
      <c r="FB17" s="294"/>
      <c r="FC17" s="294"/>
      <c r="FD17" s="294"/>
      <c r="FE17" s="294"/>
      <c r="FF17" s="294"/>
      <c r="FG17" s="294"/>
      <c r="FH17" s="294"/>
      <c r="FI17" s="294"/>
      <c r="FJ17" s="294"/>
      <c r="FK17" s="294"/>
      <c r="FL17" s="294"/>
      <c r="FM17" s="294"/>
      <c r="FN17" s="294"/>
      <c r="FO17" s="294"/>
      <c r="FP17" s="294"/>
      <c r="FQ17" s="294"/>
      <c r="FR17" s="294"/>
      <c r="FS17" s="294"/>
      <c r="FT17" s="294"/>
      <c r="FU17" s="294"/>
      <c r="FV17" s="294"/>
      <c r="FW17" s="294"/>
      <c r="FX17" s="294"/>
      <c r="FY17" s="294"/>
      <c r="FZ17" s="294"/>
      <c r="GA17" s="294"/>
      <c r="GB17" s="294"/>
      <c r="GC17" s="294"/>
      <c r="GD17" s="294"/>
      <c r="GE17" s="294"/>
      <c r="GF17" s="294"/>
      <c r="GG17" s="294"/>
      <c r="GH17" s="294"/>
      <c r="GI17" s="294"/>
      <c r="GJ17" s="294"/>
      <c r="GK17" s="294"/>
      <c r="GL17" s="294"/>
      <c r="GM17" s="294"/>
      <c r="GN17" s="294"/>
      <c r="GO17" s="294"/>
      <c r="GP17" s="294"/>
      <c r="GQ17" s="294"/>
      <c r="GR17" s="294"/>
      <c r="GS17" s="294"/>
      <c r="GT17" s="294"/>
      <c r="GU17" s="294"/>
      <c r="GV17" s="294"/>
      <c r="GW17" s="294"/>
      <c r="GX17" s="294"/>
      <c r="GY17" s="294"/>
      <c r="GZ17" s="294"/>
      <c r="HA17" s="294"/>
      <c r="HB17" s="294"/>
      <c r="HC17" s="294"/>
      <c r="HD17" s="294"/>
      <c r="HE17" s="294"/>
      <c r="HF17" s="294"/>
      <c r="HG17" s="294"/>
      <c r="HH17" s="294"/>
      <c r="HI17" s="294"/>
      <c r="HJ17" s="294"/>
      <c r="HK17" s="294"/>
      <c r="HL17" s="294"/>
      <c r="HM17" s="294"/>
      <c r="HN17" s="294"/>
      <c r="HO17" s="294"/>
      <c r="HP17" s="294"/>
      <c r="HQ17" s="294"/>
      <c r="HR17" s="294"/>
      <c r="HS17" s="294"/>
      <c r="HT17" s="294"/>
      <c r="HU17" s="294"/>
      <c r="HV17" s="294"/>
      <c r="HW17" s="294"/>
      <c r="HX17" s="294"/>
      <c r="HY17" s="294"/>
      <c r="HZ17" s="294"/>
      <c r="IA17" s="294"/>
      <c r="IB17" s="294"/>
      <c r="IC17" s="294"/>
      <c r="ID17" s="294"/>
      <c r="IE17" s="294"/>
      <c r="IF17" s="294"/>
      <c r="IG17" s="294"/>
      <c r="IH17" s="294"/>
      <c r="II17" s="294"/>
      <c r="IJ17" s="294"/>
      <c r="IK17" s="294"/>
      <c r="IL17" s="294"/>
      <c r="IM17" s="294"/>
    </row>
    <row r="18" ht="27.75" customHeight="1" spans="1:247">
      <c r="A18" s="191" t="s">
        <v>410</v>
      </c>
      <c r="B18" s="191" t="s">
        <v>192</v>
      </c>
      <c r="C18" s="191" t="s">
        <v>429</v>
      </c>
      <c r="D18" s="191" t="s">
        <v>430</v>
      </c>
      <c r="E18" s="191"/>
      <c r="F18" s="292">
        <v>800</v>
      </c>
      <c r="G18" s="191" t="s">
        <v>412</v>
      </c>
      <c r="H18" s="292">
        <v>60000</v>
      </c>
      <c r="I18" s="292">
        <v>60000</v>
      </c>
      <c r="J18" s="292">
        <v>60000</v>
      </c>
      <c r="K18" s="292">
        <v>0</v>
      </c>
      <c r="L18" s="292">
        <v>0</v>
      </c>
      <c r="M18" s="292">
        <v>0</v>
      </c>
      <c r="N18" s="292">
        <v>0</v>
      </c>
      <c r="O18" s="207">
        <v>0</v>
      </c>
      <c r="P18" s="207">
        <v>0</v>
      </c>
      <c r="Q18" s="207">
        <v>0</v>
      </c>
      <c r="R18" s="207">
        <v>0</v>
      </c>
      <c r="S18" s="207">
        <v>0</v>
      </c>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294"/>
      <c r="CV18" s="294"/>
      <c r="CW18" s="294"/>
      <c r="CX18" s="294"/>
      <c r="CY18" s="294"/>
      <c r="CZ18" s="294"/>
      <c r="DA18" s="294"/>
      <c r="DB18" s="294"/>
      <c r="DC18" s="294"/>
      <c r="DD18" s="294"/>
      <c r="DE18" s="294"/>
      <c r="DF18" s="294"/>
      <c r="DG18" s="294"/>
      <c r="DH18" s="294"/>
      <c r="DI18" s="294"/>
      <c r="DJ18" s="294"/>
      <c r="DK18" s="294"/>
      <c r="DL18" s="294"/>
      <c r="DM18" s="294"/>
      <c r="DN18" s="294"/>
      <c r="DO18" s="294"/>
      <c r="DP18" s="294"/>
      <c r="DQ18" s="294"/>
      <c r="DR18" s="294"/>
      <c r="DS18" s="294"/>
      <c r="DT18" s="294"/>
      <c r="DU18" s="294"/>
      <c r="DV18" s="294"/>
      <c r="DW18" s="294"/>
      <c r="DX18" s="294"/>
      <c r="DY18" s="294"/>
      <c r="DZ18" s="294"/>
      <c r="EA18" s="294"/>
      <c r="EB18" s="294"/>
      <c r="EC18" s="294"/>
      <c r="ED18" s="294"/>
      <c r="EE18" s="294"/>
      <c r="EF18" s="294"/>
      <c r="EG18" s="294"/>
      <c r="EH18" s="294"/>
      <c r="EI18" s="294"/>
      <c r="EJ18" s="294"/>
      <c r="EK18" s="294"/>
      <c r="EL18" s="294"/>
      <c r="EM18" s="294"/>
      <c r="EN18" s="294"/>
      <c r="EO18" s="294"/>
      <c r="EP18" s="294"/>
      <c r="EQ18" s="294"/>
      <c r="ER18" s="294"/>
      <c r="ES18" s="294"/>
      <c r="ET18" s="294"/>
      <c r="EU18" s="294"/>
      <c r="EV18" s="294"/>
      <c r="EW18" s="294"/>
      <c r="EX18" s="294"/>
      <c r="EY18" s="294"/>
      <c r="EZ18" s="294"/>
      <c r="FA18" s="294"/>
      <c r="FB18" s="294"/>
      <c r="FC18" s="294"/>
      <c r="FD18" s="294"/>
      <c r="FE18" s="294"/>
      <c r="FF18" s="294"/>
      <c r="FG18" s="294"/>
      <c r="FH18" s="294"/>
      <c r="FI18" s="294"/>
      <c r="FJ18" s="294"/>
      <c r="FK18" s="294"/>
      <c r="FL18" s="294"/>
      <c r="FM18" s="294"/>
      <c r="FN18" s="294"/>
      <c r="FO18" s="294"/>
      <c r="FP18" s="294"/>
      <c r="FQ18" s="294"/>
      <c r="FR18" s="294"/>
      <c r="FS18" s="294"/>
      <c r="FT18" s="294"/>
      <c r="FU18" s="294"/>
      <c r="FV18" s="294"/>
      <c r="FW18" s="294"/>
      <c r="FX18" s="294"/>
      <c r="FY18" s="294"/>
      <c r="FZ18" s="294"/>
      <c r="GA18" s="294"/>
      <c r="GB18" s="294"/>
      <c r="GC18" s="294"/>
      <c r="GD18" s="294"/>
      <c r="GE18" s="294"/>
      <c r="GF18" s="294"/>
      <c r="GG18" s="294"/>
      <c r="GH18" s="294"/>
      <c r="GI18" s="294"/>
      <c r="GJ18" s="294"/>
      <c r="GK18" s="294"/>
      <c r="GL18" s="294"/>
      <c r="GM18" s="294"/>
      <c r="GN18" s="294"/>
      <c r="GO18" s="294"/>
      <c r="GP18" s="294"/>
      <c r="GQ18" s="294"/>
      <c r="GR18" s="294"/>
      <c r="GS18" s="294"/>
      <c r="GT18" s="294"/>
      <c r="GU18" s="294"/>
      <c r="GV18" s="294"/>
      <c r="GW18" s="294"/>
      <c r="GX18" s="294"/>
      <c r="GY18" s="294"/>
      <c r="GZ18" s="294"/>
      <c r="HA18" s="294"/>
      <c r="HB18" s="294"/>
      <c r="HC18" s="294"/>
      <c r="HD18" s="294"/>
      <c r="HE18" s="294"/>
      <c r="HF18" s="294"/>
      <c r="HG18" s="294"/>
      <c r="HH18" s="294"/>
      <c r="HI18" s="294"/>
      <c r="HJ18" s="294"/>
      <c r="HK18" s="294"/>
      <c r="HL18" s="294"/>
      <c r="HM18" s="294"/>
      <c r="HN18" s="294"/>
      <c r="HO18" s="294"/>
      <c r="HP18" s="294"/>
      <c r="HQ18" s="294"/>
      <c r="HR18" s="294"/>
      <c r="HS18" s="294"/>
      <c r="HT18" s="294"/>
      <c r="HU18" s="294"/>
      <c r="HV18" s="294"/>
      <c r="HW18" s="294"/>
      <c r="HX18" s="294"/>
      <c r="HY18" s="294"/>
      <c r="HZ18" s="294"/>
      <c r="IA18" s="294"/>
      <c r="IB18" s="294"/>
      <c r="IC18" s="294"/>
      <c r="ID18" s="294"/>
      <c r="IE18" s="294"/>
      <c r="IF18" s="294"/>
      <c r="IG18" s="294"/>
      <c r="IH18" s="294"/>
      <c r="II18" s="294"/>
      <c r="IJ18" s="294"/>
      <c r="IK18" s="294"/>
      <c r="IL18" s="294"/>
      <c r="IM18" s="294"/>
    </row>
    <row r="19" ht="27.75" customHeight="1" spans="1:19">
      <c r="A19" s="191" t="s">
        <v>410</v>
      </c>
      <c r="B19" s="191" t="s">
        <v>192</v>
      </c>
      <c r="C19" s="191" t="s">
        <v>431</v>
      </c>
      <c r="D19" s="191" t="s">
        <v>432</v>
      </c>
      <c r="E19" s="191"/>
      <c r="F19" s="292">
        <v>800</v>
      </c>
      <c r="G19" s="191" t="s">
        <v>423</v>
      </c>
      <c r="H19" s="292">
        <v>16000</v>
      </c>
      <c r="I19" s="292">
        <v>16000</v>
      </c>
      <c r="J19" s="292">
        <v>16000</v>
      </c>
      <c r="K19" s="292">
        <v>0</v>
      </c>
      <c r="L19" s="292">
        <v>0</v>
      </c>
      <c r="M19" s="292">
        <v>0</v>
      </c>
      <c r="N19" s="292">
        <v>0</v>
      </c>
      <c r="O19" s="207">
        <v>0</v>
      </c>
      <c r="P19" s="207">
        <v>0</v>
      </c>
      <c r="Q19" s="207">
        <v>0</v>
      </c>
      <c r="R19" s="207">
        <v>0</v>
      </c>
      <c r="S19" s="207">
        <v>0</v>
      </c>
    </row>
    <row r="20" ht="27.75" customHeight="1" spans="1:19">
      <c r="A20" s="191"/>
      <c r="B20" s="191"/>
      <c r="C20" s="191"/>
      <c r="D20" s="191"/>
      <c r="E20" s="191"/>
      <c r="F20" s="292"/>
      <c r="G20" s="191"/>
      <c r="H20" s="292"/>
      <c r="I20" s="292"/>
      <c r="J20" s="292"/>
      <c r="K20" s="292">
        <v>0</v>
      </c>
      <c r="L20" s="292">
        <v>0</v>
      </c>
      <c r="M20" s="292">
        <v>0</v>
      </c>
      <c r="N20" s="292">
        <v>0</v>
      </c>
      <c r="O20" s="207">
        <v>0</v>
      </c>
      <c r="P20" s="207">
        <v>0</v>
      </c>
      <c r="Q20" s="207">
        <v>0</v>
      </c>
      <c r="R20" s="207">
        <v>0</v>
      </c>
      <c r="S20" s="207">
        <v>0</v>
      </c>
    </row>
    <row r="21" ht="27.75" customHeight="1" spans="1:19">
      <c r="A21" s="191"/>
      <c r="B21" s="191"/>
      <c r="C21" s="191"/>
      <c r="D21" s="191"/>
      <c r="E21" s="191"/>
      <c r="F21" s="292"/>
      <c r="G21" s="191"/>
      <c r="H21" s="292"/>
      <c r="I21" s="292"/>
      <c r="J21" s="292"/>
      <c r="K21" s="292">
        <v>0</v>
      </c>
      <c r="L21" s="292">
        <v>0</v>
      </c>
      <c r="M21" s="292">
        <v>0</v>
      </c>
      <c r="N21" s="292">
        <v>0</v>
      </c>
      <c r="O21" s="207">
        <v>0</v>
      </c>
      <c r="P21" s="207">
        <v>0</v>
      </c>
      <c r="Q21" s="207">
        <v>0</v>
      </c>
      <c r="R21" s="207">
        <v>0</v>
      </c>
      <c r="S21" s="207">
        <v>0</v>
      </c>
    </row>
    <row r="22" ht="27.75" customHeight="1" spans="1:19">
      <c r="A22" s="191"/>
      <c r="B22" s="191"/>
      <c r="C22" s="191"/>
      <c r="D22" s="191"/>
      <c r="E22" s="191"/>
      <c r="F22" s="292"/>
      <c r="G22" s="191"/>
      <c r="H22" s="292"/>
      <c r="I22" s="292"/>
      <c r="J22" s="292"/>
      <c r="K22" s="292">
        <v>0</v>
      </c>
      <c r="L22" s="292">
        <v>0</v>
      </c>
      <c r="M22" s="292">
        <v>0</v>
      </c>
      <c r="N22" s="292">
        <v>0</v>
      </c>
      <c r="O22" s="207">
        <v>0</v>
      </c>
      <c r="P22" s="207">
        <v>0</v>
      </c>
      <c r="Q22" s="207">
        <v>0</v>
      </c>
      <c r="R22" s="207">
        <v>0</v>
      </c>
      <c r="S22" s="207">
        <v>0</v>
      </c>
    </row>
    <row r="23" ht="27.75" customHeight="1" spans="1:19">
      <c r="A23" s="191"/>
      <c r="B23" s="191"/>
      <c r="C23" s="191"/>
      <c r="D23" s="191"/>
      <c r="E23" s="191"/>
      <c r="F23" s="292"/>
      <c r="G23" s="191"/>
      <c r="H23" s="292"/>
      <c r="I23" s="292"/>
      <c r="J23" s="292"/>
      <c r="K23" s="292">
        <v>0</v>
      </c>
      <c r="L23" s="292">
        <v>0</v>
      </c>
      <c r="M23" s="292">
        <v>0</v>
      </c>
      <c r="N23" s="292">
        <v>0</v>
      </c>
      <c r="O23" s="207">
        <v>0</v>
      </c>
      <c r="P23" s="207">
        <v>0</v>
      </c>
      <c r="Q23" s="207">
        <v>0</v>
      </c>
      <c r="R23" s="207">
        <v>0</v>
      </c>
      <c r="S23" s="207">
        <v>0</v>
      </c>
    </row>
    <row r="24" ht="27.75" customHeight="1" spans="1:19">
      <c r="A24" s="191"/>
      <c r="B24" s="191"/>
      <c r="C24" s="191"/>
      <c r="D24" s="191"/>
      <c r="E24" s="191"/>
      <c r="F24" s="292"/>
      <c r="G24" s="191"/>
      <c r="H24" s="292"/>
      <c r="I24" s="292"/>
      <c r="J24" s="292"/>
      <c r="K24" s="292">
        <v>0</v>
      </c>
      <c r="L24" s="292">
        <v>0</v>
      </c>
      <c r="M24" s="292">
        <v>0</v>
      </c>
      <c r="N24" s="292">
        <v>0</v>
      </c>
      <c r="O24" s="207">
        <v>0</v>
      </c>
      <c r="P24" s="207">
        <v>0</v>
      </c>
      <c r="Q24" s="207">
        <v>0</v>
      </c>
      <c r="R24" s="207">
        <v>0</v>
      </c>
      <c r="S24" s="207">
        <v>0</v>
      </c>
    </row>
    <row r="25" ht="27.75" customHeight="1" spans="1:19">
      <c r="A25" s="191"/>
      <c r="B25" s="191"/>
      <c r="C25" s="191"/>
      <c r="D25" s="191"/>
      <c r="E25" s="191"/>
      <c r="F25" s="292"/>
      <c r="G25" s="191"/>
      <c r="H25" s="292"/>
      <c r="I25" s="292"/>
      <c r="J25" s="292"/>
      <c r="K25" s="292">
        <v>0</v>
      </c>
      <c r="L25" s="292">
        <v>0</v>
      </c>
      <c r="M25" s="292">
        <v>0</v>
      </c>
      <c r="N25" s="292">
        <v>0</v>
      </c>
      <c r="O25" s="207">
        <v>0</v>
      </c>
      <c r="P25" s="207">
        <v>0</v>
      </c>
      <c r="Q25" s="207">
        <v>0</v>
      </c>
      <c r="R25" s="207">
        <v>0</v>
      </c>
      <c r="S25" s="207">
        <v>0</v>
      </c>
    </row>
    <row r="26" ht="27.75" customHeight="1" spans="1:19">
      <c r="A26" s="191"/>
      <c r="B26" s="191"/>
      <c r="C26" s="191"/>
      <c r="D26" s="191"/>
      <c r="E26" s="191"/>
      <c r="F26" s="292"/>
      <c r="G26" s="191"/>
      <c r="H26" s="292"/>
      <c r="I26" s="292"/>
      <c r="J26" s="292"/>
      <c r="K26" s="292">
        <v>0</v>
      </c>
      <c r="L26" s="292">
        <v>0</v>
      </c>
      <c r="M26" s="292">
        <v>0</v>
      </c>
      <c r="N26" s="292">
        <v>0</v>
      </c>
      <c r="O26" s="207">
        <v>0</v>
      </c>
      <c r="P26" s="207">
        <v>0</v>
      </c>
      <c r="Q26" s="207">
        <v>0</v>
      </c>
      <c r="R26" s="207">
        <v>0</v>
      </c>
      <c r="S26" s="207">
        <v>0</v>
      </c>
    </row>
    <row r="27" ht="27.75" customHeight="1" spans="1:19">
      <c r="A27" s="191"/>
      <c r="B27" s="191"/>
      <c r="C27" s="191"/>
      <c r="D27" s="191"/>
      <c r="E27" s="191"/>
      <c r="F27" s="292"/>
      <c r="G27" s="191"/>
      <c r="H27" s="292"/>
      <c r="I27" s="292"/>
      <c r="J27" s="292"/>
      <c r="K27" s="292">
        <v>0</v>
      </c>
      <c r="L27" s="292">
        <v>0</v>
      </c>
      <c r="M27" s="292">
        <v>0</v>
      </c>
      <c r="N27" s="292">
        <v>0</v>
      </c>
      <c r="O27" s="207">
        <v>0</v>
      </c>
      <c r="P27" s="207">
        <v>0</v>
      </c>
      <c r="Q27" s="207">
        <v>0</v>
      </c>
      <c r="R27" s="207">
        <v>0</v>
      </c>
      <c r="S27" s="207">
        <v>0</v>
      </c>
    </row>
    <row r="28" ht="27.75" customHeight="1" spans="1:19">
      <c r="A28" s="191"/>
      <c r="B28" s="191"/>
      <c r="C28" s="191"/>
      <c r="D28" s="191"/>
      <c r="E28" s="191"/>
      <c r="F28" s="292"/>
      <c r="G28" s="191"/>
      <c r="H28" s="292"/>
      <c r="I28" s="292"/>
      <c r="J28" s="292"/>
      <c r="K28" s="292">
        <v>0</v>
      </c>
      <c r="L28" s="292">
        <v>0</v>
      </c>
      <c r="M28" s="292">
        <v>0</v>
      </c>
      <c r="N28" s="292">
        <v>0</v>
      </c>
      <c r="O28" s="207">
        <v>0</v>
      </c>
      <c r="P28" s="207">
        <v>0</v>
      </c>
      <c r="Q28" s="207">
        <v>0</v>
      </c>
      <c r="R28" s="207">
        <v>0</v>
      </c>
      <c r="S28" s="207">
        <v>0</v>
      </c>
    </row>
    <row r="29" ht="27.75" customHeight="1" spans="1:19">
      <c r="A29" s="191"/>
      <c r="B29" s="191"/>
      <c r="C29" s="191"/>
      <c r="D29" s="191"/>
      <c r="E29" s="191"/>
      <c r="F29" s="292"/>
      <c r="G29" s="191"/>
      <c r="H29" s="292"/>
      <c r="I29" s="292"/>
      <c r="J29" s="292"/>
      <c r="K29" s="292">
        <v>0</v>
      </c>
      <c r="L29" s="292">
        <v>0</v>
      </c>
      <c r="M29" s="292">
        <v>0</v>
      </c>
      <c r="N29" s="292">
        <v>0</v>
      </c>
      <c r="O29" s="207">
        <v>0</v>
      </c>
      <c r="P29" s="207">
        <v>0</v>
      </c>
      <c r="Q29" s="207">
        <v>0</v>
      </c>
      <c r="R29" s="207">
        <v>0</v>
      </c>
      <c r="S29" s="207">
        <v>0</v>
      </c>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38"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V19"/>
  <sheetViews>
    <sheetView showGridLines="0" showZeros="0" topLeftCell="A4" workbookViewId="0">
      <selection activeCell="C11" sqref="C11:AG18"/>
    </sheetView>
  </sheetViews>
  <sheetFormatPr defaultColWidth="9.125" defaultRowHeight="10.8"/>
  <cols>
    <col min="1" max="1" width="10.125" style="47" customWidth="1"/>
    <col min="2" max="2" width="26.375" style="47" customWidth="1"/>
    <col min="3" max="3" width="9.375" style="47" customWidth="1"/>
    <col min="4" max="4" width="9.5" style="47" customWidth="1"/>
    <col min="5" max="5" width="8.875" style="47" customWidth="1"/>
    <col min="6" max="6" width="10.125" style="47" customWidth="1"/>
    <col min="7" max="7" width="9.125" style="47" customWidth="1"/>
    <col min="8" max="8" width="10.5" style="47" customWidth="1"/>
    <col min="9" max="10" width="9.375" style="47" customWidth="1"/>
    <col min="11" max="11" width="9.125" style="47" customWidth="1"/>
    <col min="12" max="13" width="9.875" style="47" customWidth="1"/>
    <col min="14" max="14" width="9.375" style="47" customWidth="1"/>
    <col min="15" max="15" width="9.625" style="47" customWidth="1"/>
    <col min="16" max="16" width="10.125" style="47" customWidth="1"/>
    <col min="17" max="17" width="11.625" style="47" customWidth="1"/>
    <col min="18" max="18" width="10" style="47" customWidth="1"/>
    <col min="19" max="19" width="9" style="47" customWidth="1"/>
    <col min="20" max="20" width="9.125" style="47" customWidth="1"/>
    <col min="21" max="21" width="9.5" style="47" customWidth="1"/>
    <col min="22" max="22" width="8.5" style="47" customWidth="1"/>
    <col min="23" max="24" width="8.625" style="47" customWidth="1"/>
    <col min="25" max="25" width="9" style="47" customWidth="1"/>
    <col min="26" max="26" width="9.375" style="47" customWidth="1"/>
    <col min="27" max="27" width="9.625" style="47" customWidth="1"/>
    <col min="28" max="28" width="8" style="47" customWidth="1"/>
    <col min="29" max="30" width="8.625" style="47" customWidth="1"/>
    <col min="31" max="32" width="9.125" style="47" customWidth="1"/>
    <col min="33" max="33" width="10.625" style="47" customWidth="1"/>
    <col min="34" max="230" width="9.375" style="47" customWidth="1"/>
    <col min="231" max="16384" width="9.125" style="47"/>
  </cols>
  <sheetData>
    <row r="1" ht="23.1" customHeight="1" spans="1:230">
      <c r="A1" s="250"/>
      <c r="B1" s="251"/>
      <c r="C1" s="251"/>
      <c r="D1" s="251"/>
      <c r="E1" s="251"/>
      <c r="F1" s="252"/>
      <c r="G1" s="252"/>
      <c r="I1" s="251"/>
      <c r="J1" s="251"/>
      <c r="K1" s="251"/>
      <c r="L1" s="251"/>
      <c r="M1" s="251"/>
      <c r="N1" s="251"/>
      <c r="O1" s="251"/>
      <c r="P1" s="251"/>
      <c r="S1" s="251"/>
      <c r="T1" s="251"/>
      <c r="U1" s="251"/>
      <c r="AC1" s="251"/>
      <c r="AD1" s="274"/>
      <c r="AE1" s="274"/>
      <c r="AF1" s="274"/>
      <c r="AG1" s="280" t="s">
        <v>15</v>
      </c>
      <c r="AH1" s="281"/>
      <c r="AI1" s="281"/>
      <c r="AJ1" s="281"/>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c r="GU1" s="282"/>
      <c r="GV1" s="282"/>
      <c r="GW1" s="282"/>
      <c r="GX1" s="282"/>
      <c r="GY1" s="282"/>
      <c r="GZ1" s="282"/>
      <c r="HA1" s="282"/>
      <c r="HB1" s="282"/>
      <c r="HC1" s="282"/>
      <c r="HD1" s="282"/>
      <c r="HE1" s="282"/>
      <c r="HF1" s="282"/>
      <c r="HG1" s="282"/>
      <c r="HH1" s="282"/>
      <c r="HI1" s="282"/>
      <c r="HJ1" s="282"/>
      <c r="HK1" s="282"/>
      <c r="HL1" s="282"/>
      <c r="HM1" s="282"/>
      <c r="HN1" s="282"/>
      <c r="HO1" s="282"/>
      <c r="HP1" s="282"/>
      <c r="HQ1" s="282"/>
      <c r="HR1" s="282"/>
      <c r="HS1" s="282"/>
      <c r="HT1" s="282"/>
      <c r="HU1" s="282"/>
      <c r="HV1" s="282"/>
    </row>
    <row r="2" ht="23.1" customHeight="1" spans="1:230">
      <c r="A2" s="253" t="s">
        <v>433</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P2" s="282"/>
      <c r="HQ2" s="282"/>
      <c r="HR2" s="282"/>
      <c r="HS2" s="282"/>
      <c r="HT2" s="282"/>
      <c r="HU2" s="282"/>
      <c r="HV2" s="283"/>
    </row>
    <row r="3" ht="23.1" customHeight="1" spans="1:230">
      <c r="A3" s="250"/>
      <c r="B3" s="251"/>
      <c r="C3" s="251"/>
      <c r="D3" s="251"/>
      <c r="E3" s="251"/>
      <c r="F3" s="252"/>
      <c r="G3" s="252"/>
      <c r="I3" s="251"/>
      <c r="J3" s="251"/>
      <c r="K3" s="251"/>
      <c r="L3" s="251"/>
      <c r="M3" s="251"/>
      <c r="N3" s="251"/>
      <c r="O3" s="251"/>
      <c r="P3" s="251"/>
      <c r="S3" s="251"/>
      <c r="T3" s="251"/>
      <c r="U3" s="251"/>
      <c r="AC3" s="251"/>
      <c r="AD3" s="274"/>
      <c r="AE3" s="274"/>
      <c r="AF3" s="274"/>
      <c r="AG3" s="251" t="s">
        <v>434</v>
      </c>
      <c r="AH3" s="281"/>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c r="GV3" s="282"/>
      <c r="GW3" s="282"/>
      <c r="GX3" s="282"/>
      <c r="GY3" s="282"/>
      <c r="GZ3" s="282"/>
      <c r="HA3" s="282"/>
      <c r="HB3" s="282"/>
      <c r="HC3" s="282"/>
      <c r="HD3" s="282"/>
      <c r="HE3" s="282"/>
      <c r="HF3" s="282"/>
      <c r="HG3" s="282"/>
      <c r="HH3" s="282"/>
      <c r="HI3" s="282"/>
      <c r="HJ3" s="282"/>
      <c r="HK3" s="282"/>
      <c r="HL3" s="282"/>
      <c r="HM3" s="282"/>
      <c r="HN3" s="282"/>
      <c r="HO3" s="282"/>
      <c r="HP3" s="282"/>
      <c r="HQ3" s="282"/>
      <c r="HR3" s="282"/>
      <c r="HS3" s="282"/>
      <c r="HT3" s="282"/>
      <c r="HU3" s="282"/>
      <c r="HV3" s="282"/>
    </row>
    <row r="4" ht="23.25" customHeight="1" spans="1:230">
      <c r="A4" s="254" t="s">
        <v>172</v>
      </c>
      <c r="B4" s="255" t="s">
        <v>173</v>
      </c>
      <c r="C4" s="254" t="s">
        <v>435</v>
      </c>
      <c r="D4" s="254"/>
      <c r="E4" s="254"/>
      <c r="F4" s="254"/>
      <c r="G4" s="255"/>
      <c r="H4" s="256" t="s">
        <v>436</v>
      </c>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76" t="s">
        <v>437</v>
      </c>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c r="GV4" s="282"/>
      <c r="GW4" s="282"/>
      <c r="GX4" s="282"/>
      <c r="GY4" s="282"/>
      <c r="GZ4" s="282"/>
      <c r="HA4" s="282"/>
      <c r="HB4" s="282"/>
      <c r="HC4" s="282"/>
      <c r="HD4" s="282"/>
      <c r="HE4" s="282"/>
      <c r="HF4" s="282"/>
      <c r="HG4" s="282"/>
      <c r="HH4" s="282"/>
      <c r="HI4" s="282"/>
      <c r="HJ4" s="282"/>
      <c r="HK4" s="282"/>
      <c r="HL4" s="282"/>
      <c r="HM4" s="282"/>
      <c r="HN4" s="282"/>
      <c r="HO4" s="282"/>
      <c r="HP4" s="282"/>
      <c r="HQ4" s="282"/>
      <c r="HR4" s="282"/>
      <c r="HS4" s="282"/>
      <c r="HT4" s="282"/>
      <c r="HU4" s="282"/>
      <c r="HV4" s="282"/>
    </row>
    <row r="5" ht="23.25" customHeight="1" spans="1:230">
      <c r="A5" s="254"/>
      <c r="B5" s="255"/>
      <c r="C5" s="254"/>
      <c r="D5" s="254"/>
      <c r="E5" s="254"/>
      <c r="F5" s="254"/>
      <c r="G5" s="254"/>
      <c r="H5" s="257" t="s">
        <v>174</v>
      </c>
      <c r="I5" s="258" t="s">
        <v>438</v>
      </c>
      <c r="J5" s="258"/>
      <c r="K5" s="258"/>
      <c r="L5" s="258"/>
      <c r="M5" s="258"/>
      <c r="N5" s="258"/>
      <c r="O5" s="258"/>
      <c r="P5" s="258"/>
      <c r="Q5" s="258"/>
      <c r="R5" s="258"/>
      <c r="S5" s="258"/>
      <c r="T5" s="258"/>
      <c r="U5" s="258"/>
      <c r="V5" s="258"/>
      <c r="W5" s="258"/>
      <c r="X5" s="258"/>
      <c r="Y5" s="258"/>
      <c r="Z5" s="258"/>
      <c r="AA5" s="258"/>
      <c r="AB5" s="258"/>
      <c r="AC5" s="275" t="s">
        <v>439</v>
      </c>
      <c r="AD5" s="258" t="s">
        <v>440</v>
      </c>
      <c r="AE5" s="258"/>
      <c r="AF5" s="258"/>
      <c r="AG5" s="254"/>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c r="GC5" s="282"/>
      <c r="GD5" s="282"/>
      <c r="GE5" s="282"/>
      <c r="GF5" s="282"/>
      <c r="GG5" s="282"/>
      <c r="GH5" s="282"/>
      <c r="GI5" s="282"/>
      <c r="GJ5" s="282"/>
      <c r="GK5" s="282"/>
      <c r="GL5" s="282"/>
      <c r="GM5" s="282"/>
      <c r="GN5" s="282"/>
      <c r="GO5" s="282"/>
      <c r="GP5" s="282"/>
      <c r="GQ5" s="282"/>
      <c r="GR5" s="282"/>
      <c r="GS5" s="282"/>
      <c r="GT5" s="282"/>
      <c r="GU5" s="282"/>
      <c r="GV5" s="282"/>
      <c r="GW5" s="282"/>
      <c r="GX5" s="282"/>
      <c r="GY5" s="282"/>
      <c r="GZ5" s="282"/>
      <c r="HA5" s="282"/>
      <c r="HB5" s="282"/>
      <c r="HC5" s="282"/>
      <c r="HD5" s="282"/>
      <c r="HE5" s="282"/>
      <c r="HF5" s="282"/>
      <c r="HG5" s="282"/>
      <c r="HH5" s="282"/>
      <c r="HI5" s="282"/>
      <c r="HJ5" s="282"/>
      <c r="HK5" s="282"/>
      <c r="HL5" s="282"/>
      <c r="HM5" s="282"/>
      <c r="HN5" s="282"/>
      <c r="HO5" s="282"/>
      <c r="HP5" s="282"/>
      <c r="HQ5" s="282"/>
      <c r="HR5" s="282"/>
      <c r="HS5" s="282"/>
      <c r="HT5" s="282"/>
      <c r="HU5" s="282"/>
      <c r="HV5" s="282"/>
    </row>
    <row r="6" ht="32.25" customHeight="1" spans="1:230">
      <c r="A6" s="254"/>
      <c r="B6" s="254"/>
      <c r="C6" s="258" t="s">
        <v>188</v>
      </c>
      <c r="D6" s="258" t="s">
        <v>441</v>
      </c>
      <c r="E6" s="258"/>
      <c r="F6" s="258" t="s">
        <v>442</v>
      </c>
      <c r="G6" s="259" t="s">
        <v>443</v>
      </c>
      <c r="H6" s="260"/>
      <c r="I6" s="267" t="s">
        <v>188</v>
      </c>
      <c r="J6" s="258" t="s">
        <v>444</v>
      </c>
      <c r="K6" s="258"/>
      <c r="L6" s="258"/>
      <c r="M6" s="258"/>
      <c r="N6" s="258"/>
      <c r="O6" s="258"/>
      <c r="P6" s="258"/>
      <c r="Q6" s="269" t="s">
        <v>445</v>
      </c>
      <c r="R6" s="270"/>
      <c r="S6" s="270"/>
      <c r="T6" s="270"/>
      <c r="U6" s="270"/>
      <c r="V6" s="270"/>
      <c r="W6" s="270"/>
      <c r="X6" s="270"/>
      <c r="Y6" s="270"/>
      <c r="Z6" s="270"/>
      <c r="AA6" s="270"/>
      <c r="AB6" s="270"/>
      <c r="AC6" s="276"/>
      <c r="AD6" s="254" t="s">
        <v>188</v>
      </c>
      <c r="AE6" s="254" t="s">
        <v>441</v>
      </c>
      <c r="AF6" s="254" t="s">
        <v>442</v>
      </c>
      <c r="AG6" s="254"/>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c r="FI6" s="282"/>
      <c r="FJ6" s="282"/>
      <c r="FK6" s="282"/>
      <c r="FL6" s="282"/>
      <c r="FM6" s="282"/>
      <c r="FN6" s="282"/>
      <c r="FO6" s="282"/>
      <c r="FP6" s="282"/>
      <c r="FQ6" s="282"/>
      <c r="FR6" s="282"/>
      <c r="FS6" s="282"/>
      <c r="FT6" s="282"/>
      <c r="FU6" s="282"/>
      <c r="FV6" s="282"/>
      <c r="FW6" s="282"/>
      <c r="FX6" s="282"/>
      <c r="FY6" s="282"/>
      <c r="FZ6" s="282"/>
      <c r="GA6" s="282"/>
      <c r="GB6" s="282"/>
      <c r="GC6" s="282"/>
      <c r="GD6" s="282"/>
      <c r="GE6" s="282"/>
      <c r="GF6" s="282"/>
      <c r="GG6" s="282"/>
      <c r="GH6" s="282"/>
      <c r="GI6" s="282"/>
      <c r="GJ6" s="282"/>
      <c r="GK6" s="282"/>
      <c r="GL6" s="282"/>
      <c r="GM6" s="282"/>
      <c r="GN6" s="282"/>
      <c r="GO6" s="282"/>
      <c r="GP6" s="282"/>
      <c r="GQ6" s="282"/>
      <c r="GR6" s="282"/>
      <c r="GS6" s="282"/>
      <c r="GT6" s="282"/>
      <c r="GU6" s="282"/>
      <c r="GV6" s="282"/>
      <c r="GW6" s="282"/>
      <c r="GX6" s="282"/>
      <c r="GY6" s="282"/>
      <c r="GZ6" s="282"/>
      <c r="HA6" s="282"/>
      <c r="HB6" s="282"/>
      <c r="HC6" s="282"/>
      <c r="HD6" s="282"/>
      <c r="HE6" s="282"/>
      <c r="HF6" s="282"/>
      <c r="HG6" s="282"/>
      <c r="HH6" s="282"/>
      <c r="HI6" s="282"/>
      <c r="HJ6" s="282"/>
      <c r="HK6" s="282"/>
      <c r="HL6" s="282"/>
      <c r="HM6" s="282"/>
      <c r="HN6" s="282"/>
      <c r="HO6" s="282"/>
      <c r="HP6" s="282"/>
      <c r="HQ6" s="282"/>
      <c r="HR6" s="282"/>
      <c r="HS6" s="282"/>
      <c r="HT6" s="282"/>
      <c r="HU6" s="282"/>
      <c r="HV6" s="282"/>
    </row>
    <row r="7" ht="27" customHeight="1" spans="1:230">
      <c r="A7" s="254"/>
      <c r="B7" s="254"/>
      <c r="C7" s="254"/>
      <c r="D7" s="254" t="s">
        <v>446</v>
      </c>
      <c r="E7" s="254" t="s">
        <v>447</v>
      </c>
      <c r="F7" s="254"/>
      <c r="G7" s="254"/>
      <c r="H7" s="260"/>
      <c r="I7" s="254"/>
      <c r="J7" s="258" t="s">
        <v>188</v>
      </c>
      <c r="K7" s="258" t="s">
        <v>448</v>
      </c>
      <c r="L7" s="258" t="s">
        <v>449</v>
      </c>
      <c r="M7" s="258" t="s">
        <v>450</v>
      </c>
      <c r="N7" s="258" t="s">
        <v>451</v>
      </c>
      <c r="O7" s="258" t="s">
        <v>452</v>
      </c>
      <c r="P7" s="258" t="s">
        <v>453</v>
      </c>
      <c r="Q7" s="270" t="s">
        <v>188</v>
      </c>
      <c r="R7" s="258" t="s">
        <v>454</v>
      </c>
      <c r="S7" s="258"/>
      <c r="T7" s="258"/>
      <c r="U7" s="258"/>
      <c r="V7" s="258"/>
      <c r="W7" s="258"/>
      <c r="X7" s="259" t="s">
        <v>455</v>
      </c>
      <c r="Y7" s="259"/>
      <c r="Z7" s="259"/>
      <c r="AA7" s="267"/>
      <c r="AB7" s="259" t="s">
        <v>456</v>
      </c>
      <c r="AC7" s="276"/>
      <c r="AD7" s="254"/>
      <c r="AE7" s="254"/>
      <c r="AF7" s="254"/>
      <c r="AG7" s="254"/>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c r="EV7" s="282"/>
      <c r="EW7" s="282"/>
      <c r="EX7" s="282"/>
      <c r="EY7" s="282"/>
      <c r="EZ7" s="282"/>
      <c r="FA7" s="282"/>
      <c r="FB7" s="282"/>
      <c r="FC7" s="282"/>
      <c r="FD7" s="282"/>
      <c r="FE7" s="282"/>
      <c r="FF7" s="282"/>
      <c r="FG7" s="282"/>
      <c r="FH7" s="282"/>
      <c r="FI7" s="282"/>
      <c r="FJ7" s="282"/>
      <c r="FK7" s="282"/>
      <c r="FL7" s="282"/>
      <c r="FM7" s="282"/>
      <c r="FN7" s="282"/>
      <c r="FO7" s="282"/>
      <c r="FP7" s="282"/>
      <c r="FQ7" s="282"/>
      <c r="FR7" s="282"/>
      <c r="FS7" s="282"/>
      <c r="FT7" s="282"/>
      <c r="FU7" s="282"/>
      <c r="FV7" s="282"/>
      <c r="FW7" s="282"/>
      <c r="FX7" s="282"/>
      <c r="FY7" s="282"/>
      <c r="FZ7" s="282"/>
      <c r="GA7" s="282"/>
      <c r="GB7" s="282"/>
      <c r="GC7" s="282"/>
      <c r="GD7" s="282"/>
      <c r="GE7" s="282"/>
      <c r="GF7" s="282"/>
      <c r="GG7" s="282"/>
      <c r="GH7" s="282"/>
      <c r="GI7" s="282"/>
      <c r="GJ7" s="282"/>
      <c r="GK7" s="282"/>
      <c r="GL7" s="282"/>
      <c r="GM7" s="282"/>
      <c r="GN7" s="282"/>
      <c r="GO7" s="282"/>
      <c r="GP7" s="282"/>
      <c r="GQ7" s="282"/>
      <c r="GR7" s="282"/>
      <c r="GS7" s="282"/>
      <c r="GT7" s="282"/>
      <c r="GU7" s="282"/>
      <c r="GV7" s="282"/>
      <c r="GW7" s="282"/>
      <c r="GX7" s="282"/>
      <c r="GY7" s="282"/>
      <c r="GZ7" s="282"/>
      <c r="HA7" s="282"/>
      <c r="HB7" s="282"/>
      <c r="HC7" s="282"/>
      <c r="HD7" s="282"/>
      <c r="HE7" s="282"/>
      <c r="HF7" s="282"/>
      <c r="HG7" s="282"/>
      <c r="HH7" s="282"/>
      <c r="HI7" s="282"/>
      <c r="HJ7" s="282"/>
      <c r="HK7" s="282"/>
      <c r="HL7" s="282"/>
      <c r="HM7" s="282"/>
      <c r="HN7" s="282"/>
      <c r="HO7" s="282"/>
      <c r="HP7" s="282"/>
      <c r="HQ7" s="282"/>
      <c r="HR7" s="282"/>
      <c r="HS7" s="282"/>
      <c r="HT7" s="282"/>
      <c r="HU7" s="282"/>
      <c r="HV7" s="282"/>
    </row>
    <row r="8" ht="20.25" customHeight="1" spans="1:230">
      <c r="A8" s="254"/>
      <c r="B8" s="254"/>
      <c r="C8" s="254"/>
      <c r="D8" s="254"/>
      <c r="E8" s="254"/>
      <c r="F8" s="254"/>
      <c r="G8" s="254"/>
      <c r="H8" s="260"/>
      <c r="I8" s="254"/>
      <c r="J8" s="254"/>
      <c r="K8" s="254"/>
      <c r="L8" s="254"/>
      <c r="M8" s="254"/>
      <c r="N8" s="254"/>
      <c r="O8" s="254"/>
      <c r="P8" s="254"/>
      <c r="Q8" s="260"/>
      <c r="R8" s="271" t="s">
        <v>370</v>
      </c>
      <c r="S8" s="254" t="s">
        <v>449</v>
      </c>
      <c r="T8" s="254" t="s">
        <v>450</v>
      </c>
      <c r="U8" s="254" t="s">
        <v>451</v>
      </c>
      <c r="V8" s="254" t="s">
        <v>452</v>
      </c>
      <c r="W8" s="254" t="s">
        <v>453</v>
      </c>
      <c r="X8" s="272" t="s">
        <v>370</v>
      </c>
      <c r="Y8" s="277" t="s">
        <v>451</v>
      </c>
      <c r="Z8" s="277" t="s">
        <v>452</v>
      </c>
      <c r="AA8" s="278" t="s">
        <v>453</v>
      </c>
      <c r="AB8" s="254"/>
      <c r="AC8" s="276"/>
      <c r="AD8" s="254"/>
      <c r="AE8" s="254"/>
      <c r="AF8" s="254"/>
      <c r="AG8" s="254"/>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2"/>
      <c r="CU8" s="282"/>
      <c r="CV8" s="282"/>
      <c r="CW8" s="282"/>
      <c r="CX8" s="282"/>
      <c r="CY8" s="282"/>
      <c r="CZ8" s="282"/>
      <c r="DA8" s="282"/>
      <c r="DB8" s="282"/>
      <c r="DC8" s="282"/>
      <c r="DD8" s="282"/>
      <c r="DE8" s="282"/>
      <c r="DF8" s="282"/>
      <c r="DG8" s="282"/>
      <c r="DH8" s="282"/>
      <c r="DI8" s="282"/>
      <c r="DJ8" s="282"/>
      <c r="DK8" s="282"/>
      <c r="DL8" s="282"/>
      <c r="DM8" s="282"/>
      <c r="DN8" s="282"/>
      <c r="DO8" s="282"/>
      <c r="DP8" s="282"/>
      <c r="DQ8" s="282"/>
      <c r="DR8" s="282"/>
      <c r="DS8" s="282"/>
      <c r="DT8" s="282"/>
      <c r="DU8" s="282"/>
      <c r="DV8" s="282"/>
      <c r="DW8" s="282"/>
      <c r="DX8" s="282"/>
      <c r="DY8" s="282"/>
      <c r="DZ8" s="282"/>
      <c r="EA8" s="282"/>
      <c r="EB8" s="282"/>
      <c r="EC8" s="282"/>
      <c r="ED8" s="282"/>
      <c r="EE8" s="282"/>
      <c r="EF8" s="282"/>
      <c r="EG8" s="282"/>
      <c r="EH8" s="282"/>
      <c r="EI8" s="282"/>
      <c r="EJ8" s="282"/>
      <c r="EK8" s="282"/>
      <c r="EL8" s="282"/>
      <c r="EM8" s="282"/>
      <c r="EN8" s="282"/>
      <c r="EO8" s="282"/>
      <c r="EP8" s="282"/>
      <c r="EQ8" s="282"/>
      <c r="ER8" s="282"/>
      <c r="ES8" s="282"/>
      <c r="ET8" s="282"/>
      <c r="EU8" s="282"/>
      <c r="EV8" s="282"/>
      <c r="EW8" s="282"/>
      <c r="EX8" s="282"/>
      <c r="EY8" s="282"/>
      <c r="EZ8" s="282"/>
      <c r="FA8" s="282"/>
      <c r="FB8" s="282"/>
      <c r="FC8" s="282"/>
      <c r="FD8" s="282"/>
      <c r="FE8" s="282"/>
      <c r="FF8" s="282"/>
      <c r="FG8" s="282"/>
      <c r="FH8" s="282"/>
      <c r="FI8" s="282"/>
      <c r="FJ8" s="282"/>
      <c r="FK8" s="282"/>
      <c r="FL8" s="282"/>
      <c r="FM8" s="282"/>
      <c r="FN8" s="282"/>
      <c r="FO8" s="282"/>
      <c r="FP8" s="282"/>
      <c r="FQ8" s="282"/>
      <c r="FR8" s="282"/>
      <c r="FS8" s="282"/>
      <c r="FT8" s="282"/>
      <c r="FU8" s="282"/>
      <c r="FV8" s="282"/>
      <c r="FW8" s="282"/>
      <c r="FX8" s="282"/>
      <c r="FY8" s="282"/>
      <c r="FZ8" s="282"/>
      <c r="GA8" s="282"/>
      <c r="GB8" s="282"/>
      <c r="GC8" s="282"/>
      <c r="GD8" s="282"/>
      <c r="GE8" s="282"/>
      <c r="GF8" s="282"/>
      <c r="GG8" s="282"/>
      <c r="GH8" s="282"/>
      <c r="GI8" s="282"/>
      <c r="GJ8" s="282"/>
      <c r="GK8" s="282"/>
      <c r="GL8" s="282"/>
      <c r="GM8" s="282"/>
      <c r="GN8" s="282"/>
      <c r="GO8" s="282"/>
      <c r="GP8" s="282"/>
      <c r="GQ8" s="282"/>
      <c r="GR8" s="282"/>
      <c r="GS8" s="282"/>
      <c r="GT8" s="282"/>
      <c r="GU8" s="282"/>
      <c r="GV8" s="282"/>
      <c r="GW8" s="282"/>
      <c r="GX8" s="282"/>
      <c r="GY8" s="282"/>
      <c r="GZ8" s="282"/>
      <c r="HA8" s="282"/>
      <c r="HB8" s="282"/>
      <c r="HC8" s="282"/>
      <c r="HD8" s="282"/>
      <c r="HE8" s="282"/>
      <c r="HF8" s="282"/>
      <c r="HG8" s="282"/>
      <c r="HH8" s="282"/>
      <c r="HI8" s="282"/>
      <c r="HJ8" s="282"/>
      <c r="HK8" s="282"/>
      <c r="HL8" s="282"/>
      <c r="HM8" s="282"/>
      <c r="HN8" s="282"/>
      <c r="HO8" s="282"/>
      <c r="HP8" s="282"/>
      <c r="HQ8" s="282"/>
      <c r="HR8" s="282"/>
      <c r="HS8" s="282"/>
      <c r="HT8" s="282"/>
      <c r="HU8" s="282"/>
      <c r="HV8" s="282"/>
    </row>
    <row r="9" ht="23.25" customHeight="1" spans="1:230">
      <c r="A9" s="254">
        <v>303018</v>
      </c>
      <c r="B9" s="254" t="s">
        <v>457</v>
      </c>
      <c r="C9" s="254">
        <v>1</v>
      </c>
      <c r="D9" s="254">
        <v>0</v>
      </c>
      <c r="E9" s="254">
        <v>11</v>
      </c>
      <c r="F9" s="254">
        <v>0</v>
      </c>
      <c r="G9" s="254">
        <v>0</v>
      </c>
      <c r="H9" s="254">
        <v>5</v>
      </c>
      <c r="I9" s="254">
        <v>0</v>
      </c>
      <c r="J9" s="254">
        <v>8</v>
      </c>
      <c r="K9" s="254">
        <v>9</v>
      </c>
      <c r="L9" s="254">
        <v>0</v>
      </c>
      <c r="M9" s="254">
        <v>0</v>
      </c>
      <c r="N9" s="254">
        <v>0</v>
      </c>
      <c r="O9" s="254">
        <v>0</v>
      </c>
      <c r="P9" s="254">
        <v>0</v>
      </c>
      <c r="Q9" s="254">
        <v>15</v>
      </c>
      <c r="R9" s="254">
        <v>16</v>
      </c>
      <c r="S9" s="254">
        <v>17</v>
      </c>
      <c r="T9" s="254">
        <v>18</v>
      </c>
      <c r="U9" s="254">
        <v>19</v>
      </c>
      <c r="V9" s="254">
        <v>20</v>
      </c>
      <c r="W9" s="273">
        <v>21</v>
      </c>
      <c r="X9" s="273">
        <v>22</v>
      </c>
      <c r="Y9" s="273">
        <v>23</v>
      </c>
      <c r="Z9" s="273">
        <v>24</v>
      </c>
      <c r="AA9" s="273">
        <v>25</v>
      </c>
      <c r="AB9" s="279">
        <v>26</v>
      </c>
      <c r="AC9" s="273">
        <v>0</v>
      </c>
      <c r="AD9" s="273">
        <v>5</v>
      </c>
      <c r="AE9" s="273">
        <v>29</v>
      </c>
      <c r="AF9" s="273">
        <v>30</v>
      </c>
      <c r="AG9" s="273">
        <v>0</v>
      </c>
      <c r="AH9" s="283"/>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c r="DQ9" s="284"/>
      <c r="DR9" s="284"/>
      <c r="DS9" s="284"/>
      <c r="DT9" s="284"/>
      <c r="DU9" s="284"/>
      <c r="DV9" s="284"/>
      <c r="DW9" s="284"/>
      <c r="DX9" s="284"/>
      <c r="DY9" s="284"/>
      <c r="DZ9" s="284"/>
      <c r="EA9" s="284"/>
      <c r="EB9" s="284"/>
      <c r="EC9" s="284"/>
      <c r="ED9" s="284"/>
      <c r="EE9" s="284"/>
      <c r="EF9" s="284"/>
      <c r="EG9" s="284"/>
      <c r="EH9" s="284"/>
      <c r="EI9" s="284"/>
      <c r="EJ9" s="284"/>
      <c r="EK9" s="284"/>
      <c r="EL9" s="284"/>
      <c r="EM9" s="284"/>
      <c r="EN9" s="284"/>
      <c r="EO9" s="284"/>
      <c r="EP9" s="284"/>
      <c r="EQ9" s="284"/>
      <c r="ER9" s="284"/>
      <c r="ES9" s="284"/>
      <c r="ET9" s="284"/>
      <c r="EU9" s="284"/>
      <c r="EV9" s="284"/>
      <c r="EW9" s="284"/>
      <c r="EX9" s="284"/>
      <c r="EY9" s="284"/>
      <c r="EZ9" s="284"/>
      <c r="FA9" s="284"/>
      <c r="FB9" s="284"/>
      <c r="FC9" s="284"/>
      <c r="FD9" s="284"/>
      <c r="FE9" s="284"/>
      <c r="FF9" s="284"/>
      <c r="FG9" s="284"/>
      <c r="FH9" s="284"/>
      <c r="FI9" s="284"/>
      <c r="FJ9" s="284"/>
      <c r="FK9" s="284"/>
      <c r="FL9" s="284"/>
      <c r="FM9" s="284"/>
      <c r="FN9" s="284"/>
      <c r="FO9" s="284"/>
      <c r="FP9" s="284"/>
      <c r="FQ9" s="284"/>
      <c r="FR9" s="284"/>
      <c r="FS9" s="284"/>
      <c r="FT9" s="284"/>
      <c r="FU9" s="284"/>
      <c r="FV9" s="284"/>
      <c r="FW9" s="284"/>
      <c r="FX9" s="284"/>
      <c r="FY9" s="284"/>
      <c r="FZ9" s="284"/>
      <c r="GA9" s="284"/>
      <c r="GB9" s="284"/>
      <c r="GC9" s="284"/>
      <c r="GD9" s="284"/>
      <c r="GE9" s="284"/>
      <c r="GF9" s="284"/>
      <c r="GG9" s="284"/>
      <c r="GH9" s="284"/>
      <c r="GI9" s="284"/>
      <c r="GJ9" s="284"/>
      <c r="GK9" s="284"/>
      <c r="GL9" s="284"/>
      <c r="GM9" s="284"/>
      <c r="GN9" s="284"/>
      <c r="GO9" s="284"/>
      <c r="GP9" s="284"/>
      <c r="GQ9" s="284"/>
      <c r="GR9" s="284"/>
      <c r="GS9" s="284"/>
      <c r="GT9" s="284"/>
      <c r="GU9" s="284"/>
      <c r="GV9" s="284"/>
      <c r="GW9" s="284"/>
      <c r="GX9" s="284"/>
      <c r="GY9" s="284"/>
      <c r="GZ9" s="284"/>
      <c r="HA9" s="284"/>
      <c r="HB9" s="284"/>
      <c r="HC9" s="284"/>
      <c r="HD9" s="284"/>
      <c r="HE9" s="284"/>
      <c r="HF9" s="284"/>
      <c r="HG9" s="284"/>
      <c r="HH9" s="284"/>
      <c r="HI9" s="284"/>
      <c r="HJ9" s="284"/>
      <c r="HK9" s="284"/>
      <c r="HL9" s="284"/>
      <c r="HM9" s="284"/>
      <c r="HN9" s="284"/>
      <c r="HO9" s="284"/>
      <c r="HP9" s="284"/>
      <c r="HQ9" s="284"/>
      <c r="HR9" s="284"/>
      <c r="HS9" s="284"/>
      <c r="HT9" s="284"/>
      <c r="HU9" s="284"/>
      <c r="HV9" s="284"/>
    </row>
    <row r="10" customFormat="1" ht="23.25" customHeight="1" spans="1:33">
      <c r="A10" s="254">
        <v>303003</v>
      </c>
      <c r="B10" s="254" t="s">
        <v>458</v>
      </c>
      <c r="C10" s="176"/>
      <c r="D10" s="254">
        <v>0</v>
      </c>
      <c r="E10" s="254">
        <v>3</v>
      </c>
      <c r="F10" s="254">
        <v>0</v>
      </c>
      <c r="G10" s="254">
        <v>0</v>
      </c>
      <c r="H10" s="254">
        <v>0</v>
      </c>
      <c r="I10" s="254">
        <v>0</v>
      </c>
      <c r="J10" s="268"/>
      <c r="K10" s="268"/>
      <c r="L10" s="254">
        <v>0</v>
      </c>
      <c r="M10" s="254">
        <v>0</v>
      </c>
      <c r="N10" s="254">
        <v>0</v>
      </c>
      <c r="O10" s="254">
        <v>0</v>
      </c>
      <c r="P10" s="254">
        <v>0</v>
      </c>
      <c r="Q10" s="268"/>
      <c r="R10" s="268"/>
      <c r="S10" s="268"/>
      <c r="T10" s="268"/>
      <c r="U10" s="268"/>
      <c r="V10" s="268"/>
      <c r="W10" s="268"/>
      <c r="X10" s="268"/>
      <c r="Y10" s="268"/>
      <c r="Z10" s="268"/>
      <c r="AA10" s="268"/>
      <c r="AB10" s="268"/>
      <c r="AC10" s="277">
        <v>0</v>
      </c>
      <c r="AD10" s="277">
        <v>0</v>
      </c>
      <c r="AE10" s="268"/>
      <c r="AF10" s="268"/>
      <c r="AG10" s="277">
        <v>0</v>
      </c>
    </row>
    <row r="11" ht="23.25" customHeight="1" spans="1:230">
      <c r="A11" s="254">
        <v>303001</v>
      </c>
      <c r="B11" s="254" t="s">
        <v>230</v>
      </c>
      <c r="C11" s="261"/>
      <c r="D11" s="254">
        <v>25</v>
      </c>
      <c r="E11" s="254">
        <v>0</v>
      </c>
      <c r="F11" s="254">
        <v>0</v>
      </c>
      <c r="G11" s="254">
        <v>0</v>
      </c>
      <c r="H11" s="254">
        <v>40</v>
      </c>
      <c r="I11" s="254">
        <v>0</v>
      </c>
      <c r="J11" s="261"/>
      <c r="K11" s="261"/>
      <c r="L11" s="254">
        <v>0</v>
      </c>
      <c r="M11" s="254">
        <v>0</v>
      </c>
      <c r="N11" s="254">
        <v>0</v>
      </c>
      <c r="O11" s="254">
        <v>0</v>
      </c>
      <c r="P11" s="254">
        <v>0</v>
      </c>
      <c r="Q11" s="272"/>
      <c r="R11" s="272"/>
      <c r="S11" s="261"/>
      <c r="T11" s="261"/>
      <c r="U11" s="261"/>
      <c r="V11" s="272"/>
      <c r="W11" s="272"/>
      <c r="X11" s="272"/>
      <c r="Y11" s="272"/>
      <c r="Z11" s="272"/>
      <c r="AA11" s="272"/>
      <c r="AB11" s="197"/>
      <c r="AC11" s="277">
        <v>0</v>
      </c>
      <c r="AD11" s="277">
        <v>40</v>
      </c>
      <c r="AE11" s="261"/>
      <c r="AF11" s="261"/>
      <c r="AG11" s="277">
        <v>0</v>
      </c>
      <c r="AH11" s="283"/>
      <c r="AI11" s="283"/>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c r="CA11" s="282"/>
      <c r="CB11" s="282"/>
      <c r="CC11" s="282"/>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2"/>
      <c r="DI11" s="282"/>
      <c r="DJ11" s="282"/>
      <c r="DK11" s="282"/>
      <c r="DL11" s="282"/>
      <c r="DM11" s="282"/>
      <c r="DN11" s="282"/>
      <c r="DO11" s="282"/>
      <c r="DP11" s="282"/>
      <c r="DQ11" s="282"/>
      <c r="DR11" s="282"/>
      <c r="DS11" s="282"/>
      <c r="DT11" s="282"/>
      <c r="DU11" s="282"/>
      <c r="DV11" s="282"/>
      <c r="DW11" s="282"/>
      <c r="DX11" s="282"/>
      <c r="DY11" s="282"/>
      <c r="DZ11" s="282"/>
      <c r="EA11" s="282"/>
      <c r="EB11" s="282"/>
      <c r="EC11" s="282"/>
      <c r="ED11" s="282"/>
      <c r="EE11" s="282"/>
      <c r="EF11" s="282"/>
      <c r="EG11" s="282"/>
      <c r="EH11" s="282"/>
      <c r="EI11" s="282"/>
      <c r="EJ11" s="282"/>
      <c r="EK11" s="282"/>
      <c r="EL11" s="282"/>
      <c r="EM11" s="282"/>
      <c r="EN11" s="282"/>
      <c r="EO11" s="282"/>
      <c r="EP11" s="282"/>
      <c r="EQ11" s="282"/>
      <c r="ER11" s="282"/>
      <c r="ES11" s="282"/>
      <c r="ET11" s="282"/>
      <c r="EU11" s="282"/>
      <c r="EV11" s="282"/>
      <c r="EW11" s="282"/>
      <c r="EX11" s="282"/>
      <c r="EY11" s="282"/>
      <c r="EZ11" s="282"/>
      <c r="FA11" s="282"/>
      <c r="FB11" s="282"/>
      <c r="FC11" s="282"/>
      <c r="FD11" s="282"/>
      <c r="FE11" s="282"/>
      <c r="FF11" s="282"/>
      <c r="FG11" s="282"/>
      <c r="FH11" s="282"/>
      <c r="FI11" s="282"/>
      <c r="FJ11" s="282"/>
      <c r="FK11" s="282"/>
      <c r="FL11" s="282"/>
      <c r="FM11" s="282"/>
      <c r="FN11" s="282"/>
      <c r="FO11" s="282"/>
      <c r="FP11" s="282"/>
      <c r="FQ11" s="282"/>
      <c r="FR11" s="282"/>
      <c r="FS11" s="282"/>
      <c r="FT11" s="282"/>
      <c r="FU11" s="282"/>
      <c r="FV11" s="282"/>
      <c r="FW11" s="282"/>
      <c r="FX11" s="282"/>
      <c r="FY11" s="282"/>
      <c r="FZ11" s="282"/>
      <c r="GA11" s="282"/>
      <c r="GB11" s="282"/>
      <c r="GC11" s="282"/>
      <c r="GD11" s="282"/>
      <c r="GE11" s="282"/>
      <c r="GF11" s="282"/>
      <c r="GG11" s="282"/>
      <c r="GH11" s="282"/>
      <c r="GI11" s="282"/>
      <c r="GJ11" s="282"/>
      <c r="GK11" s="282"/>
      <c r="GL11" s="282"/>
      <c r="GM11" s="282"/>
      <c r="GN11" s="282"/>
      <c r="GO11" s="282"/>
      <c r="GP11" s="282"/>
      <c r="GQ11" s="282"/>
      <c r="GR11" s="282"/>
      <c r="GS11" s="282"/>
      <c r="GT11" s="282"/>
      <c r="GU11" s="282"/>
      <c r="GV11" s="282"/>
      <c r="GW11" s="282"/>
      <c r="GX11" s="282"/>
      <c r="GY11" s="282"/>
      <c r="GZ11" s="282"/>
      <c r="HA11" s="282"/>
      <c r="HB11" s="282"/>
      <c r="HC11" s="282"/>
      <c r="HD11" s="282"/>
      <c r="HE11" s="282"/>
      <c r="HF11" s="282"/>
      <c r="HG11" s="282"/>
      <c r="HH11" s="282"/>
      <c r="HI11" s="282"/>
      <c r="HJ11" s="282"/>
      <c r="HK11" s="282"/>
      <c r="HL11" s="282"/>
      <c r="HM11" s="282"/>
      <c r="HN11" s="282"/>
      <c r="HO11" s="282"/>
      <c r="HP11" s="282"/>
      <c r="HQ11" s="282"/>
      <c r="HR11" s="282"/>
      <c r="HS11" s="282"/>
      <c r="HT11" s="282"/>
      <c r="HU11" s="282"/>
      <c r="HV11" s="282"/>
    </row>
    <row r="12" ht="23.25" customHeight="1" spans="1:230">
      <c r="A12" s="254">
        <v>303008</v>
      </c>
      <c r="B12" s="254" t="s">
        <v>459</v>
      </c>
      <c r="C12" s="261"/>
      <c r="D12" s="254">
        <v>0</v>
      </c>
      <c r="E12" s="254">
        <v>0</v>
      </c>
      <c r="F12" s="254">
        <v>0</v>
      </c>
      <c r="G12" s="254">
        <v>0</v>
      </c>
      <c r="H12" s="254">
        <v>4</v>
      </c>
      <c r="I12" s="254">
        <v>4</v>
      </c>
      <c r="J12" s="261"/>
      <c r="K12" s="261"/>
      <c r="L12" s="254">
        <v>0</v>
      </c>
      <c r="M12" s="254">
        <v>0</v>
      </c>
      <c r="N12" s="254">
        <v>0</v>
      </c>
      <c r="O12" s="254">
        <v>1</v>
      </c>
      <c r="P12" s="254">
        <v>3</v>
      </c>
      <c r="Q12" s="272"/>
      <c r="R12" s="272"/>
      <c r="S12" s="261"/>
      <c r="T12" s="261"/>
      <c r="U12" s="261"/>
      <c r="V12" s="272"/>
      <c r="W12" s="272"/>
      <c r="X12" s="272"/>
      <c r="Y12" s="272"/>
      <c r="Z12" s="272"/>
      <c r="AA12" s="272"/>
      <c r="AB12" s="197"/>
      <c r="AC12" s="277">
        <v>0</v>
      </c>
      <c r="AD12" s="277">
        <v>0</v>
      </c>
      <c r="AE12" s="261"/>
      <c r="AF12" s="261"/>
      <c r="AG12" s="277">
        <v>0</v>
      </c>
      <c r="AH12" s="283"/>
      <c r="AI12" s="283"/>
      <c r="AJ12" s="283"/>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c r="BR12" s="282"/>
      <c r="BS12" s="282"/>
      <c r="BT12" s="282"/>
      <c r="BU12" s="282"/>
      <c r="BV12" s="282"/>
      <c r="BW12" s="282"/>
      <c r="BX12" s="282"/>
      <c r="BY12" s="282"/>
      <c r="BZ12" s="282"/>
      <c r="CA12" s="282"/>
      <c r="CB12" s="282"/>
      <c r="CC12" s="282"/>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c r="DA12" s="282"/>
      <c r="DB12" s="282"/>
      <c r="DC12" s="282"/>
      <c r="DD12" s="282"/>
      <c r="DE12" s="282"/>
      <c r="DF12" s="282"/>
      <c r="DG12" s="282"/>
      <c r="DH12" s="282"/>
      <c r="DI12" s="282"/>
      <c r="DJ12" s="282"/>
      <c r="DK12" s="282"/>
      <c r="DL12" s="282"/>
      <c r="DM12" s="282"/>
      <c r="DN12" s="282"/>
      <c r="DO12" s="282"/>
      <c r="DP12" s="282"/>
      <c r="DQ12" s="282"/>
      <c r="DR12" s="282"/>
      <c r="DS12" s="282"/>
      <c r="DT12" s="282"/>
      <c r="DU12" s="282"/>
      <c r="DV12" s="282"/>
      <c r="DW12" s="282"/>
      <c r="DX12" s="282"/>
      <c r="DY12" s="282"/>
      <c r="DZ12" s="282"/>
      <c r="EA12" s="282"/>
      <c r="EB12" s="282"/>
      <c r="EC12" s="282"/>
      <c r="ED12" s="282"/>
      <c r="EE12" s="282"/>
      <c r="EF12" s="282"/>
      <c r="EG12" s="282"/>
      <c r="EH12" s="282"/>
      <c r="EI12" s="282"/>
      <c r="EJ12" s="282"/>
      <c r="EK12" s="282"/>
      <c r="EL12" s="282"/>
      <c r="EM12" s="282"/>
      <c r="EN12" s="282"/>
      <c r="EO12" s="282"/>
      <c r="EP12" s="282"/>
      <c r="EQ12" s="282"/>
      <c r="ER12" s="282"/>
      <c r="ES12" s="282"/>
      <c r="ET12" s="282"/>
      <c r="EU12" s="282"/>
      <c r="EV12" s="282"/>
      <c r="EW12" s="282"/>
      <c r="EX12" s="282"/>
      <c r="EY12" s="282"/>
      <c r="EZ12" s="282"/>
      <c r="FA12" s="282"/>
      <c r="FB12" s="282"/>
      <c r="FC12" s="282"/>
      <c r="FD12" s="282"/>
      <c r="FE12" s="282"/>
      <c r="FF12" s="282"/>
      <c r="FG12" s="282"/>
      <c r="FH12" s="282"/>
      <c r="FI12" s="282"/>
      <c r="FJ12" s="282"/>
      <c r="FK12" s="282"/>
      <c r="FL12" s="282"/>
      <c r="FM12" s="282"/>
      <c r="FN12" s="282"/>
      <c r="FO12" s="282"/>
      <c r="FP12" s="282"/>
      <c r="FQ12" s="282"/>
      <c r="FR12" s="282"/>
      <c r="FS12" s="282"/>
      <c r="FT12" s="282"/>
      <c r="FU12" s="282"/>
      <c r="FV12" s="282"/>
      <c r="FW12" s="282"/>
      <c r="FX12" s="282"/>
      <c r="FY12" s="282"/>
      <c r="FZ12" s="282"/>
      <c r="GA12" s="282"/>
      <c r="GB12" s="282"/>
      <c r="GC12" s="282"/>
      <c r="GD12" s="282"/>
      <c r="GE12" s="282"/>
      <c r="GF12" s="282"/>
      <c r="GG12" s="282"/>
      <c r="GH12" s="282"/>
      <c r="GI12" s="282"/>
      <c r="GJ12" s="282"/>
      <c r="GK12" s="282"/>
      <c r="GL12" s="282"/>
      <c r="GM12" s="282"/>
      <c r="GN12" s="282"/>
      <c r="GO12" s="282"/>
      <c r="GP12" s="282"/>
      <c r="GQ12" s="282"/>
      <c r="GR12" s="282"/>
      <c r="GS12" s="282"/>
      <c r="GT12" s="282"/>
      <c r="GU12" s="282"/>
      <c r="GV12" s="282"/>
      <c r="GW12" s="282"/>
      <c r="GX12" s="282"/>
      <c r="GY12" s="282"/>
      <c r="GZ12" s="282"/>
      <c r="HA12" s="282"/>
      <c r="HB12" s="282"/>
      <c r="HC12" s="282"/>
      <c r="HD12" s="282"/>
      <c r="HE12" s="282"/>
      <c r="HF12" s="282"/>
      <c r="HG12" s="282"/>
      <c r="HH12" s="282"/>
      <c r="HI12" s="282"/>
      <c r="HJ12" s="282"/>
      <c r="HK12" s="282"/>
      <c r="HL12" s="282"/>
      <c r="HM12" s="282"/>
      <c r="HN12" s="282"/>
      <c r="HO12" s="282"/>
      <c r="HP12" s="282"/>
      <c r="HQ12" s="282"/>
      <c r="HR12" s="282"/>
      <c r="HS12" s="282"/>
      <c r="HT12" s="282"/>
      <c r="HU12" s="282"/>
      <c r="HV12" s="282"/>
    </row>
    <row r="13" ht="23.25" customHeight="1" spans="1:230">
      <c r="A13" s="254">
        <v>303022</v>
      </c>
      <c r="B13" s="254" t="s">
        <v>460</v>
      </c>
      <c r="C13" s="261"/>
      <c r="D13" s="254">
        <v>0</v>
      </c>
      <c r="E13" s="254">
        <v>0</v>
      </c>
      <c r="F13" s="254">
        <v>0</v>
      </c>
      <c r="G13" s="254">
        <v>0</v>
      </c>
      <c r="H13" s="254">
        <v>21</v>
      </c>
      <c r="I13" s="254">
        <v>0</v>
      </c>
      <c r="J13" s="261"/>
      <c r="K13" s="261"/>
      <c r="L13" s="254">
        <v>0</v>
      </c>
      <c r="M13" s="254">
        <v>0</v>
      </c>
      <c r="N13" s="254">
        <v>0</v>
      </c>
      <c r="O13" s="254">
        <v>0</v>
      </c>
      <c r="P13" s="254">
        <v>0</v>
      </c>
      <c r="Q13" s="272"/>
      <c r="R13" s="272"/>
      <c r="S13" s="261"/>
      <c r="T13" s="261"/>
      <c r="U13" s="261"/>
      <c r="V13" s="272"/>
      <c r="W13" s="272"/>
      <c r="X13" s="272"/>
      <c r="Y13" s="272"/>
      <c r="Z13" s="272"/>
      <c r="AA13" s="272"/>
      <c r="AB13" s="197"/>
      <c r="AC13" s="277">
        <v>0</v>
      </c>
      <c r="AD13" s="277">
        <v>21</v>
      </c>
      <c r="AE13" s="261"/>
      <c r="AF13" s="261"/>
      <c r="AG13" s="277">
        <v>0</v>
      </c>
      <c r="AH13" s="283"/>
      <c r="AI13" s="283"/>
      <c r="AJ13" s="283"/>
      <c r="AK13" s="283"/>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c r="DO13" s="282"/>
      <c r="DP13" s="282"/>
      <c r="DQ13" s="282"/>
      <c r="DR13" s="282"/>
      <c r="DS13" s="282"/>
      <c r="DT13" s="282"/>
      <c r="DU13" s="282"/>
      <c r="DV13" s="282"/>
      <c r="DW13" s="282"/>
      <c r="DX13" s="282"/>
      <c r="DY13" s="282"/>
      <c r="DZ13" s="282"/>
      <c r="EA13" s="282"/>
      <c r="EB13" s="282"/>
      <c r="EC13" s="282"/>
      <c r="ED13" s="282"/>
      <c r="EE13" s="282"/>
      <c r="EF13" s="282"/>
      <c r="EG13" s="282"/>
      <c r="EH13" s="282"/>
      <c r="EI13" s="282"/>
      <c r="EJ13" s="282"/>
      <c r="EK13" s="282"/>
      <c r="EL13" s="282"/>
      <c r="EM13" s="282"/>
      <c r="EN13" s="282"/>
      <c r="EO13" s="282"/>
      <c r="EP13" s="282"/>
      <c r="EQ13" s="282"/>
      <c r="ER13" s="282"/>
      <c r="ES13" s="282"/>
      <c r="ET13" s="282"/>
      <c r="EU13" s="282"/>
      <c r="EV13" s="282"/>
      <c r="EW13" s="282"/>
      <c r="EX13" s="282"/>
      <c r="EY13" s="282"/>
      <c r="EZ13" s="282"/>
      <c r="FA13" s="282"/>
      <c r="FB13" s="282"/>
      <c r="FC13" s="282"/>
      <c r="FD13" s="282"/>
      <c r="FE13" s="282"/>
      <c r="FF13" s="282"/>
      <c r="FG13" s="282"/>
      <c r="FH13" s="282"/>
      <c r="FI13" s="282"/>
      <c r="FJ13" s="282"/>
      <c r="FK13" s="282"/>
      <c r="FL13" s="282"/>
      <c r="FM13" s="282"/>
      <c r="FN13" s="282"/>
      <c r="FO13" s="282"/>
      <c r="FP13" s="282"/>
      <c r="FQ13" s="282"/>
      <c r="FR13" s="282"/>
      <c r="FS13" s="282"/>
      <c r="FT13" s="282"/>
      <c r="FU13" s="282"/>
      <c r="FV13" s="282"/>
      <c r="FW13" s="282"/>
      <c r="FX13" s="282"/>
      <c r="FY13" s="282"/>
      <c r="FZ13" s="282"/>
      <c r="GA13" s="282"/>
      <c r="GB13" s="282"/>
      <c r="GC13" s="282"/>
      <c r="GD13" s="282"/>
      <c r="GE13" s="282"/>
      <c r="GF13" s="282"/>
      <c r="GG13" s="282"/>
      <c r="GH13" s="282"/>
      <c r="GI13" s="282"/>
      <c r="GJ13" s="282"/>
      <c r="GK13" s="282"/>
      <c r="GL13" s="282"/>
      <c r="GM13" s="282"/>
      <c r="GN13" s="282"/>
      <c r="GO13" s="282"/>
      <c r="GP13" s="282"/>
      <c r="GQ13" s="282"/>
      <c r="GR13" s="282"/>
      <c r="GS13" s="282"/>
      <c r="GT13" s="282"/>
      <c r="GU13" s="282"/>
      <c r="GV13" s="282"/>
      <c r="GW13" s="282"/>
      <c r="GX13" s="282"/>
      <c r="GY13" s="282"/>
      <c r="GZ13" s="282"/>
      <c r="HA13" s="282"/>
      <c r="HB13" s="282"/>
      <c r="HC13" s="282"/>
      <c r="HD13" s="282"/>
      <c r="HE13" s="282"/>
      <c r="HF13" s="282"/>
      <c r="HG13" s="282"/>
      <c r="HH13" s="282"/>
      <c r="HI13" s="282"/>
      <c r="HJ13" s="282"/>
      <c r="HK13" s="282"/>
      <c r="HL13" s="282"/>
      <c r="HM13" s="282"/>
      <c r="HN13" s="282"/>
      <c r="HO13" s="282"/>
      <c r="HP13" s="282"/>
      <c r="HQ13" s="282"/>
      <c r="HR13" s="282"/>
      <c r="HS13" s="282"/>
      <c r="HT13" s="282"/>
      <c r="HU13" s="282"/>
      <c r="HV13" s="282"/>
    </row>
    <row r="14" ht="23.25" customHeight="1" spans="1:230">
      <c r="A14" s="254">
        <v>303021</v>
      </c>
      <c r="B14" s="254" t="s">
        <v>461</v>
      </c>
      <c r="C14" s="261"/>
      <c r="D14" s="254">
        <v>0</v>
      </c>
      <c r="E14" s="254">
        <v>0</v>
      </c>
      <c r="F14" s="254">
        <v>26</v>
      </c>
      <c r="G14" s="254">
        <v>0</v>
      </c>
      <c r="H14" s="254">
        <v>36</v>
      </c>
      <c r="I14" s="254">
        <v>0</v>
      </c>
      <c r="J14" s="261"/>
      <c r="K14" s="261"/>
      <c r="L14" s="254">
        <v>0</v>
      </c>
      <c r="M14" s="254">
        <v>0</v>
      </c>
      <c r="N14" s="254">
        <v>0</v>
      </c>
      <c r="O14" s="254">
        <v>0</v>
      </c>
      <c r="P14" s="254">
        <v>0</v>
      </c>
      <c r="Q14" s="272"/>
      <c r="R14" s="272"/>
      <c r="S14" s="261"/>
      <c r="T14" s="261"/>
      <c r="U14" s="261"/>
      <c r="V14" s="272"/>
      <c r="W14" s="272"/>
      <c r="X14" s="272"/>
      <c r="Y14" s="272"/>
      <c r="Z14" s="272"/>
      <c r="AA14" s="272"/>
      <c r="AB14" s="197"/>
      <c r="AC14" s="277">
        <v>0</v>
      </c>
      <c r="AD14" s="277">
        <v>36</v>
      </c>
      <c r="AE14" s="261"/>
      <c r="AF14" s="261"/>
      <c r="AG14" s="277">
        <v>0</v>
      </c>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2"/>
      <c r="BS14" s="282"/>
      <c r="BT14" s="282"/>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2"/>
      <c r="CT14" s="282"/>
      <c r="CU14" s="282"/>
      <c r="CV14" s="282"/>
      <c r="CW14" s="282"/>
      <c r="CX14" s="282"/>
      <c r="CY14" s="282"/>
      <c r="CZ14" s="282"/>
      <c r="DA14" s="282"/>
      <c r="DB14" s="282"/>
      <c r="DC14" s="282"/>
      <c r="DD14" s="282"/>
      <c r="DE14" s="282"/>
      <c r="DF14" s="282"/>
      <c r="DG14" s="282"/>
      <c r="DH14" s="282"/>
      <c r="DI14" s="282"/>
      <c r="DJ14" s="282"/>
      <c r="DK14" s="282"/>
      <c r="DL14" s="282"/>
      <c r="DM14" s="282"/>
      <c r="DN14" s="282"/>
      <c r="DO14" s="282"/>
      <c r="DP14" s="282"/>
      <c r="DQ14" s="282"/>
      <c r="DR14" s="282"/>
      <c r="DS14" s="282"/>
      <c r="DT14" s="282"/>
      <c r="DU14" s="282"/>
      <c r="DV14" s="282"/>
      <c r="DW14" s="282"/>
      <c r="DX14" s="282"/>
      <c r="DY14" s="282"/>
      <c r="DZ14" s="282"/>
      <c r="EA14" s="282"/>
      <c r="EB14" s="282"/>
      <c r="EC14" s="282"/>
      <c r="ED14" s="282"/>
      <c r="EE14" s="282"/>
      <c r="EF14" s="282"/>
      <c r="EG14" s="282"/>
      <c r="EH14" s="282"/>
      <c r="EI14" s="282"/>
      <c r="EJ14" s="282"/>
      <c r="EK14" s="282"/>
      <c r="EL14" s="282"/>
      <c r="EM14" s="282"/>
      <c r="EN14" s="282"/>
      <c r="EO14" s="282"/>
      <c r="EP14" s="282"/>
      <c r="EQ14" s="282"/>
      <c r="ER14" s="282"/>
      <c r="ES14" s="282"/>
      <c r="ET14" s="282"/>
      <c r="EU14" s="282"/>
      <c r="EV14" s="282"/>
      <c r="EW14" s="282"/>
      <c r="EX14" s="282"/>
      <c r="EY14" s="282"/>
      <c r="EZ14" s="282"/>
      <c r="FA14" s="282"/>
      <c r="FB14" s="282"/>
      <c r="FC14" s="282"/>
      <c r="FD14" s="282"/>
      <c r="FE14" s="282"/>
      <c r="FF14" s="282"/>
      <c r="FG14" s="282"/>
      <c r="FH14" s="282"/>
      <c r="FI14" s="282"/>
      <c r="FJ14" s="282"/>
      <c r="FK14" s="282"/>
      <c r="FL14" s="282"/>
      <c r="FM14" s="282"/>
      <c r="FN14" s="282"/>
      <c r="FO14" s="282"/>
      <c r="FP14" s="282"/>
      <c r="FQ14" s="282"/>
      <c r="FR14" s="282"/>
      <c r="FS14" s="282"/>
      <c r="FT14" s="282"/>
      <c r="FU14" s="282"/>
      <c r="FV14" s="282"/>
      <c r="FW14" s="282"/>
      <c r="FX14" s="282"/>
      <c r="FY14" s="282"/>
      <c r="FZ14" s="282"/>
      <c r="GA14" s="282"/>
      <c r="GB14" s="282"/>
      <c r="GC14" s="282"/>
      <c r="GD14" s="282"/>
      <c r="GE14" s="282"/>
      <c r="GF14" s="282"/>
      <c r="GG14" s="282"/>
      <c r="GH14" s="282"/>
      <c r="GI14" s="282"/>
      <c r="GJ14" s="282"/>
      <c r="GK14" s="282"/>
      <c r="GL14" s="282"/>
      <c r="GM14" s="282"/>
      <c r="GN14" s="282"/>
      <c r="GO14" s="282"/>
      <c r="GP14" s="282"/>
      <c r="GQ14" s="282"/>
      <c r="GR14" s="282"/>
      <c r="GS14" s="282"/>
      <c r="GT14" s="282"/>
      <c r="GU14" s="282"/>
      <c r="GV14" s="282"/>
      <c r="GW14" s="282"/>
      <c r="GX14" s="282"/>
      <c r="GY14" s="282"/>
      <c r="GZ14" s="282"/>
      <c r="HA14" s="282"/>
      <c r="HB14" s="282"/>
      <c r="HC14" s="282"/>
      <c r="HD14" s="282"/>
      <c r="HE14" s="282"/>
      <c r="HF14" s="282"/>
      <c r="HG14" s="282"/>
      <c r="HH14" s="282"/>
      <c r="HI14" s="282"/>
      <c r="HJ14" s="282"/>
      <c r="HK14" s="282"/>
      <c r="HL14" s="282"/>
      <c r="HM14" s="282"/>
      <c r="HN14" s="282"/>
      <c r="HO14" s="282"/>
      <c r="HP14" s="282"/>
      <c r="HQ14" s="282"/>
      <c r="HR14" s="282"/>
      <c r="HS14" s="282"/>
      <c r="HT14" s="282"/>
      <c r="HU14" s="282"/>
      <c r="HV14" s="282"/>
    </row>
    <row r="15" ht="23.25" customHeight="1" spans="1:230">
      <c r="A15" s="254">
        <v>303017</v>
      </c>
      <c r="B15" s="254" t="s">
        <v>462</v>
      </c>
      <c r="C15" s="261"/>
      <c r="D15" s="254">
        <v>0</v>
      </c>
      <c r="E15" s="254">
        <v>0</v>
      </c>
      <c r="F15" s="254">
        <v>0</v>
      </c>
      <c r="G15" s="254">
        <v>0</v>
      </c>
      <c r="H15" s="254">
        <v>24</v>
      </c>
      <c r="I15" s="254">
        <v>1</v>
      </c>
      <c r="J15" s="261"/>
      <c r="K15" s="261"/>
      <c r="L15" s="254">
        <v>0</v>
      </c>
      <c r="M15" s="254">
        <v>0</v>
      </c>
      <c r="N15" s="254">
        <v>0</v>
      </c>
      <c r="O15" s="254">
        <v>1</v>
      </c>
      <c r="P15" s="254">
        <v>0</v>
      </c>
      <c r="Q15" s="272"/>
      <c r="R15" s="272"/>
      <c r="S15" s="261"/>
      <c r="T15" s="261"/>
      <c r="U15" s="261"/>
      <c r="V15" s="272"/>
      <c r="W15" s="272"/>
      <c r="X15" s="272"/>
      <c r="Y15" s="272"/>
      <c r="Z15" s="272"/>
      <c r="AA15" s="272"/>
      <c r="AB15" s="197"/>
      <c r="AC15" s="277">
        <v>0</v>
      </c>
      <c r="AD15" s="277">
        <v>23</v>
      </c>
      <c r="AE15" s="261"/>
      <c r="AF15" s="261"/>
      <c r="AG15" s="277">
        <v>0</v>
      </c>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c r="CV15" s="282"/>
      <c r="CW15" s="282"/>
      <c r="CX15" s="282"/>
      <c r="CY15" s="282"/>
      <c r="CZ15" s="282"/>
      <c r="DA15" s="282"/>
      <c r="DB15" s="282"/>
      <c r="DC15" s="282"/>
      <c r="DD15" s="282"/>
      <c r="DE15" s="282"/>
      <c r="DF15" s="282"/>
      <c r="DG15" s="282"/>
      <c r="DH15" s="282"/>
      <c r="DI15" s="282"/>
      <c r="DJ15" s="282"/>
      <c r="DK15" s="282"/>
      <c r="DL15" s="282"/>
      <c r="DM15" s="282"/>
      <c r="DN15" s="282"/>
      <c r="DO15" s="282"/>
      <c r="DP15" s="282"/>
      <c r="DQ15" s="282"/>
      <c r="DR15" s="282"/>
      <c r="DS15" s="282"/>
      <c r="DT15" s="282"/>
      <c r="DU15" s="282"/>
      <c r="DV15" s="282"/>
      <c r="DW15" s="282"/>
      <c r="DX15" s="282"/>
      <c r="DY15" s="282"/>
      <c r="DZ15" s="282"/>
      <c r="EA15" s="282"/>
      <c r="EB15" s="282"/>
      <c r="EC15" s="282"/>
      <c r="ED15" s="282"/>
      <c r="EE15" s="282"/>
      <c r="EF15" s="282"/>
      <c r="EG15" s="282"/>
      <c r="EH15" s="282"/>
      <c r="EI15" s="282"/>
      <c r="EJ15" s="282"/>
      <c r="EK15" s="282"/>
      <c r="EL15" s="282"/>
      <c r="EM15" s="282"/>
      <c r="EN15" s="282"/>
      <c r="EO15" s="282"/>
      <c r="EP15" s="282"/>
      <c r="EQ15" s="282"/>
      <c r="ER15" s="282"/>
      <c r="ES15" s="282"/>
      <c r="ET15" s="282"/>
      <c r="EU15" s="282"/>
      <c r="EV15" s="282"/>
      <c r="EW15" s="282"/>
      <c r="EX15" s="282"/>
      <c r="EY15" s="282"/>
      <c r="EZ15" s="282"/>
      <c r="FA15" s="282"/>
      <c r="FB15" s="282"/>
      <c r="FC15" s="282"/>
      <c r="FD15" s="282"/>
      <c r="FE15" s="282"/>
      <c r="FF15" s="282"/>
      <c r="FG15" s="282"/>
      <c r="FH15" s="282"/>
      <c r="FI15" s="282"/>
      <c r="FJ15" s="282"/>
      <c r="FK15" s="282"/>
      <c r="FL15" s="282"/>
      <c r="FM15" s="282"/>
      <c r="FN15" s="282"/>
      <c r="FO15" s="282"/>
      <c r="FP15" s="282"/>
      <c r="FQ15" s="282"/>
      <c r="FR15" s="282"/>
      <c r="FS15" s="282"/>
      <c r="FT15" s="282"/>
      <c r="FU15" s="282"/>
      <c r="FV15" s="282"/>
      <c r="FW15" s="282"/>
      <c r="FX15" s="282"/>
      <c r="FY15" s="282"/>
      <c r="FZ15" s="282"/>
      <c r="GA15" s="282"/>
      <c r="GB15" s="282"/>
      <c r="GC15" s="282"/>
      <c r="GD15" s="282"/>
      <c r="GE15" s="282"/>
      <c r="GF15" s="282"/>
      <c r="GG15" s="282"/>
      <c r="GH15" s="282"/>
      <c r="GI15" s="282"/>
      <c r="GJ15" s="282"/>
      <c r="GK15" s="282"/>
      <c r="GL15" s="282"/>
      <c r="GM15" s="282"/>
      <c r="GN15" s="282"/>
      <c r="GO15" s="282"/>
      <c r="GP15" s="282"/>
      <c r="GQ15" s="282"/>
      <c r="GR15" s="282"/>
      <c r="GS15" s="282"/>
      <c r="GT15" s="282"/>
      <c r="GU15" s="282"/>
      <c r="GV15" s="282"/>
      <c r="GW15" s="282"/>
      <c r="GX15" s="282"/>
      <c r="GY15" s="282"/>
      <c r="GZ15" s="282"/>
      <c r="HA15" s="282"/>
      <c r="HB15" s="282"/>
      <c r="HC15" s="282"/>
      <c r="HD15" s="282"/>
      <c r="HE15" s="282"/>
      <c r="HF15" s="282"/>
      <c r="HG15" s="282"/>
      <c r="HH15" s="282"/>
      <c r="HI15" s="282"/>
      <c r="HJ15" s="282"/>
      <c r="HK15" s="282"/>
      <c r="HL15" s="282"/>
      <c r="HM15" s="282"/>
      <c r="HN15" s="282"/>
      <c r="HO15" s="282"/>
      <c r="HP15" s="282"/>
      <c r="HQ15" s="282"/>
      <c r="HR15" s="282"/>
      <c r="HS15" s="282"/>
      <c r="HT15" s="282"/>
      <c r="HU15" s="282"/>
      <c r="HV15" s="282"/>
    </row>
    <row r="16" ht="23.25" customHeight="1" spans="1:230">
      <c r="A16" s="254">
        <v>303015</v>
      </c>
      <c r="B16" s="254" t="s">
        <v>463</v>
      </c>
      <c r="C16" s="261"/>
      <c r="D16" s="254">
        <v>0</v>
      </c>
      <c r="E16" s="254">
        <v>31</v>
      </c>
      <c r="F16" s="254">
        <v>0</v>
      </c>
      <c r="G16" s="254">
        <v>0</v>
      </c>
      <c r="H16" s="254">
        <v>7</v>
      </c>
      <c r="I16" s="254">
        <v>0</v>
      </c>
      <c r="J16" s="261"/>
      <c r="K16" s="261"/>
      <c r="L16" s="254">
        <v>0</v>
      </c>
      <c r="M16" s="254">
        <v>0</v>
      </c>
      <c r="N16" s="254">
        <v>0</v>
      </c>
      <c r="O16" s="254">
        <v>0</v>
      </c>
      <c r="P16" s="254">
        <v>0</v>
      </c>
      <c r="Q16" s="272"/>
      <c r="R16" s="272"/>
      <c r="S16" s="261"/>
      <c r="T16" s="261"/>
      <c r="U16" s="261"/>
      <c r="V16" s="272"/>
      <c r="W16" s="272"/>
      <c r="X16" s="272"/>
      <c r="Y16" s="272"/>
      <c r="Z16" s="272"/>
      <c r="AA16" s="272"/>
      <c r="AB16" s="197"/>
      <c r="AC16" s="277">
        <v>0</v>
      </c>
      <c r="AD16" s="277">
        <v>7</v>
      </c>
      <c r="AE16" s="261"/>
      <c r="AF16" s="261"/>
      <c r="AG16" s="277">
        <v>0</v>
      </c>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282"/>
      <c r="DB16" s="282"/>
      <c r="DC16" s="282"/>
      <c r="DD16" s="282"/>
      <c r="DE16" s="282"/>
      <c r="DF16" s="282"/>
      <c r="DG16" s="282"/>
      <c r="DH16" s="282"/>
      <c r="DI16" s="282"/>
      <c r="DJ16" s="282"/>
      <c r="DK16" s="282"/>
      <c r="DL16" s="282"/>
      <c r="DM16" s="282"/>
      <c r="DN16" s="282"/>
      <c r="DO16" s="282"/>
      <c r="DP16" s="282"/>
      <c r="DQ16" s="282"/>
      <c r="DR16" s="282"/>
      <c r="DS16" s="282"/>
      <c r="DT16" s="282"/>
      <c r="DU16" s="282"/>
      <c r="DV16" s="282"/>
      <c r="DW16" s="282"/>
      <c r="DX16" s="282"/>
      <c r="DY16" s="282"/>
      <c r="DZ16" s="282"/>
      <c r="EA16" s="282"/>
      <c r="EB16" s="282"/>
      <c r="EC16" s="282"/>
      <c r="ED16" s="282"/>
      <c r="EE16" s="282"/>
      <c r="EF16" s="282"/>
      <c r="EG16" s="282"/>
      <c r="EH16" s="282"/>
      <c r="EI16" s="282"/>
      <c r="EJ16" s="282"/>
      <c r="EK16" s="282"/>
      <c r="EL16" s="282"/>
      <c r="EM16" s="282"/>
      <c r="EN16" s="282"/>
      <c r="EO16" s="282"/>
      <c r="EP16" s="282"/>
      <c r="EQ16" s="282"/>
      <c r="ER16" s="282"/>
      <c r="ES16" s="282"/>
      <c r="ET16" s="282"/>
      <c r="EU16" s="282"/>
      <c r="EV16" s="282"/>
      <c r="EW16" s="282"/>
      <c r="EX16" s="282"/>
      <c r="EY16" s="282"/>
      <c r="EZ16" s="282"/>
      <c r="FA16" s="282"/>
      <c r="FB16" s="282"/>
      <c r="FC16" s="282"/>
      <c r="FD16" s="282"/>
      <c r="FE16" s="282"/>
      <c r="FF16" s="282"/>
      <c r="FG16" s="282"/>
      <c r="FH16" s="282"/>
      <c r="FI16" s="282"/>
      <c r="FJ16" s="282"/>
      <c r="FK16" s="282"/>
      <c r="FL16" s="282"/>
      <c r="FM16" s="282"/>
      <c r="FN16" s="282"/>
      <c r="FO16" s="282"/>
      <c r="FP16" s="282"/>
      <c r="FQ16" s="282"/>
      <c r="FR16" s="282"/>
      <c r="FS16" s="282"/>
      <c r="FT16" s="282"/>
      <c r="FU16" s="282"/>
      <c r="FV16" s="282"/>
      <c r="FW16" s="282"/>
      <c r="FX16" s="282"/>
      <c r="FY16" s="282"/>
      <c r="FZ16" s="282"/>
      <c r="GA16" s="282"/>
      <c r="GB16" s="282"/>
      <c r="GC16" s="282"/>
      <c r="GD16" s="282"/>
      <c r="GE16" s="282"/>
      <c r="GF16" s="282"/>
      <c r="GG16" s="282"/>
      <c r="GH16" s="282"/>
      <c r="GI16" s="282"/>
      <c r="GJ16" s="282"/>
      <c r="GK16" s="282"/>
      <c r="GL16" s="282"/>
      <c r="GM16" s="282"/>
      <c r="GN16" s="282"/>
      <c r="GO16" s="282"/>
      <c r="GP16" s="282"/>
      <c r="GQ16" s="282"/>
      <c r="GR16" s="282"/>
      <c r="GS16" s="282"/>
      <c r="GT16" s="282"/>
      <c r="GU16" s="282"/>
      <c r="GV16" s="282"/>
      <c r="GW16" s="282"/>
      <c r="GX16" s="282"/>
      <c r="GY16" s="282"/>
      <c r="GZ16" s="282"/>
      <c r="HA16" s="282"/>
      <c r="HB16" s="282"/>
      <c r="HC16" s="282"/>
      <c r="HD16" s="282"/>
      <c r="HE16" s="282"/>
      <c r="HF16" s="282"/>
      <c r="HG16" s="282"/>
      <c r="HH16" s="282"/>
      <c r="HI16" s="282"/>
      <c r="HJ16" s="282"/>
      <c r="HK16" s="282"/>
      <c r="HL16" s="282"/>
      <c r="HM16" s="282"/>
      <c r="HN16" s="282"/>
      <c r="HO16" s="282"/>
      <c r="HP16" s="282"/>
      <c r="HQ16" s="282"/>
      <c r="HR16" s="282"/>
      <c r="HS16" s="282"/>
      <c r="HT16" s="282"/>
      <c r="HU16" s="282"/>
      <c r="HV16" s="282"/>
    </row>
    <row r="17" ht="23.25" customHeight="1" spans="1:230">
      <c r="A17" s="254">
        <v>303005</v>
      </c>
      <c r="B17" s="254" t="s">
        <v>464</v>
      </c>
      <c r="C17" s="261"/>
      <c r="D17" s="254">
        <v>0</v>
      </c>
      <c r="E17" s="254">
        <v>34</v>
      </c>
      <c r="F17" s="254">
        <v>0</v>
      </c>
      <c r="G17" s="254">
        <v>0</v>
      </c>
      <c r="H17" s="254">
        <v>13</v>
      </c>
      <c r="I17" s="254">
        <v>0</v>
      </c>
      <c r="J17" s="261"/>
      <c r="K17" s="261"/>
      <c r="L17" s="254">
        <v>0</v>
      </c>
      <c r="M17" s="254">
        <v>0</v>
      </c>
      <c r="N17" s="254">
        <v>0</v>
      </c>
      <c r="O17" s="254">
        <v>0</v>
      </c>
      <c r="P17" s="254">
        <v>0</v>
      </c>
      <c r="Q17" s="272"/>
      <c r="R17" s="272"/>
      <c r="S17" s="261"/>
      <c r="T17" s="261"/>
      <c r="U17" s="261"/>
      <c r="V17" s="272"/>
      <c r="W17" s="272"/>
      <c r="X17" s="272"/>
      <c r="Y17" s="272"/>
      <c r="Z17" s="272"/>
      <c r="AA17" s="272"/>
      <c r="AB17" s="197"/>
      <c r="AC17" s="277">
        <v>0</v>
      </c>
      <c r="AD17" s="277">
        <v>13</v>
      </c>
      <c r="AE17" s="261"/>
      <c r="AF17" s="261"/>
      <c r="AG17" s="277">
        <v>0</v>
      </c>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c r="CV17" s="282"/>
      <c r="CW17" s="282"/>
      <c r="CX17" s="282"/>
      <c r="CY17" s="282"/>
      <c r="CZ17" s="282"/>
      <c r="DA17" s="282"/>
      <c r="DB17" s="282"/>
      <c r="DC17" s="282"/>
      <c r="DD17" s="282"/>
      <c r="DE17" s="282"/>
      <c r="DF17" s="282"/>
      <c r="DG17" s="282"/>
      <c r="DH17" s="282"/>
      <c r="DI17" s="282"/>
      <c r="DJ17" s="282"/>
      <c r="DK17" s="282"/>
      <c r="DL17" s="282"/>
      <c r="DM17" s="282"/>
      <c r="DN17" s="282"/>
      <c r="DO17" s="282"/>
      <c r="DP17" s="282"/>
      <c r="DQ17" s="282"/>
      <c r="DR17" s="282"/>
      <c r="DS17" s="282"/>
      <c r="DT17" s="282"/>
      <c r="DU17" s="282"/>
      <c r="DV17" s="282"/>
      <c r="DW17" s="282"/>
      <c r="DX17" s="282"/>
      <c r="DY17" s="282"/>
      <c r="DZ17" s="282"/>
      <c r="EA17" s="282"/>
      <c r="EB17" s="282"/>
      <c r="EC17" s="282"/>
      <c r="ED17" s="282"/>
      <c r="EE17" s="282"/>
      <c r="EF17" s="282"/>
      <c r="EG17" s="282"/>
      <c r="EH17" s="282"/>
      <c r="EI17" s="282"/>
      <c r="EJ17" s="282"/>
      <c r="EK17" s="282"/>
      <c r="EL17" s="282"/>
      <c r="EM17" s="282"/>
      <c r="EN17" s="282"/>
      <c r="EO17" s="282"/>
      <c r="EP17" s="282"/>
      <c r="EQ17" s="282"/>
      <c r="ER17" s="282"/>
      <c r="ES17" s="282"/>
      <c r="ET17" s="282"/>
      <c r="EU17" s="282"/>
      <c r="EV17" s="282"/>
      <c r="EW17" s="282"/>
      <c r="EX17" s="282"/>
      <c r="EY17" s="282"/>
      <c r="EZ17" s="282"/>
      <c r="FA17" s="282"/>
      <c r="FB17" s="282"/>
      <c r="FC17" s="282"/>
      <c r="FD17" s="282"/>
      <c r="FE17" s="282"/>
      <c r="FF17" s="282"/>
      <c r="FG17" s="282"/>
      <c r="FH17" s="282"/>
      <c r="FI17" s="282"/>
      <c r="FJ17" s="282"/>
      <c r="FK17" s="282"/>
      <c r="FL17" s="282"/>
      <c r="FM17" s="282"/>
      <c r="FN17" s="282"/>
      <c r="FO17" s="282"/>
      <c r="FP17" s="282"/>
      <c r="FQ17" s="282"/>
      <c r="FR17" s="282"/>
      <c r="FS17" s="282"/>
      <c r="FT17" s="282"/>
      <c r="FU17" s="282"/>
      <c r="FV17" s="282"/>
      <c r="FW17" s="282"/>
      <c r="FX17" s="282"/>
      <c r="FY17" s="282"/>
      <c r="FZ17" s="282"/>
      <c r="GA17" s="282"/>
      <c r="GB17" s="282"/>
      <c r="GC17" s="282"/>
      <c r="GD17" s="282"/>
      <c r="GE17" s="282"/>
      <c r="GF17" s="282"/>
      <c r="GG17" s="282"/>
      <c r="GH17" s="282"/>
      <c r="GI17" s="282"/>
      <c r="GJ17" s="282"/>
      <c r="GK17" s="282"/>
      <c r="GL17" s="282"/>
      <c r="GM17" s="282"/>
      <c r="GN17" s="282"/>
      <c r="GO17" s="282"/>
      <c r="GP17" s="282"/>
      <c r="GQ17" s="282"/>
      <c r="GR17" s="282"/>
      <c r="GS17" s="282"/>
      <c r="GT17" s="282"/>
      <c r="GU17" s="282"/>
      <c r="GV17" s="282"/>
      <c r="GW17" s="282"/>
      <c r="GX17" s="282"/>
      <c r="GY17" s="282"/>
      <c r="GZ17" s="282"/>
      <c r="HA17" s="282"/>
      <c r="HB17" s="282"/>
      <c r="HC17" s="282"/>
      <c r="HD17" s="282"/>
      <c r="HE17" s="282"/>
      <c r="HF17" s="282"/>
      <c r="HG17" s="282"/>
      <c r="HH17" s="282"/>
      <c r="HI17" s="282"/>
      <c r="HJ17" s="282"/>
      <c r="HK17" s="282"/>
      <c r="HL17" s="282"/>
      <c r="HM17" s="282"/>
      <c r="HN17" s="282"/>
      <c r="HO17" s="282"/>
      <c r="HP17" s="282"/>
      <c r="HQ17" s="282"/>
      <c r="HR17" s="282"/>
      <c r="HS17" s="282"/>
      <c r="HT17" s="282"/>
      <c r="HU17" s="282"/>
      <c r="HV17" s="282"/>
    </row>
    <row r="18" ht="23.25" customHeight="1" spans="1:230">
      <c r="A18" s="254">
        <v>303020</v>
      </c>
      <c r="B18" s="254" t="s">
        <v>465</v>
      </c>
      <c r="C18" s="261"/>
      <c r="D18" s="254">
        <v>0</v>
      </c>
      <c r="E18" s="254">
        <v>13</v>
      </c>
      <c r="F18" s="254">
        <v>0</v>
      </c>
      <c r="G18" s="254">
        <v>0</v>
      </c>
      <c r="H18" s="254">
        <v>5</v>
      </c>
      <c r="I18" s="254">
        <v>0</v>
      </c>
      <c r="J18" s="261"/>
      <c r="K18" s="261"/>
      <c r="L18" s="254">
        <v>0</v>
      </c>
      <c r="M18" s="254">
        <v>0</v>
      </c>
      <c r="N18" s="254">
        <v>0</v>
      </c>
      <c r="O18" s="254">
        <v>0</v>
      </c>
      <c r="P18" s="254">
        <v>0</v>
      </c>
      <c r="Q18" s="197"/>
      <c r="R18" s="197"/>
      <c r="S18" s="261"/>
      <c r="T18" s="261"/>
      <c r="U18" s="261"/>
      <c r="V18" s="272"/>
      <c r="W18" s="272"/>
      <c r="X18" s="272"/>
      <c r="Y18" s="197"/>
      <c r="Z18" s="197"/>
      <c r="AA18" s="197"/>
      <c r="AB18" s="197"/>
      <c r="AC18" s="277">
        <v>0</v>
      </c>
      <c r="AD18" s="277">
        <v>5</v>
      </c>
      <c r="AE18" s="261"/>
      <c r="AF18" s="261"/>
      <c r="AG18" s="277">
        <v>0</v>
      </c>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282"/>
      <c r="CO18" s="282"/>
      <c r="CP18" s="282"/>
      <c r="CQ18" s="282"/>
      <c r="CR18" s="282"/>
      <c r="CS18" s="282"/>
      <c r="CT18" s="282"/>
      <c r="CU18" s="282"/>
      <c r="CV18" s="282"/>
      <c r="CW18" s="282"/>
      <c r="CX18" s="282"/>
      <c r="CY18" s="282"/>
      <c r="CZ18" s="282"/>
      <c r="DA18" s="282"/>
      <c r="DB18" s="282"/>
      <c r="DC18" s="282"/>
      <c r="DD18" s="282"/>
      <c r="DE18" s="282"/>
      <c r="DF18" s="282"/>
      <c r="DG18" s="282"/>
      <c r="DH18" s="282"/>
      <c r="DI18" s="282"/>
      <c r="DJ18" s="282"/>
      <c r="DK18" s="282"/>
      <c r="DL18" s="282"/>
      <c r="DM18" s="282"/>
      <c r="DN18" s="282"/>
      <c r="DO18" s="282"/>
      <c r="DP18" s="282"/>
      <c r="DQ18" s="282"/>
      <c r="DR18" s="282"/>
      <c r="DS18" s="282"/>
      <c r="DT18" s="282"/>
      <c r="DU18" s="282"/>
      <c r="DV18" s="282"/>
      <c r="DW18" s="282"/>
      <c r="DX18" s="282"/>
      <c r="DY18" s="282"/>
      <c r="DZ18" s="282"/>
      <c r="EA18" s="282"/>
      <c r="EB18" s="282"/>
      <c r="EC18" s="282"/>
      <c r="ED18" s="282"/>
      <c r="EE18" s="282"/>
      <c r="EF18" s="282"/>
      <c r="EG18" s="282"/>
      <c r="EH18" s="282"/>
      <c r="EI18" s="282"/>
      <c r="EJ18" s="282"/>
      <c r="EK18" s="282"/>
      <c r="EL18" s="282"/>
      <c r="EM18" s="282"/>
      <c r="EN18" s="282"/>
      <c r="EO18" s="282"/>
      <c r="EP18" s="282"/>
      <c r="EQ18" s="282"/>
      <c r="ER18" s="282"/>
      <c r="ES18" s="282"/>
      <c r="ET18" s="282"/>
      <c r="EU18" s="282"/>
      <c r="EV18" s="282"/>
      <c r="EW18" s="282"/>
      <c r="EX18" s="282"/>
      <c r="EY18" s="282"/>
      <c r="EZ18" s="282"/>
      <c r="FA18" s="282"/>
      <c r="FB18" s="282"/>
      <c r="FC18" s="282"/>
      <c r="FD18" s="282"/>
      <c r="FE18" s="282"/>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c r="GC18" s="282"/>
      <c r="GD18" s="282"/>
      <c r="GE18" s="282"/>
      <c r="GF18" s="282"/>
      <c r="GG18" s="282"/>
      <c r="GH18" s="282"/>
      <c r="GI18" s="282"/>
      <c r="GJ18" s="282"/>
      <c r="GK18" s="282"/>
      <c r="GL18" s="282"/>
      <c r="GM18" s="282"/>
      <c r="GN18" s="282"/>
      <c r="GO18" s="282"/>
      <c r="GP18" s="282"/>
      <c r="GQ18" s="282"/>
      <c r="GR18" s="282"/>
      <c r="GS18" s="282"/>
      <c r="GT18" s="282"/>
      <c r="GU18" s="282"/>
      <c r="GV18" s="282"/>
      <c r="GW18" s="282"/>
      <c r="GX18" s="282"/>
      <c r="GY18" s="282"/>
      <c r="GZ18" s="282"/>
      <c r="HA18" s="282"/>
      <c r="HB18" s="282"/>
      <c r="HC18" s="282"/>
      <c r="HD18" s="282"/>
      <c r="HE18" s="282"/>
      <c r="HF18" s="282"/>
      <c r="HG18" s="282"/>
      <c r="HH18" s="282"/>
      <c r="HI18" s="282"/>
      <c r="HJ18" s="282"/>
      <c r="HK18" s="282"/>
      <c r="HL18" s="282"/>
      <c r="HM18" s="282"/>
      <c r="HN18" s="282"/>
      <c r="HO18" s="282"/>
      <c r="HP18" s="282"/>
      <c r="HQ18" s="282"/>
      <c r="HR18" s="282"/>
      <c r="HS18" s="282"/>
      <c r="HT18" s="282"/>
      <c r="HU18" s="282"/>
      <c r="HV18" s="282"/>
    </row>
    <row r="19" ht="23.1" customHeight="1" spans="1:230">
      <c r="A19" s="262"/>
      <c r="B19" s="263"/>
      <c r="C19" s="264"/>
      <c r="D19" s="265"/>
      <c r="E19" s="265"/>
      <c r="F19" s="266"/>
      <c r="G19" s="266"/>
      <c r="H19" s="266"/>
      <c r="I19" s="265"/>
      <c r="J19" s="264"/>
      <c r="K19" s="264"/>
      <c r="L19" s="265"/>
      <c r="M19" s="265"/>
      <c r="N19" s="265"/>
      <c r="O19" s="265"/>
      <c r="P19" s="265"/>
      <c r="S19" s="264"/>
      <c r="T19" s="264"/>
      <c r="U19" s="264"/>
      <c r="V19" s="252"/>
      <c r="AC19" s="265"/>
      <c r="AD19" s="265"/>
      <c r="AE19" s="264"/>
      <c r="AF19" s="264"/>
      <c r="AG19" s="263"/>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2"/>
      <c r="BZ19" s="282"/>
      <c r="CA19" s="282"/>
      <c r="CB19" s="282"/>
      <c r="CC19" s="282"/>
      <c r="CD19" s="282"/>
      <c r="CE19" s="282"/>
      <c r="CF19" s="282"/>
      <c r="CG19" s="282"/>
      <c r="CH19" s="282"/>
      <c r="CI19" s="282"/>
      <c r="CJ19" s="282"/>
      <c r="CK19" s="282"/>
      <c r="CL19" s="282"/>
      <c r="CM19" s="282"/>
      <c r="CN19" s="282"/>
      <c r="CO19" s="282"/>
      <c r="CP19" s="282"/>
      <c r="CQ19" s="282"/>
      <c r="CR19" s="282"/>
      <c r="CS19" s="282"/>
      <c r="CT19" s="282"/>
      <c r="CU19" s="282"/>
      <c r="CV19" s="282"/>
      <c r="CW19" s="282"/>
      <c r="CX19" s="282"/>
      <c r="CY19" s="282"/>
      <c r="CZ19" s="282"/>
      <c r="DA19" s="282"/>
      <c r="DB19" s="282"/>
      <c r="DC19" s="282"/>
      <c r="DD19" s="282"/>
      <c r="DE19" s="282"/>
      <c r="DF19" s="282"/>
      <c r="DG19" s="282"/>
      <c r="DH19" s="282"/>
      <c r="DI19" s="282"/>
      <c r="DJ19" s="282"/>
      <c r="DK19" s="282"/>
      <c r="DL19" s="282"/>
      <c r="DM19" s="282"/>
      <c r="DN19" s="282"/>
      <c r="DO19" s="282"/>
      <c r="DP19" s="282"/>
      <c r="DQ19" s="282"/>
      <c r="DR19" s="282"/>
      <c r="DS19" s="282"/>
      <c r="DT19" s="282"/>
      <c r="DU19" s="282"/>
      <c r="DV19" s="282"/>
      <c r="DW19" s="282"/>
      <c r="DX19" s="282"/>
      <c r="DY19" s="282"/>
      <c r="DZ19" s="282"/>
      <c r="EA19" s="282"/>
      <c r="EB19" s="282"/>
      <c r="EC19" s="282"/>
      <c r="ED19" s="282"/>
      <c r="EE19" s="282"/>
      <c r="EF19" s="282"/>
      <c r="EG19" s="282"/>
      <c r="EH19" s="282"/>
      <c r="EI19" s="282"/>
      <c r="EJ19" s="282"/>
      <c r="EK19" s="282"/>
      <c r="EL19" s="282"/>
      <c r="EM19" s="282"/>
      <c r="EN19" s="282"/>
      <c r="EO19" s="282"/>
      <c r="EP19" s="282"/>
      <c r="EQ19" s="282"/>
      <c r="ER19" s="282"/>
      <c r="ES19" s="282"/>
      <c r="ET19" s="282"/>
      <c r="EU19" s="282"/>
      <c r="EV19" s="282"/>
      <c r="EW19" s="282"/>
      <c r="EX19" s="282"/>
      <c r="EY19" s="282"/>
      <c r="EZ19" s="282"/>
      <c r="FA19" s="282"/>
      <c r="FB19" s="282"/>
      <c r="FC19" s="282"/>
      <c r="FD19" s="282"/>
      <c r="FE19" s="282"/>
      <c r="FF19" s="282"/>
      <c r="FG19" s="282"/>
      <c r="FH19" s="282"/>
      <c r="FI19" s="282"/>
      <c r="FJ19" s="282"/>
      <c r="FK19" s="282"/>
      <c r="FL19" s="282"/>
      <c r="FM19" s="282"/>
      <c r="FN19" s="282"/>
      <c r="FO19" s="282"/>
      <c r="FP19" s="282"/>
      <c r="FQ19" s="282"/>
      <c r="FR19" s="282"/>
      <c r="FS19" s="282"/>
      <c r="FT19" s="282"/>
      <c r="FU19" s="282"/>
      <c r="FV19" s="282"/>
      <c r="FW19" s="282"/>
      <c r="FX19" s="282"/>
      <c r="FY19" s="282"/>
      <c r="FZ19" s="282"/>
      <c r="GA19" s="282"/>
      <c r="GB19" s="282"/>
      <c r="GC19" s="282"/>
      <c r="GD19" s="282"/>
      <c r="GE19" s="282"/>
      <c r="GF19" s="282"/>
      <c r="GG19" s="282"/>
      <c r="GH19" s="282"/>
      <c r="GI19" s="282"/>
      <c r="GJ19" s="282"/>
      <c r="GK19" s="282"/>
      <c r="GL19" s="282"/>
      <c r="GM19" s="282"/>
      <c r="GN19" s="282"/>
      <c r="GO19" s="282"/>
      <c r="GP19" s="282"/>
      <c r="GQ19" s="282"/>
      <c r="GR19" s="282"/>
      <c r="GS19" s="282"/>
      <c r="GT19" s="282"/>
      <c r="GU19" s="282"/>
      <c r="GV19" s="282"/>
      <c r="GW19" s="282"/>
      <c r="GX19" s="282"/>
      <c r="GY19" s="282"/>
      <c r="GZ19" s="282"/>
      <c r="HA19" s="282"/>
      <c r="HB19" s="282"/>
      <c r="HC19" s="282"/>
      <c r="HD19" s="282"/>
      <c r="HE19" s="282"/>
      <c r="HF19" s="282"/>
      <c r="HG19" s="282"/>
      <c r="HH19" s="282"/>
      <c r="HI19" s="282"/>
      <c r="HJ19" s="282"/>
      <c r="HK19" s="282"/>
      <c r="HL19" s="282"/>
      <c r="HM19" s="282"/>
      <c r="HN19" s="282"/>
      <c r="HO19" s="282"/>
      <c r="HP19" s="282"/>
      <c r="HQ19" s="282"/>
      <c r="HR19" s="282"/>
      <c r="HS19" s="282"/>
      <c r="HT19" s="282"/>
      <c r="HU19" s="282"/>
      <c r="HV19" s="282"/>
    </row>
  </sheetData>
  <sheetProtection formatCells="0" formatColumns="0" formatRows="0"/>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horizontalCentered="1"/>
  <pageMargins left="0.393700787401575" right="0.78740157480315" top="0.472440963655006" bottom="0.472440963655006" header="0.354330699274859" footer="0.314960634614539"/>
  <pageSetup paperSize="9" scale="50"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0"/>
  <sheetViews>
    <sheetView showGridLines="0" showZeros="0" workbookViewId="0">
      <selection activeCell="A1" sqref="A1:F2"/>
    </sheetView>
  </sheetViews>
  <sheetFormatPr defaultColWidth="9.125" defaultRowHeight="10.8"/>
  <cols>
    <col min="1" max="1" width="8.875" customWidth="1"/>
    <col min="2" max="2" width="13.625" customWidth="1"/>
    <col min="3" max="3" width="52.5" customWidth="1"/>
    <col min="4" max="4" width="8.625" customWidth="1"/>
    <col min="5" max="5" width="13.125" customWidth="1"/>
    <col min="6" max="6" width="68.625" customWidth="1"/>
    <col min="7" max="7" width="13.875" customWidth="1"/>
    <col min="8" max="8" width="12.625" customWidth="1"/>
    <col min="9" max="9" width="20" customWidth="1"/>
    <col min="10" max="10" width="10.125" customWidth="1"/>
    <col min="11" max="23" width="6.875" customWidth="1"/>
  </cols>
  <sheetData>
    <row r="1" ht="10.5" customHeight="1" spans="1:23">
      <c r="A1" s="477" t="s">
        <v>4</v>
      </c>
      <c r="B1" s="477"/>
      <c r="C1" s="477"/>
      <c r="D1" s="477"/>
      <c r="E1" s="477"/>
      <c r="F1" s="477"/>
      <c r="G1" s="478"/>
      <c r="H1" s="478"/>
      <c r="I1" s="478"/>
      <c r="J1" s="478"/>
      <c r="K1" s="369"/>
      <c r="L1" s="369"/>
      <c r="M1" s="369"/>
      <c r="N1" s="369"/>
      <c r="O1" s="369"/>
      <c r="P1" s="369"/>
      <c r="Q1" s="369"/>
      <c r="R1" s="369"/>
      <c r="S1" s="369"/>
      <c r="T1" s="369"/>
      <c r="U1" s="369"/>
      <c r="V1" s="369"/>
      <c r="W1" s="369"/>
    </row>
    <row r="2" ht="90.75" customHeight="1" spans="1:23">
      <c r="A2" s="477"/>
      <c r="B2" s="477"/>
      <c r="C2" s="477"/>
      <c r="D2" s="477"/>
      <c r="E2" s="477"/>
      <c r="F2" s="477"/>
      <c r="G2" s="478"/>
      <c r="H2" s="478"/>
      <c r="I2" s="478"/>
      <c r="J2" s="478"/>
      <c r="K2" s="369"/>
      <c r="L2" s="369"/>
      <c r="M2" s="369"/>
      <c r="N2" s="369"/>
      <c r="O2" s="369"/>
      <c r="P2" s="369"/>
      <c r="Q2" s="369"/>
      <c r="R2" s="369"/>
      <c r="S2" s="369"/>
      <c r="T2" s="369"/>
      <c r="U2" s="369"/>
      <c r="V2" s="369"/>
      <c r="W2" s="369"/>
    </row>
    <row r="3" ht="21.75" customHeight="1" spans="1:23">
      <c r="A3" s="479" t="s">
        <v>5</v>
      </c>
      <c r="B3" s="480" t="s">
        <v>6</v>
      </c>
      <c r="C3" s="480" t="s">
        <v>7</v>
      </c>
      <c r="D3" s="479" t="s">
        <v>8</v>
      </c>
      <c r="E3" s="480" t="s">
        <v>9</v>
      </c>
      <c r="F3" s="480" t="s">
        <v>10</v>
      </c>
      <c r="G3" s="480"/>
      <c r="H3" s="480"/>
      <c r="I3" s="484"/>
      <c r="J3" s="484"/>
      <c r="K3" s="484"/>
      <c r="L3" s="369"/>
      <c r="M3" s="369"/>
      <c r="N3" s="369"/>
      <c r="O3" s="369"/>
      <c r="P3" s="369"/>
      <c r="Q3" s="369"/>
      <c r="R3" s="369"/>
      <c r="S3" s="369"/>
      <c r="T3" s="369"/>
      <c r="U3" s="369"/>
      <c r="V3" s="369"/>
      <c r="W3" s="369"/>
    </row>
    <row r="4" ht="21.75" customHeight="1" spans="1:23">
      <c r="A4" s="479" t="s">
        <v>11</v>
      </c>
      <c r="B4" s="480" t="s">
        <v>12</v>
      </c>
      <c r="C4" s="480" t="s">
        <v>13</v>
      </c>
      <c r="D4" s="479" t="s">
        <v>14</v>
      </c>
      <c r="E4" s="480" t="s">
        <v>15</v>
      </c>
      <c r="F4" s="481" t="s">
        <v>16</v>
      </c>
      <c r="G4" s="480"/>
      <c r="H4" s="480"/>
      <c r="I4" s="484"/>
      <c r="J4" s="484"/>
      <c r="K4" s="484"/>
      <c r="L4" s="369"/>
      <c r="M4" s="369"/>
      <c r="N4" s="369"/>
      <c r="O4" s="369"/>
      <c r="P4" s="369"/>
      <c r="Q4" s="369"/>
      <c r="R4" s="369"/>
      <c r="S4" s="369"/>
      <c r="T4" s="369"/>
      <c r="U4" s="369"/>
      <c r="V4" s="369"/>
      <c r="W4" s="369"/>
    </row>
    <row r="5" ht="21.75" customHeight="1" spans="1:23">
      <c r="A5" s="479" t="s">
        <v>17</v>
      </c>
      <c r="B5" s="480" t="s">
        <v>18</v>
      </c>
      <c r="C5" s="480" t="s">
        <v>19</v>
      </c>
      <c r="D5" s="479" t="s">
        <v>20</v>
      </c>
      <c r="E5" s="480" t="s">
        <v>21</v>
      </c>
      <c r="F5" s="481" t="s">
        <v>22</v>
      </c>
      <c r="G5" s="480"/>
      <c r="H5" s="480"/>
      <c r="I5" s="484"/>
      <c r="J5" s="484"/>
      <c r="K5" s="484"/>
      <c r="L5" s="369"/>
      <c r="M5" s="369"/>
      <c r="N5" s="369"/>
      <c r="O5" s="369"/>
      <c r="P5" s="369"/>
      <c r="Q5" s="369"/>
      <c r="R5" s="369"/>
      <c r="S5" s="369"/>
      <c r="T5" s="369"/>
      <c r="U5" s="369"/>
      <c r="V5" s="369"/>
      <c r="W5" s="369"/>
    </row>
    <row r="6" ht="21.75" customHeight="1" spans="1:23">
      <c r="A6" s="479" t="s">
        <v>23</v>
      </c>
      <c r="B6" s="480" t="s">
        <v>24</v>
      </c>
      <c r="C6" s="480" t="s">
        <v>25</v>
      </c>
      <c r="D6" s="479" t="s">
        <v>26</v>
      </c>
      <c r="E6" s="480" t="s">
        <v>27</v>
      </c>
      <c r="F6" s="481" t="s">
        <v>28</v>
      </c>
      <c r="G6" s="480"/>
      <c r="H6" s="480"/>
      <c r="I6" s="484"/>
      <c r="J6" s="484"/>
      <c r="K6" s="484"/>
      <c r="L6" s="369"/>
      <c r="M6" s="369"/>
      <c r="N6" s="369"/>
      <c r="O6" s="369"/>
      <c r="P6" s="369"/>
      <c r="Q6" s="369"/>
      <c r="R6" s="369"/>
      <c r="S6" s="369"/>
      <c r="T6" s="369"/>
      <c r="U6" s="369"/>
      <c r="V6" s="369"/>
      <c r="W6" s="369"/>
    </row>
    <row r="7" ht="21.75" customHeight="1" spans="1:23">
      <c r="A7" s="479" t="s">
        <v>29</v>
      </c>
      <c r="B7" s="480" t="s">
        <v>30</v>
      </c>
      <c r="C7" s="480" t="s">
        <v>31</v>
      </c>
      <c r="D7" s="479" t="s">
        <v>32</v>
      </c>
      <c r="E7" s="480" t="s">
        <v>33</v>
      </c>
      <c r="F7" s="480" t="s">
        <v>34</v>
      </c>
      <c r="G7" s="480"/>
      <c r="H7" s="480"/>
      <c r="I7" s="484"/>
      <c r="J7" s="484"/>
      <c r="K7" s="484"/>
      <c r="L7" s="369"/>
      <c r="M7" s="369"/>
      <c r="N7" s="369"/>
      <c r="O7" s="369"/>
      <c r="P7" s="369"/>
      <c r="Q7" s="369"/>
      <c r="R7" s="369"/>
      <c r="S7" s="369"/>
      <c r="T7" s="369"/>
      <c r="U7" s="369"/>
      <c r="V7" s="369"/>
      <c r="W7" s="369"/>
    </row>
    <row r="8" ht="21.75" customHeight="1" spans="1:23">
      <c r="A8" s="479" t="s">
        <v>35</v>
      </c>
      <c r="B8" s="480" t="s">
        <v>36</v>
      </c>
      <c r="C8" s="480" t="s">
        <v>37</v>
      </c>
      <c r="D8" s="479" t="s">
        <v>38</v>
      </c>
      <c r="E8" s="480" t="s">
        <v>39</v>
      </c>
      <c r="F8" s="369" t="s">
        <v>40</v>
      </c>
      <c r="G8" s="480"/>
      <c r="H8" s="480"/>
      <c r="I8" s="484"/>
      <c r="J8" s="484"/>
      <c r="K8" s="484"/>
      <c r="L8" s="369"/>
      <c r="M8" s="369"/>
      <c r="N8" s="369"/>
      <c r="O8" s="369"/>
      <c r="P8" s="369"/>
      <c r="Q8" s="369"/>
      <c r="R8" s="369"/>
      <c r="S8" s="369"/>
      <c r="T8" s="369"/>
      <c r="U8" s="369"/>
      <c r="V8" s="369"/>
      <c r="W8" s="369"/>
    </row>
    <row r="9" ht="21.75" customHeight="1" spans="1:23">
      <c r="A9" s="479" t="s">
        <v>41</v>
      </c>
      <c r="B9" s="480" t="s">
        <v>42</v>
      </c>
      <c r="C9" s="480" t="s">
        <v>43</v>
      </c>
      <c r="D9" s="479" t="s">
        <v>44</v>
      </c>
      <c r="E9" s="480" t="s">
        <v>45</v>
      </c>
      <c r="F9" s="482" t="s">
        <v>46</v>
      </c>
      <c r="G9" s="480"/>
      <c r="H9" s="480"/>
      <c r="I9" s="484"/>
      <c r="J9" s="484"/>
      <c r="K9" s="484"/>
      <c r="L9" s="369"/>
      <c r="M9" s="369"/>
      <c r="N9" s="369"/>
      <c r="O9" s="369"/>
      <c r="P9" s="369"/>
      <c r="Q9" s="369"/>
      <c r="R9" s="369"/>
      <c r="S9" s="369"/>
      <c r="T9" s="369"/>
      <c r="U9" s="369"/>
      <c r="V9" s="369"/>
      <c r="W9" s="369"/>
    </row>
    <row r="10" ht="21.75" customHeight="1" spans="1:23">
      <c r="A10" s="479" t="s">
        <v>47</v>
      </c>
      <c r="B10" s="480" t="s">
        <v>48</v>
      </c>
      <c r="C10" s="480" t="s">
        <v>49</v>
      </c>
      <c r="D10" s="479" t="s">
        <v>50</v>
      </c>
      <c r="E10" s="480" t="s">
        <v>51</v>
      </c>
      <c r="F10" s="483" t="s">
        <v>52</v>
      </c>
      <c r="G10" s="480"/>
      <c r="H10" s="480"/>
      <c r="I10" s="484"/>
      <c r="J10" s="484"/>
      <c r="K10" s="484"/>
      <c r="L10" s="369"/>
      <c r="M10" s="369"/>
      <c r="N10" s="369"/>
      <c r="O10" s="369"/>
      <c r="P10" s="369"/>
      <c r="Q10" s="369"/>
      <c r="R10" s="369"/>
      <c r="S10" s="369"/>
      <c r="T10" s="369"/>
      <c r="U10" s="369"/>
      <c r="V10" s="369"/>
      <c r="W10" s="369"/>
    </row>
    <row r="11" ht="21.75" customHeight="1" spans="1:23">
      <c r="A11" s="479" t="s">
        <v>53</v>
      </c>
      <c r="B11" s="480" t="s">
        <v>54</v>
      </c>
      <c r="C11" s="480" t="s">
        <v>55</v>
      </c>
      <c r="D11" s="479" t="s">
        <v>56</v>
      </c>
      <c r="E11" s="480" t="s">
        <v>57</v>
      </c>
      <c r="F11" s="483" t="s">
        <v>58</v>
      </c>
      <c r="G11" s="480"/>
      <c r="H11" s="480"/>
      <c r="I11" s="484"/>
      <c r="J11" s="484"/>
      <c r="K11" s="484"/>
      <c r="L11" s="369"/>
      <c r="M11" s="369"/>
      <c r="N11" s="369"/>
      <c r="O11" s="369"/>
      <c r="P11" s="369"/>
      <c r="Q11" s="369"/>
      <c r="R11" s="369"/>
      <c r="S11" s="369"/>
      <c r="T11" s="369"/>
      <c r="U11" s="369"/>
      <c r="V11" s="369"/>
      <c r="W11" s="369"/>
    </row>
    <row r="12" ht="21.75" customHeight="1" spans="1:23">
      <c r="A12" s="479" t="s">
        <v>59</v>
      </c>
      <c r="B12" s="480" t="s">
        <v>60</v>
      </c>
      <c r="C12" s="480" t="s">
        <v>61</v>
      </c>
      <c r="D12" s="479" t="s">
        <v>62</v>
      </c>
      <c r="E12" s="480" t="s">
        <v>63</v>
      </c>
      <c r="F12" s="483" t="s">
        <v>64</v>
      </c>
      <c r="G12" s="480"/>
      <c r="H12" s="480"/>
      <c r="I12" s="484"/>
      <c r="J12" s="484"/>
      <c r="K12" s="484"/>
      <c r="L12" s="369"/>
      <c r="M12" s="369"/>
      <c r="N12" s="369"/>
      <c r="O12" s="369"/>
      <c r="P12" s="369"/>
      <c r="Q12" s="369"/>
      <c r="R12" s="369"/>
      <c r="S12" s="369"/>
      <c r="T12" s="369"/>
      <c r="U12" s="369"/>
      <c r="V12" s="369"/>
      <c r="W12" s="369"/>
    </row>
    <row r="13" ht="21.75" customHeight="1" spans="1:23">
      <c r="A13" s="479" t="s">
        <v>65</v>
      </c>
      <c r="B13" s="480" t="s">
        <v>66</v>
      </c>
      <c r="C13" s="480" t="s">
        <v>67</v>
      </c>
      <c r="D13" s="479" t="s">
        <v>68</v>
      </c>
      <c r="E13" s="480" t="s">
        <v>69</v>
      </c>
      <c r="F13" s="483" t="s">
        <v>70</v>
      </c>
      <c r="G13" s="480"/>
      <c r="H13" s="480"/>
      <c r="I13" s="484"/>
      <c r="J13" s="484"/>
      <c r="K13" s="484"/>
      <c r="L13" s="369"/>
      <c r="M13" s="369"/>
      <c r="N13" s="369"/>
      <c r="O13" s="369"/>
      <c r="P13" s="369"/>
      <c r="Q13" s="369"/>
      <c r="R13" s="369"/>
      <c r="S13" s="369"/>
      <c r="T13" s="369"/>
      <c r="U13" s="369"/>
      <c r="V13" s="369"/>
      <c r="W13" s="369"/>
    </row>
    <row r="14" ht="21.75" customHeight="1" spans="1:23">
      <c r="A14" s="479" t="s">
        <v>71</v>
      </c>
      <c r="B14" s="480" t="s">
        <v>72</v>
      </c>
      <c r="C14" s="480" t="s">
        <v>73</v>
      </c>
      <c r="D14" s="479" t="s">
        <v>74</v>
      </c>
      <c r="E14" s="480" t="s">
        <v>75</v>
      </c>
      <c r="F14" s="483" t="s">
        <v>76</v>
      </c>
      <c r="G14" s="480"/>
      <c r="H14" s="480"/>
      <c r="I14" s="484"/>
      <c r="J14" s="484"/>
      <c r="K14" s="484"/>
      <c r="L14" s="369"/>
      <c r="M14" s="369"/>
      <c r="N14" s="369"/>
      <c r="O14" s="369"/>
      <c r="P14" s="369"/>
      <c r="Q14" s="369"/>
      <c r="R14" s="369"/>
      <c r="S14" s="369"/>
      <c r="T14" s="369"/>
      <c r="U14" s="369"/>
      <c r="V14" s="369"/>
      <c r="W14" s="369"/>
    </row>
    <row r="15" ht="21.75" customHeight="1" spans="1:23">
      <c r="A15" s="479" t="s">
        <v>77</v>
      </c>
      <c r="B15" s="484" t="s">
        <v>78</v>
      </c>
      <c r="C15" s="480" t="s">
        <v>79</v>
      </c>
      <c r="D15" s="479" t="s">
        <v>80</v>
      </c>
      <c r="E15" s="480" t="s">
        <v>81</v>
      </c>
      <c r="F15" s="483" t="s">
        <v>82</v>
      </c>
      <c r="G15" s="480"/>
      <c r="H15" s="480"/>
      <c r="I15" s="484"/>
      <c r="J15" s="484"/>
      <c r="K15" s="484"/>
      <c r="L15" s="369"/>
      <c r="M15" s="369"/>
      <c r="N15" s="369"/>
      <c r="O15" s="369"/>
      <c r="P15" s="369"/>
      <c r="Q15" s="369"/>
      <c r="R15" s="369"/>
      <c r="S15" s="369"/>
      <c r="T15" s="369"/>
      <c r="U15" s="369"/>
      <c r="V15" s="369"/>
      <c r="W15" s="369"/>
    </row>
    <row r="16" ht="21.75" customHeight="1" spans="7:23">
      <c r="G16" s="484"/>
      <c r="H16" s="484"/>
      <c r="I16" s="369"/>
      <c r="J16" s="369"/>
      <c r="K16" s="369"/>
      <c r="L16" s="369"/>
      <c r="M16" s="369"/>
      <c r="N16" s="369"/>
      <c r="O16" s="369"/>
      <c r="P16" s="369"/>
      <c r="Q16" s="369"/>
      <c r="R16" s="369"/>
      <c r="S16" s="369"/>
      <c r="T16" s="369"/>
      <c r="U16" s="369"/>
      <c r="V16" s="369"/>
      <c r="W16" s="369"/>
    </row>
    <row r="17" ht="21.75" customHeight="1" spans="7:23">
      <c r="G17" s="484"/>
      <c r="H17" s="484"/>
      <c r="I17" s="369"/>
      <c r="J17" s="369"/>
      <c r="K17" s="369"/>
      <c r="L17" s="369"/>
      <c r="M17" s="369"/>
      <c r="N17" s="369"/>
      <c r="O17" s="369"/>
      <c r="P17" s="369"/>
      <c r="Q17" s="369"/>
      <c r="R17" s="369"/>
      <c r="S17" s="369"/>
      <c r="T17" s="369"/>
      <c r="U17" s="369"/>
      <c r="V17" s="369"/>
      <c r="W17" s="369"/>
    </row>
    <row r="18" ht="21.75" customHeight="1" spans="7:23">
      <c r="G18" s="484"/>
      <c r="H18" s="484"/>
      <c r="I18" s="369"/>
      <c r="J18" s="369"/>
      <c r="K18" s="369"/>
      <c r="L18" s="369"/>
      <c r="M18" s="369"/>
      <c r="N18" s="369"/>
      <c r="O18" s="369"/>
      <c r="P18" s="369"/>
      <c r="Q18" s="369"/>
      <c r="R18" s="369"/>
      <c r="S18" s="369"/>
      <c r="T18" s="369"/>
      <c r="U18" s="369"/>
      <c r="V18" s="369"/>
      <c r="W18" s="369"/>
    </row>
    <row r="19" ht="21.75" customHeight="1" spans="7:8">
      <c r="G19" s="485"/>
      <c r="H19" s="485"/>
    </row>
    <row r="20" ht="21.75" customHeight="1" spans="4:8">
      <c r="D20" s="479"/>
      <c r="E20" s="480"/>
      <c r="F20" s="481"/>
      <c r="G20" s="485"/>
      <c r="H20" s="485"/>
    </row>
  </sheetData>
  <sheetProtection formatCells="0" formatColumns="0" formatRows="0"/>
  <mergeCells count="1">
    <mergeCell ref="A1:F2"/>
  </mergeCells>
  <printOptions horizontalCentered="1"/>
  <pageMargins left="0.393700787401575" right="0.393700787401575" top="0.393700787401575" bottom="0.78740157480315" header="0.511811004848931" footer="0.511811004848931"/>
  <pageSetup paperSize="9" orientation="landscape"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5"/>
  <sheetViews>
    <sheetView showGridLines="0" showZeros="0" topLeftCell="E1" workbookViewId="0">
      <selection activeCell="K13" sqref="K13"/>
    </sheetView>
  </sheetViews>
  <sheetFormatPr defaultColWidth="9.125" defaultRowHeight="10.8"/>
  <cols>
    <col min="1" max="2" width="16.125" style="47" customWidth="1"/>
    <col min="3" max="3" width="44" style="47" customWidth="1"/>
    <col min="4" max="4" width="14.625" style="47" customWidth="1"/>
    <col min="5" max="5" width="14" style="47" customWidth="1"/>
    <col min="6" max="8" width="12.625" style="47" customWidth="1"/>
    <col min="9" max="9" width="15.375" style="47" customWidth="1"/>
    <col min="10" max="19" width="12.625" style="47" customWidth="1"/>
    <col min="20" max="16384" width="9.125" style="47"/>
  </cols>
  <sheetData>
    <row r="1" ht="25.5" customHeight="1" spans="1:20">
      <c r="A1" s="147"/>
      <c r="B1" s="147"/>
      <c r="C1" s="147"/>
      <c r="D1" s="147"/>
      <c r="E1" s="147"/>
      <c r="F1" s="147"/>
      <c r="G1" s="147"/>
      <c r="H1" s="147"/>
      <c r="I1" s="147"/>
      <c r="J1" s="147"/>
      <c r="K1" s="147"/>
      <c r="L1" s="147"/>
      <c r="M1" s="147"/>
      <c r="N1" s="147"/>
      <c r="O1" s="147"/>
      <c r="P1" s="147"/>
      <c r="Q1" s="147"/>
      <c r="R1" s="147"/>
      <c r="S1" s="161" t="s">
        <v>466</v>
      </c>
      <c r="T1" s="160"/>
    </row>
    <row r="2" ht="25.5" customHeight="1" spans="1:20">
      <c r="A2" s="148" t="s">
        <v>467</v>
      </c>
      <c r="B2" s="148"/>
      <c r="C2" s="148"/>
      <c r="D2" s="148"/>
      <c r="E2" s="148"/>
      <c r="F2" s="148"/>
      <c r="G2" s="148"/>
      <c r="H2" s="148"/>
      <c r="I2" s="148"/>
      <c r="J2" s="148"/>
      <c r="K2" s="148"/>
      <c r="L2" s="148"/>
      <c r="M2" s="148"/>
      <c r="N2" s="148"/>
      <c r="O2" s="148"/>
      <c r="P2" s="148"/>
      <c r="Q2" s="148"/>
      <c r="R2" s="148"/>
      <c r="S2" s="148"/>
      <c r="T2" s="160"/>
    </row>
    <row r="3" ht="25.5" customHeight="1" spans="1:20">
      <c r="A3" s="149"/>
      <c r="B3" s="150"/>
      <c r="C3" s="150"/>
      <c r="D3" s="150"/>
      <c r="E3" s="150"/>
      <c r="F3" s="150"/>
      <c r="G3" s="150"/>
      <c r="H3" s="147"/>
      <c r="I3" s="147"/>
      <c r="J3" s="147"/>
      <c r="K3" s="147"/>
      <c r="L3" s="147"/>
      <c r="M3" s="147"/>
      <c r="N3" s="147"/>
      <c r="O3" s="147"/>
      <c r="P3" s="147"/>
      <c r="Q3" s="147"/>
      <c r="R3" s="147"/>
      <c r="S3" s="162" t="s">
        <v>171</v>
      </c>
      <c r="T3" s="160"/>
    </row>
    <row r="4" ht="19.5" customHeight="1" spans="1:20">
      <c r="A4" s="156" t="s">
        <v>194</v>
      </c>
      <c r="B4" s="151" t="s">
        <v>172</v>
      </c>
      <c r="C4" s="152" t="s">
        <v>195</v>
      </c>
      <c r="D4" s="154" t="s">
        <v>196</v>
      </c>
      <c r="E4" s="154" t="s">
        <v>468</v>
      </c>
      <c r="F4" s="155" t="s">
        <v>469</v>
      </c>
      <c r="G4" s="154" t="s">
        <v>470</v>
      </c>
      <c r="H4" s="157" t="s">
        <v>471</v>
      </c>
      <c r="I4" s="157" t="s">
        <v>472</v>
      </c>
      <c r="J4" s="157" t="s">
        <v>473</v>
      </c>
      <c r="K4" s="157" t="s">
        <v>266</v>
      </c>
      <c r="L4" s="157" t="s">
        <v>474</v>
      </c>
      <c r="M4" s="157" t="s">
        <v>259</v>
      </c>
      <c r="N4" s="157" t="s">
        <v>267</v>
      </c>
      <c r="O4" s="157" t="s">
        <v>262</v>
      </c>
      <c r="P4" s="157" t="s">
        <v>475</v>
      </c>
      <c r="Q4" s="157" t="s">
        <v>476</v>
      </c>
      <c r="R4" s="157" t="s">
        <v>477</v>
      </c>
      <c r="S4" s="151" t="s">
        <v>268</v>
      </c>
      <c r="T4" s="160"/>
    </row>
    <row r="5" ht="15" customHeight="1" spans="1:20">
      <c r="A5" s="156"/>
      <c r="B5" s="151"/>
      <c r="C5" s="156"/>
      <c r="D5" s="157"/>
      <c r="E5" s="157"/>
      <c r="F5" s="158"/>
      <c r="G5" s="157"/>
      <c r="H5" s="157"/>
      <c r="I5" s="157"/>
      <c r="J5" s="157"/>
      <c r="K5" s="157"/>
      <c r="L5" s="157"/>
      <c r="M5" s="157"/>
      <c r="N5" s="157"/>
      <c r="O5" s="157"/>
      <c r="P5" s="157"/>
      <c r="Q5" s="157"/>
      <c r="R5" s="157"/>
      <c r="S5" s="151"/>
      <c r="T5" s="160"/>
    </row>
    <row r="6" ht="15" customHeight="1" spans="1:20">
      <c r="A6" s="156"/>
      <c r="B6" s="151"/>
      <c r="C6" s="156"/>
      <c r="D6" s="157"/>
      <c r="E6" s="157"/>
      <c r="F6" s="158"/>
      <c r="G6" s="157"/>
      <c r="H6" s="157"/>
      <c r="I6" s="157"/>
      <c r="J6" s="157"/>
      <c r="K6" s="157"/>
      <c r="L6" s="157"/>
      <c r="M6" s="157"/>
      <c r="N6" s="157"/>
      <c r="O6" s="157"/>
      <c r="P6" s="157"/>
      <c r="Q6" s="157"/>
      <c r="R6" s="157"/>
      <c r="S6" s="151"/>
      <c r="T6" s="160"/>
    </row>
    <row r="7" s="246" customFormat="1" ht="25.5" customHeight="1" spans="1:25">
      <c r="A7" s="153"/>
      <c r="B7" s="159"/>
      <c r="C7" s="153" t="s">
        <v>188</v>
      </c>
      <c r="D7" s="247">
        <f>D10+D14+D20+D23</f>
        <v>11246202</v>
      </c>
      <c r="E7" s="248">
        <f>E8</f>
        <v>6415453</v>
      </c>
      <c r="F7" s="248">
        <f>F8</f>
        <v>1105669</v>
      </c>
      <c r="G7" s="248">
        <v>0</v>
      </c>
      <c r="H7" s="248">
        <v>0</v>
      </c>
      <c r="I7" s="248">
        <f>I8</f>
        <v>3716800</v>
      </c>
      <c r="J7" s="248">
        <v>0</v>
      </c>
      <c r="K7" s="248">
        <v>0</v>
      </c>
      <c r="L7" s="248">
        <v>0</v>
      </c>
      <c r="M7" s="248">
        <f>M8</f>
        <v>8280</v>
      </c>
      <c r="N7" s="248">
        <v>0</v>
      </c>
      <c r="O7" s="248">
        <v>0</v>
      </c>
      <c r="P7" s="248">
        <v>0</v>
      </c>
      <c r="Q7" s="248">
        <v>0</v>
      </c>
      <c r="R7" s="248">
        <v>0</v>
      </c>
      <c r="S7" s="248">
        <v>0</v>
      </c>
      <c r="T7" s="47"/>
      <c r="U7" s="47"/>
      <c r="V7" s="47"/>
      <c r="W7" s="47"/>
      <c r="X7" s="47"/>
      <c r="Y7" s="47"/>
    </row>
    <row r="8" ht="25.5" customHeight="1" spans="1:20">
      <c r="A8" s="187"/>
      <c r="B8" s="188" t="s">
        <v>198</v>
      </c>
      <c r="C8" s="189" t="s">
        <v>269</v>
      </c>
      <c r="D8" s="247">
        <f>D9</f>
        <v>11246202</v>
      </c>
      <c r="E8" s="248">
        <f>E9</f>
        <v>6415453</v>
      </c>
      <c r="F8" s="248">
        <f>F9</f>
        <v>1105669</v>
      </c>
      <c r="G8" s="248">
        <v>0</v>
      </c>
      <c r="H8" s="248">
        <v>0</v>
      </c>
      <c r="I8" s="248">
        <f>I9+I14+I17+I19+I21+I23+I25</f>
        <v>3716800</v>
      </c>
      <c r="J8" s="248">
        <v>0</v>
      </c>
      <c r="K8" s="248">
        <v>0</v>
      </c>
      <c r="L8" s="248">
        <v>0</v>
      </c>
      <c r="M8" s="248">
        <f>M9</f>
        <v>8280</v>
      </c>
      <c r="N8" s="248">
        <v>0</v>
      </c>
      <c r="O8" s="248">
        <v>0</v>
      </c>
      <c r="P8" s="248">
        <v>0</v>
      </c>
      <c r="Q8" s="248">
        <v>0</v>
      </c>
      <c r="R8" s="248">
        <v>0</v>
      </c>
      <c r="S8" s="248">
        <v>0</v>
      </c>
      <c r="T8" s="160"/>
    </row>
    <row r="9" ht="25.5" customHeight="1" spans="1:20">
      <c r="A9" s="187"/>
      <c r="B9" s="191" t="s">
        <v>189</v>
      </c>
      <c r="C9" s="192" t="s">
        <v>200</v>
      </c>
      <c r="D9" s="247">
        <f>SUM(E9:M9)</f>
        <v>11246202</v>
      </c>
      <c r="E9" s="248">
        <f>E10+E14+E20+E23</f>
        <v>6415453</v>
      </c>
      <c r="F9" s="248">
        <v>1105669</v>
      </c>
      <c r="G9" s="248">
        <v>0</v>
      </c>
      <c r="H9" s="248">
        <v>0</v>
      </c>
      <c r="I9" s="248">
        <v>3716800</v>
      </c>
      <c r="J9" s="248">
        <v>0</v>
      </c>
      <c r="K9" s="248">
        <v>0</v>
      </c>
      <c r="L9" s="248">
        <v>0</v>
      </c>
      <c r="M9" s="248">
        <v>8280</v>
      </c>
      <c r="N9" s="248">
        <v>0</v>
      </c>
      <c r="O9" s="248">
        <v>0</v>
      </c>
      <c r="P9" s="248">
        <v>0</v>
      </c>
      <c r="Q9" s="248">
        <v>0</v>
      </c>
      <c r="R9" s="248">
        <v>0</v>
      </c>
      <c r="S9" s="248">
        <v>0</v>
      </c>
      <c r="T9" s="160"/>
    </row>
    <row r="10" ht="25.5" customHeight="1" spans="1:20">
      <c r="A10" s="192">
        <v>213</v>
      </c>
      <c r="B10" s="191" t="s">
        <v>189</v>
      </c>
      <c r="C10" s="192" t="s">
        <v>201</v>
      </c>
      <c r="D10" s="247">
        <f>E10+F10+I10+M10</f>
        <v>9239548</v>
      </c>
      <c r="E10" s="248">
        <v>4408799</v>
      </c>
      <c r="F10" s="248">
        <v>1105669</v>
      </c>
      <c r="G10" s="248">
        <v>0</v>
      </c>
      <c r="H10" s="248">
        <v>0</v>
      </c>
      <c r="I10" s="248">
        <f>I11</f>
        <v>3716800</v>
      </c>
      <c r="J10" s="248">
        <v>0</v>
      </c>
      <c r="K10" s="248">
        <v>0</v>
      </c>
      <c r="L10" s="248">
        <v>0</v>
      </c>
      <c r="M10" s="248">
        <v>8280</v>
      </c>
      <c r="N10" s="248">
        <v>0</v>
      </c>
      <c r="O10" s="248">
        <v>0</v>
      </c>
      <c r="P10" s="248">
        <v>0</v>
      </c>
      <c r="Q10" s="248">
        <v>0</v>
      </c>
      <c r="R10" s="248">
        <v>0</v>
      </c>
      <c r="S10" s="248">
        <v>0</v>
      </c>
      <c r="T10" s="160"/>
    </row>
    <row r="11" ht="25.5" customHeight="1" spans="1:20">
      <c r="A11" s="187">
        <v>21303</v>
      </c>
      <c r="B11" s="191" t="s">
        <v>189</v>
      </c>
      <c r="C11" s="192" t="s">
        <v>478</v>
      </c>
      <c r="D11" s="247">
        <f>D12+D13</f>
        <v>9239548</v>
      </c>
      <c r="E11" s="248">
        <v>4408799</v>
      </c>
      <c r="F11" s="248">
        <v>1105669</v>
      </c>
      <c r="G11" s="248"/>
      <c r="H11" s="248"/>
      <c r="I11" s="248">
        <v>3716800</v>
      </c>
      <c r="J11" s="248"/>
      <c r="K11" s="248"/>
      <c r="L11" s="248"/>
      <c r="M11" s="248">
        <v>8280</v>
      </c>
      <c r="N11" s="248"/>
      <c r="O11" s="248"/>
      <c r="P11" s="248"/>
      <c r="Q11" s="248"/>
      <c r="R11" s="248"/>
      <c r="S11" s="248"/>
      <c r="T11" s="160"/>
    </row>
    <row r="12" ht="25.5" customHeight="1" spans="1:20">
      <c r="A12" s="193">
        <v>2130301</v>
      </c>
      <c r="B12" s="191" t="s">
        <v>189</v>
      </c>
      <c r="C12" s="187" t="s">
        <v>336</v>
      </c>
      <c r="D12" s="247">
        <f>E12+F12+M12</f>
        <v>5522748</v>
      </c>
      <c r="E12" s="248">
        <v>4408799</v>
      </c>
      <c r="F12" s="248">
        <v>1105669</v>
      </c>
      <c r="G12" s="248"/>
      <c r="H12" s="248"/>
      <c r="I12" s="248"/>
      <c r="J12" s="248"/>
      <c r="K12" s="248"/>
      <c r="L12" s="248"/>
      <c r="M12" s="248">
        <v>8280</v>
      </c>
      <c r="N12" s="248"/>
      <c r="O12" s="248"/>
      <c r="P12" s="248"/>
      <c r="Q12" s="248"/>
      <c r="R12" s="248"/>
      <c r="S12" s="248"/>
      <c r="T12" s="160"/>
    </row>
    <row r="13" ht="25.5" customHeight="1" spans="1:20">
      <c r="A13" s="193">
        <v>2130302</v>
      </c>
      <c r="B13" s="191" t="s">
        <v>189</v>
      </c>
      <c r="C13" s="187" t="s">
        <v>479</v>
      </c>
      <c r="D13" s="247">
        <v>3716800</v>
      </c>
      <c r="E13" s="248"/>
      <c r="F13" s="248"/>
      <c r="G13" s="248"/>
      <c r="H13" s="248"/>
      <c r="I13" s="248">
        <v>3716800</v>
      </c>
      <c r="J13" s="248"/>
      <c r="K13" s="248"/>
      <c r="L13" s="248"/>
      <c r="M13" s="248"/>
      <c r="N13" s="248"/>
      <c r="O13" s="248"/>
      <c r="P13" s="248"/>
      <c r="Q13" s="248"/>
      <c r="R13" s="248"/>
      <c r="S13" s="248"/>
      <c r="T13" s="160"/>
    </row>
    <row r="14" ht="25.5" customHeight="1" spans="1:20">
      <c r="A14" s="192">
        <v>208</v>
      </c>
      <c r="B14" s="191" t="s">
        <v>189</v>
      </c>
      <c r="C14" s="192" t="s">
        <v>480</v>
      </c>
      <c r="D14" s="247">
        <v>1192018</v>
      </c>
      <c r="E14" s="248">
        <f>E16+E17+E18</f>
        <v>1192018</v>
      </c>
      <c r="F14" s="249"/>
      <c r="G14" s="248"/>
      <c r="H14" s="248"/>
      <c r="I14" s="248"/>
      <c r="J14" s="248"/>
      <c r="K14" s="248"/>
      <c r="L14" s="248"/>
      <c r="M14" s="248"/>
      <c r="N14" s="248"/>
      <c r="O14" s="248"/>
      <c r="P14" s="248"/>
      <c r="Q14" s="248"/>
      <c r="R14" s="248"/>
      <c r="S14" s="248"/>
      <c r="T14" s="160"/>
    </row>
    <row r="15" ht="25.5" customHeight="1" spans="1:20">
      <c r="A15" s="187">
        <v>20805</v>
      </c>
      <c r="B15" s="191" t="s">
        <v>189</v>
      </c>
      <c r="C15" s="187" t="s">
        <v>481</v>
      </c>
      <c r="D15" s="247">
        <f>D16+D17</f>
        <v>1002629</v>
      </c>
      <c r="E15" s="248">
        <f>E16+E17</f>
        <v>1002629</v>
      </c>
      <c r="F15" s="249"/>
      <c r="G15" s="248"/>
      <c r="H15" s="248"/>
      <c r="I15" s="248"/>
      <c r="J15" s="248"/>
      <c r="K15" s="248"/>
      <c r="L15" s="248"/>
      <c r="M15" s="248"/>
      <c r="N15" s="248"/>
      <c r="O15" s="248"/>
      <c r="P15" s="248"/>
      <c r="Q15" s="248"/>
      <c r="R15" s="248"/>
      <c r="S15" s="248"/>
      <c r="T15" s="160"/>
    </row>
    <row r="16" ht="25.5" customHeight="1" spans="1:20">
      <c r="A16" s="193">
        <v>2080505</v>
      </c>
      <c r="B16" s="191" t="s">
        <v>189</v>
      </c>
      <c r="C16" s="193" t="s">
        <v>482</v>
      </c>
      <c r="D16" s="247">
        <v>668419</v>
      </c>
      <c r="E16" s="248">
        <v>668419</v>
      </c>
      <c r="F16" s="249"/>
      <c r="G16" s="248"/>
      <c r="H16" s="248"/>
      <c r="I16" s="248"/>
      <c r="J16" s="248"/>
      <c r="K16" s="248"/>
      <c r="L16" s="248"/>
      <c r="M16" s="248"/>
      <c r="N16" s="248"/>
      <c r="O16" s="248"/>
      <c r="P16" s="248"/>
      <c r="Q16" s="248"/>
      <c r="R16" s="248"/>
      <c r="S16" s="248"/>
      <c r="T16" s="160"/>
    </row>
    <row r="17" ht="25.5" customHeight="1" spans="1:20">
      <c r="A17" s="193">
        <v>2080506</v>
      </c>
      <c r="B17" s="191" t="s">
        <v>189</v>
      </c>
      <c r="C17" s="193" t="s">
        <v>483</v>
      </c>
      <c r="D17" s="247">
        <v>334210</v>
      </c>
      <c r="E17" s="248">
        <v>334210</v>
      </c>
      <c r="F17" s="249"/>
      <c r="G17" s="248"/>
      <c r="H17" s="248"/>
      <c r="I17" s="248"/>
      <c r="J17" s="248"/>
      <c r="K17" s="248"/>
      <c r="L17" s="248"/>
      <c r="M17" s="248"/>
      <c r="N17" s="248"/>
      <c r="O17" s="248"/>
      <c r="P17" s="248"/>
      <c r="Q17" s="248"/>
      <c r="R17" s="248"/>
      <c r="S17" s="248"/>
      <c r="T17" s="160"/>
    </row>
    <row r="18" ht="25.5" customHeight="1" spans="1:20">
      <c r="A18" s="187">
        <v>20899</v>
      </c>
      <c r="B18" s="191" t="s">
        <v>189</v>
      </c>
      <c r="C18" s="192" t="s">
        <v>216</v>
      </c>
      <c r="D18" s="247">
        <v>189389</v>
      </c>
      <c r="E18" s="248">
        <v>189389</v>
      </c>
      <c r="F18" s="249"/>
      <c r="G18" s="248"/>
      <c r="H18" s="248"/>
      <c r="I18" s="248"/>
      <c r="J18" s="248"/>
      <c r="K18" s="248"/>
      <c r="L18" s="248"/>
      <c r="M18" s="248"/>
      <c r="N18" s="248"/>
      <c r="O18" s="248"/>
      <c r="P18" s="248"/>
      <c r="Q18" s="248"/>
      <c r="R18" s="248"/>
      <c r="S18" s="248"/>
      <c r="T18" s="160"/>
    </row>
    <row r="19" ht="25.5" customHeight="1" spans="1:20">
      <c r="A19" s="193">
        <v>2089999</v>
      </c>
      <c r="B19" s="191" t="s">
        <v>189</v>
      </c>
      <c r="C19" s="193" t="s">
        <v>484</v>
      </c>
      <c r="D19" s="247">
        <v>189389</v>
      </c>
      <c r="E19" s="248">
        <v>189389</v>
      </c>
      <c r="F19" s="249"/>
      <c r="G19" s="248"/>
      <c r="H19" s="248"/>
      <c r="I19" s="248"/>
      <c r="J19" s="248"/>
      <c r="K19" s="248"/>
      <c r="L19" s="248"/>
      <c r="M19" s="248"/>
      <c r="N19" s="248"/>
      <c r="O19" s="248"/>
      <c r="P19" s="248"/>
      <c r="Q19" s="248"/>
      <c r="R19" s="248"/>
      <c r="S19" s="248"/>
      <c r="T19" s="160"/>
    </row>
    <row r="20" ht="25.5" customHeight="1" spans="1:20">
      <c r="A20" s="192">
        <v>210</v>
      </c>
      <c r="B20" s="191" t="s">
        <v>189</v>
      </c>
      <c r="C20" s="192" t="s">
        <v>485</v>
      </c>
      <c r="D20" s="247">
        <v>313322</v>
      </c>
      <c r="E20" s="248">
        <v>313322</v>
      </c>
      <c r="F20" s="249"/>
      <c r="G20" s="248"/>
      <c r="H20" s="248"/>
      <c r="I20" s="248"/>
      <c r="J20" s="248"/>
      <c r="K20" s="248"/>
      <c r="L20" s="248"/>
      <c r="M20" s="248"/>
      <c r="N20" s="248"/>
      <c r="O20" s="248"/>
      <c r="P20" s="248"/>
      <c r="Q20" s="248"/>
      <c r="R20" s="248"/>
      <c r="S20" s="248"/>
      <c r="T20" s="160"/>
    </row>
    <row r="21" ht="25.5" customHeight="1" spans="1:20">
      <c r="A21" s="187">
        <v>21011</v>
      </c>
      <c r="B21" s="191" t="s">
        <v>189</v>
      </c>
      <c r="C21" s="187" t="s">
        <v>486</v>
      </c>
      <c r="D21" s="247">
        <v>313322</v>
      </c>
      <c r="E21" s="248">
        <v>313322</v>
      </c>
      <c r="F21" s="249"/>
      <c r="G21" s="248"/>
      <c r="H21" s="248"/>
      <c r="I21" s="248"/>
      <c r="J21" s="248"/>
      <c r="K21" s="248"/>
      <c r="L21" s="248"/>
      <c r="M21" s="248"/>
      <c r="N21" s="248"/>
      <c r="O21" s="248"/>
      <c r="P21" s="248"/>
      <c r="Q21" s="248"/>
      <c r="R21" s="248"/>
      <c r="S21" s="248"/>
      <c r="T21" s="160"/>
    </row>
    <row r="22" ht="25.5" customHeight="1" spans="1:20">
      <c r="A22" s="193">
        <v>2101101</v>
      </c>
      <c r="B22" s="191" t="s">
        <v>189</v>
      </c>
      <c r="C22" s="187" t="s">
        <v>487</v>
      </c>
      <c r="D22" s="247">
        <v>313322</v>
      </c>
      <c r="E22" s="248">
        <v>313322</v>
      </c>
      <c r="F22" s="249"/>
      <c r="G22" s="248"/>
      <c r="H22" s="248"/>
      <c r="I22" s="248"/>
      <c r="J22" s="248"/>
      <c r="K22" s="248"/>
      <c r="L22" s="248"/>
      <c r="M22" s="248"/>
      <c r="N22" s="248"/>
      <c r="O22" s="248"/>
      <c r="P22" s="248"/>
      <c r="Q22" s="248"/>
      <c r="R22" s="248"/>
      <c r="S22" s="248"/>
      <c r="T22" s="160"/>
    </row>
    <row r="23" ht="25.5" customHeight="1" spans="1:20">
      <c r="A23" s="192">
        <v>221</v>
      </c>
      <c r="B23" s="191" t="s">
        <v>189</v>
      </c>
      <c r="C23" s="192" t="s">
        <v>488</v>
      </c>
      <c r="D23" s="247">
        <v>501314</v>
      </c>
      <c r="E23" s="248">
        <v>501314</v>
      </c>
      <c r="F23" s="249"/>
      <c r="G23" s="248"/>
      <c r="H23" s="248"/>
      <c r="I23" s="248"/>
      <c r="J23" s="248"/>
      <c r="K23" s="248"/>
      <c r="L23" s="248"/>
      <c r="M23" s="248"/>
      <c r="N23" s="248"/>
      <c r="O23" s="248"/>
      <c r="P23" s="248"/>
      <c r="Q23" s="248"/>
      <c r="R23" s="248"/>
      <c r="S23" s="248"/>
      <c r="T23" s="160"/>
    </row>
    <row r="24" ht="25.5" customHeight="1" spans="1:20">
      <c r="A24" s="187">
        <v>22102</v>
      </c>
      <c r="B24" s="191" t="s">
        <v>189</v>
      </c>
      <c r="C24" s="192" t="s">
        <v>489</v>
      </c>
      <c r="D24" s="247">
        <v>501314</v>
      </c>
      <c r="E24" s="248">
        <v>501314</v>
      </c>
      <c r="F24" s="249"/>
      <c r="G24" s="248"/>
      <c r="H24" s="248"/>
      <c r="I24" s="248"/>
      <c r="J24" s="248"/>
      <c r="K24" s="248"/>
      <c r="L24" s="248"/>
      <c r="M24" s="248"/>
      <c r="N24" s="248"/>
      <c r="O24" s="248"/>
      <c r="P24" s="248"/>
      <c r="Q24" s="248"/>
      <c r="R24" s="248"/>
      <c r="S24" s="248"/>
      <c r="T24" s="160"/>
    </row>
    <row r="25" ht="25.5" customHeight="1" spans="1:20">
      <c r="A25" s="189">
        <v>2210201</v>
      </c>
      <c r="B25" s="191" t="s">
        <v>189</v>
      </c>
      <c r="C25" s="187" t="s">
        <v>490</v>
      </c>
      <c r="D25" s="247">
        <v>501314</v>
      </c>
      <c r="E25" s="248">
        <v>501314</v>
      </c>
      <c r="F25" s="249"/>
      <c r="G25" s="248"/>
      <c r="H25" s="248"/>
      <c r="I25" s="248"/>
      <c r="J25" s="248"/>
      <c r="K25" s="248"/>
      <c r="L25" s="248"/>
      <c r="M25" s="248"/>
      <c r="N25" s="248"/>
      <c r="O25" s="248"/>
      <c r="P25" s="248"/>
      <c r="Q25" s="248"/>
      <c r="R25" s="248"/>
      <c r="S25" s="248"/>
      <c r="T25" s="160"/>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workbookViewId="0">
      <selection activeCell="B8" sqref="B8:B23"/>
    </sheetView>
  </sheetViews>
  <sheetFormatPr defaultColWidth="9.125" defaultRowHeight="10.8"/>
  <cols>
    <col min="1" max="1" width="14.625" style="47" customWidth="1"/>
    <col min="2" max="2" width="13" style="47" customWidth="1"/>
    <col min="3" max="3" width="47.375" style="47" customWidth="1"/>
    <col min="4" max="4" width="17.875" style="47" customWidth="1"/>
    <col min="5" max="5" width="17.125" style="47" customWidth="1"/>
    <col min="6" max="6" width="18.375" style="47" customWidth="1"/>
    <col min="7" max="7" width="17" style="47" customWidth="1"/>
    <col min="8" max="12" width="14" style="47" customWidth="1"/>
    <col min="13" max="13" width="14.125" style="47" customWidth="1"/>
    <col min="14" max="16384" width="9.125" style="47"/>
  </cols>
  <sheetData>
    <row r="1" ht="23.25" customHeight="1" spans="1:12">
      <c r="A1" s="214"/>
      <c r="B1" s="215"/>
      <c r="C1" s="147"/>
      <c r="D1" s="227"/>
      <c r="E1" s="227"/>
      <c r="F1" s="227"/>
      <c r="G1" s="227"/>
      <c r="H1" s="227"/>
      <c r="I1" s="227"/>
      <c r="J1" s="227"/>
      <c r="K1" s="236" t="s">
        <v>491</v>
      </c>
      <c r="L1" s="236"/>
    </row>
    <row r="2" ht="23.25" customHeight="1" spans="1:12">
      <c r="A2" s="228" t="s">
        <v>492</v>
      </c>
      <c r="B2" s="228"/>
      <c r="C2" s="228"/>
      <c r="D2" s="228"/>
      <c r="E2" s="228"/>
      <c r="F2" s="228"/>
      <c r="G2" s="228"/>
      <c r="H2" s="228"/>
      <c r="I2" s="228"/>
      <c r="J2" s="228"/>
      <c r="K2" s="228"/>
      <c r="L2" s="228"/>
    </row>
    <row r="3" ht="23.25" customHeight="1" spans="1:12">
      <c r="A3" s="229"/>
      <c r="B3" s="230"/>
      <c r="C3" s="230"/>
      <c r="D3" s="230"/>
      <c r="E3" s="240"/>
      <c r="F3" s="240"/>
      <c r="G3" s="240"/>
      <c r="H3" s="240"/>
      <c r="I3" s="240"/>
      <c r="K3" s="243"/>
      <c r="L3" s="244" t="s">
        <v>171</v>
      </c>
    </row>
    <row r="4" ht="23.25" customHeight="1" spans="1:12">
      <c r="A4" s="151" t="s">
        <v>194</v>
      </c>
      <c r="B4" s="151" t="s">
        <v>172</v>
      </c>
      <c r="C4" s="152" t="s">
        <v>195</v>
      </c>
      <c r="D4" s="231" t="s">
        <v>196</v>
      </c>
      <c r="E4" s="151" t="s">
        <v>468</v>
      </c>
      <c r="F4" s="151"/>
      <c r="G4" s="151"/>
      <c r="H4" s="151"/>
      <c r="I4" s="151"/>
      <c r="J4" s="151" t="s">
        <v>472</v>
      </c>
      <c r="K4" s="151"/>
      <c r="L4" s="151"/>
    </row>
    <row r="5" ht="36.75" customHeight="1" spans="1:12">
      <c r="A5" s="151"/>
      <c r="B5" s="151"/>
      <c r="C5" s="156"/>
      <c r="D5" s="233"/>
      <c r="E5" s="151" t="s">
        <v>188</v>
      </c>
      <c r="F5" s="151" t="s">
        <v>493</v>
      </c>
      <c r="G5" s="151" t="s">
        <v>274</v>
      </c>
      <c r="H5" s="151" t="s">
        <v>275</v>
      </c>
      <c r="I5" s="151" t="s">
        <v>276</v>
      </c>
      <c r="J5" s="151" t="s">
        <v>188</v>
      </c>
      <c r="K5" s="151" t="s">
        <v>257</v>
      </c>
      <c r="L5" s="151" t="s">
        <v>494</v>
      </c>
    </row>
    <row r="6" ht="23.25" customHeight="1" spans="1:12">
      <c r="A6" s="241"/>
      <c r="B6" s="242"/>
      <c r="C6" s="241" t="s">
        <v>188</v>
      </c>
      <c r="D6" s="207">
        <f>F6+G6+H6+I6</f>
        <v>6415453.4</v>
      </c>
      <c r="E6" s="207">
        <f>SUM(F6:I6)</f>
        <v>6415453.4</v>
      </c>
      <c r="F6" s="207">
        <f>F7</f>
        <v>4401959</v>
      </c>
      <c r="G6" s="207">
        <f>G7</f>
        <v>1505340</v>
      </c>
      <c r="H6" s="207">
        <f>H7</f>
        <v>501314.4</v>
      </c>
      <c r="I6" s="207">
        <v>6840</v>
      </c>
      <c r="J6" s="207"/>
      <c r="K6" s="207"/>
      <c r="L6" s="245">
        <v>0</v>
      </c>
    </row>
    <row r="7" ht="23.25" customHeight="1" spans="1:12">
      <c r="A7" s="187"/>
      <c r="B7" s="188" t="s">
        <v>198</v>
      </c>
      <c r="C7" s="189" t="s">
        <v>269</v>
      </c>
      <c r="D7" s="207">
        <v>6415452.62</v>
      </c>
      <c r="E7" s="207">
        <f>F7+G7+H7+I7</f>
        <v>6415453.4</v>
      </c>
      <c r="F7" s="207">
        <v>4401959</v>
      </c>
      <c r="G7" s="207">
        <f>G12+G18</f>
        <v>1505340</v>
      </c>
      <c r="H7" s="207">
        <v>501314.4</v>
      </c>
      <c r="I7" s="207">
        <v>6840</v>
      </c>
      <c r="J7" s="207">
        <v>0</v>
      </c>
      <c r="K7" s="207">
        <v>0</v>
      </c>
      <c r="L7" s="245">
        <v>0</v>
      </c>
    </row>
    <row r="8" ht="23.25" customHeight="1" spans="1:12">
      <c r="A8" s="187"/>
      <c r="B8" s="191" t="s">
        <v>189</v>
      </c>
      <c r="C8" s="192" t="s">
        <v>495</v>
      </c>
      <c r="D8" s="207">
        <f>D9+D12+D18+D21</f>
        <v>6415453</v>
      </c>
      <c r="E8" s="207">
        <f>F8+G8+H8+I8</f>
        <v>6415453.4</v>
      </c>
      <c r="F8" s="207">
        <v>4401959</v>
      </c>
      <c r="G8" s="207">
        <f>G12+G18</f>
        <v>1505340</v>
      </c>
      <c r="H8" s="207">
        <v>501314.4</v>
      </c>
      <c r="I8" s="207">
        <v>6840</v>
      </c>
      <c r="J8" s="207">
        <v>0</v>
      </c>
      <c r="K8" s="207">
        <v>0</v>
      </c>
      <c r="L8" s="245">
        <v>0</v>
      </c>
    </row>
    <row r="9" ht="23.25" customHeight="1" spans="1:12">
      <c r="A9" s="192">
        <v>213</v>
      </c>
      <c r="B9" s="191" t="s">
        <v>189</v>
      </c>
      <c r="C9" s="192" t="s">
        <v>496</v>
      </c>
      <c r="D9" s="207">
        <f>D10</f>
        <v>4408799</v>
      </c>
      <c r="E9" s="207">
        <f t="shared" ref="E9:G9" si="0">E10</f>
        <v>4408799</v>
      </c>
      <c r="F9" s="207">
        <f t="shared" si="0"/>
        <v>4401959</v>
      </c>
      <c r="G9" s="207">
        <f t="shared" si="0"/>
        <v>0</v>
      </c>
      <c r="H9" s="207"/>
      <c r="I9" s="207">
        <v>6840</v>
      </c>
      <c r="J9" s="207"/>
      <c r="K9" s="207"/>
      <c r="L9" s="245">
        <v>0</v>
      </c>
    </row>
    <row r="10" ht="23.25" customHeight="1" spans="1:12">
      <c r="A10" s="187">
        <v>21303</v>
      </c>
      <c r="B10" s="191" t="s">
        <v>189</v>
      </c>
      <c r="C10" s="192" t="s">
        <v>497</v>
      </c>
      <c r="D10" s="207">
        <f t="shared" ref="D10:F10" si="1">D11</f>
        <v>4408799</v>
      </c>
      <c r="E10" s="207">
        <f t="shared" si="1"/>
        <v>4408799</v>
      </c>
      <c r="F10" s="207">
        <f t="shared" si="1"/>
        <v>4401959</v>
      </c>
      <c r="G10" s="207"/>
      <c r="H10" s="207"/>
      <c r="I10" s="207">
        <v>6840</v>
      </c>
      <c r="J10" s="207"/>
      <c r="K10" s="207"/>
      <c r="L10" s="245">
        <v>0</v>
      </c>
    </row>
    <row r="11" ht="23.25" customHeight="1" spans="1:12">
      <c r="A11" s="193">
        <v>2130301</v>
      </c>
      <c r="B11" s="191" t="s">
        <v>189</v>
      </c>
      <c r="C11" s="187" t="s">
        <v>336</v>
      </c>
      <c r="D11" s="207">
        <f>E11</f>
        <v>4408799</v>
      </c>
      <c r="E11" s="207">
        <f>F11+I11</f>
        <v>4408799</v>
      </c>
      <c r="F11" s="207">
        <v>4401959</v>
      </c>
      <c r="G11" s="207"/>
      <c r="H11" s="207"/>
      <c r="I11" s="207">
        <v>6840</v>
      </c>
      <c r="J11" s="207"/>
      <c r="K11" s="207"/>
      <c r="L11" s="245">
        <v>0</v>
      </c>
    </row>
    <row r="12" ht="23.25" customHeight="1" spans="1:12">
      <c r="A12" s="194">
        <v>208</v>
      </c>
      <c r="B12" s="191" t="s">
        <v>189</v>
      </c>
      <c r="C12" s="192" t="s">
        <v>208</v>
      </c>
      <c r="D12" s="207">
        <v>1192018</v>
      </c>
      <c r="E12" s="207">
        <v>1192018</v>
      </c>
      <c r="F12" s="207"/>
      <c r="G12" s="207">
        <f>G13+G16</f>
        <v>1192018</v>
      </c>
      <c r="H12" s="207"/>
      <c r="I12" s="207"/>
      <c r="J12" s="207"/>
      <c r="K12" s="207"/>
      <c r="L12" s="245">
        <v>0</v>
      </c>
    </row>
    <row r="13" ht="23.25" customHeight="1" spans="1:12">
      <c r="A13" s="194" t="s">
        <v>209</v>
      </c>
      <c r="B13" s="191" t="s">
        <v>189</v>
      </c>
      <c r="C13" s="192" t="s">
        <v>210</v>
      </c>
      <c r="D13" s="207">
        <f>D14+D15</f>
        <v>1002629</v>
      </c>
      <c r="E13" s="207">
        <f t="shared" ref="E13" si="2">E14+E15</f>
        <v>1002629</v>
      </c>
      <c r="F13" s="207"/>
      <c r="G13" s="207">
        <f>SUM(G14:G15)</f>
        <v>1002629</v>
      </c>
      <c r="H13" s="207"/>
      <c r="I13" s="207"/>
      <c r="J13" s="207"/>
      <c r="K13" s="207"/>
      <c r="L13" s="245">
        <v>0</v>
      </c>
    </row>
    <row r="14" ht="23.25" customHeight="1" spans="1:12">
      <c r="A14" s="194" t="s">
        <v>211</v>
      </c>
      <c r="B14" s="191" t="s">
        <v>189</v>
      </c>
      <c r="C14" s="192" t="s">
        <v>212</v>
      </c>
      <c r="D14" s="207">
        <v>668419</v>
      </c>
      <c r="E14" s="207">
        <v>668419</v>
      </c>
      <c r="F14" s="207"/>
      <c r="G14" s="207">
        <v>668419</v>
      </c>
      <c r="H14" s="207"/>
      <c r="I14" s="207"/>
      <c r="J14" s="207"/>
      <c r="K14" s="207"/>
      <c r="L14" s="245">
        <v>0</v>
      </c>
    </row>
    <row r="15" ht="23.25" customHeight="1" spans="1:12">
      <c r="A15" s="194" t="s">
        <v>213</v>
      </c>
      <c r="B15" s="191" t="s">
        <v>189</v>
      </c>
      <c r="C15" s="192" t="s">
        <v>214</v>
      </c>
      <c r="D15" s="207">
        <v>334210</v>
      </c>
      <c r="E15" s="207">
        <v>334210</v>
      </c>
      <c r="F15" s="207"/>
      <c r="G15" s="207">
        <v>334210</v>
      </c>
      <c r="H15" s="207"/>
      <c r="I15" s="207"/>
      <c r="J15" s="207"/>
      <c r="K15" s="207"/>
      <c r="L15" s="245">
        <v>0</v>
      </c>
    </row>
    <row r="16" ht="23.25" customHeight="1" spans="1:12">
      <c r="A16" s="194" t="s">
        <v>215</v>
      </c>
      <c r="B16" s="191" t="s">
        <v>189</v>
      </c>
      <c r="C16" s="192" t="s">
        <v>216</v>
      </c>
      <c r="D16" s="207">
        <v>189389</v>
      </c>
      <c r="E16" s="207">
        <v>189389</v>
      </c>
      <c r="F16" s="207"/>
      <c r="G16" s="207">
        <v>189389</v>
      </c>
      <c r="H16" s="207"/>
      <c r="I16" s="207"/>
      <c r="J16" s="207"/>
      <c r="K16" s="207"/>
      <c r="L16" s="245">
        <v>0</v>
      </c>
    </row>
    <row r="17" ht="23.25" customHeight="1" spans="1:12">
      <c r="A17" s="194" t="s">
        <v>217</v>
      </c>
      <c r="B17" s="191" t="s">
        <v>189</v>
      </c>
      <c r="C17" s="192" t="s">
        <v>218</v>
      </c>
      <c r="D17" s="207">
        <v>189389</v>
      </c>
      <c r="E17" s="207">
        <v>189389</v>
      </c>
      <c r="F17" s="207"/>
      <c r="G17" s="207">
        <v>189389</v>
      </c>
      <c r="H17" s="207"/>
      <c r="I17" s="207"/>
      <c r="J17" s="207"/>
      <c r="K17" s="207"/>
      <c r="L17" s="245">
        <v>0</v>
      </c>
    </row>
    <row r="18" ht="21.6" customHeight="1" spans="1:12">
      <c r="A18" s="194" t="s">
        <v>219</v>
      </c>
      <c r="B18" s="191" t="s">
        <v>189</v>
      </c>
      <c r="C18" s="192" t="s">
        <v>220</v>
      </c>
      <c r="D18" s="207">
        <v>313322</v>
      </c>
      <c r="E18" s="207">
        <v>313322</v>
      </c>
      <c r="F18" s="207"/>
      <c r="G18" s="207">
        <v>313322</v>
      </c>
      <c r="H18" s="207"/>
      <c r="I18" s="207"/>
      <c r="J18" s="207"/>
      <c r="K18" s="207"/>
      <c r="L18" s="245">
        <v>0</v>
      </c>
    </row>
    <row r="19" ht="21.6" customHeight="1" spans="1:12">
      <c r="A19" s="194" t="s">
        <v>221</v>
      </c>
      <c r="B19" s="191" t="s">
        <v>189</v>
      </c>
      <c r="C19" s="192" t="s">
        <v>222</v>
      </c>
      <c r="D19" s="207">
        <v>313322</v>
      </c>
      <c r="E19" s="207">
        <v>313322</v>
      </c>
      <c r="F19" s="207"/>
      <c r="G19" s="207">
        <v>313322</v>
      </c>
      <c r="H19" s="197"/>
      <c r="I19" s="197"/>
      <c r="J19" s="197"/>
      <c r="K19" s="197"/>
      <c r="L19" s="197"/>
    </row>
    <row r="20" ht="21.6" customHeight="1" spans="1:12">
      <c r="A20" s="194" t="s">
        <v>223</v>
      </c>
      <c r="B20" s="191" t="s">
        <v>189</v>
      </c>
      <c r="C20" s="192" t="s">
        <v>224</v>
      </c>
      <c r="D20" s="207">
        <v>313322</v>
      </c>
      <c r="E20" s="207">
        <v>313322</v>
      </c>
      <c r="F20" s="207"/>
      <c r="G20" s="207">
        <v>313322</v>
      </c>
      <c r="H20" s="197"/>
      <c r="I20" s="197"/>
      <c r="J20" s="197"/>
      <c r="K20" s="197"/>
      <c r="L20" s="197"/>
    </row>
    <row r="21" ht="21.6" customHeight="1" spans="1:12">
      <c r="A21" s="194">
        <v>221</v>
      </c>
      <c r="B21" s="191" t="s">
        <v>189</v>
      </c>
      <c r="C21" s="192" t="s">
        <v>225</v>
      </c>
      <c r="D21" s="207">
        <v>501314</v>
      </c>
      <c r="E21" s="207">
        <v>501314</v>
      </c>
      <c r="F21" s="207"/>
      <c r="G21" s="207"/>
      <c r="H21" s="207">
        <v>501314</v>
      </c>
      <c r="I21" s="197"/>
      <c r="J21" s="197"/>
      <c r="K21" s="197"/>
      <c r="L21" s="197"/>
    </row>
    <row r="22" ht="21.6" customHeight="1" spans="1:12">
      <c r="A22" s="194" t="s">
        <v>226</v>
      </c>
      <c r="B22" s="191" t="s">
        <v>189</v>
      </c>
      <c r="C22" s="192" t="s">
        <v>227</v>
      </c>
      <c r="D22" s="207">
        <v>501314</v>
      </c>
      <c r="E22" s="207">
        <v>501314</v>
      </c>
      <c r="F22" s="207"/>
      <c r="G22" s="207"/>
      <c r="H22" s="207">
        <v>501314</v>
      </c>
      <c r="I22" s="197"/>
      <c r="J22" s="197"/>
      <c r="K22" s="197"/>
      <c r="L22" s="197"/>
    </row>
    <row r="23" ht="21.6" customHeight="1" spans="1:12">
      <c r="A23" s="194" t="s">
        <v>228</v>
      </c>
      <c r="B23" s="191" t="s">
        <v>189</v>
      </c>
      <c r="C23" s="192" t="s">
        <v>229</v>
      </c>
      <c r="D23" s="207">
        <v>501314</v>
      </c>
      <c r="E23" s="207">
        <v>501314</v>
      </c>
      <c r="F23" s="207"/>
      <c r="G23" s="207"/>
      <c r="H23" s="207">
        <v>501314</v>
      </c>
      <c r="I23" s="197"/>
      <c r="J23" s="197"/>
      <c r="K23" s="197"/>
      <c r="L23" s="197"/>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3"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showZeros="0" topLeftCell="A3" workbookViewId="0">
      <selection activeCell="B11" sqref="B11"/>
    </sheetView>
  </sheetViews>
  <sheetFormatPr defaultColWidth="9.125" defaultRowHeight="10.8"/>
  <cols>
    <col min="1" max="1" width="14.25" style="47" customWidth="1"/>
    <col min="2" max="2" width="13.75" style="47" customWidth="1"/>
    <col min="3" max="3" width="38.5" style="47" customWidth="1"/>
    <col min="4" max="4" width="14.875" style="47" customWidth="1"/>
    <col min="5" max="5" width="14.375" style="47" customWidth="1"/>
    <col min="6" max="6" width="16.125" style="47" customWidth="1"/>
    <col min="7" max="7" width="12.875" style="47" customWidth="1"/>
    <col min="8" max="9" width="10.625" style="47" customWidth="1"/>
    <col min="10" max="11" width="15.125" style="47" customWidth="1"/>
    <col min="12" max="12" width="10.625" style="47" customWidth="1"/>
    <col min="13" max="13" width="16" style="47" customWidth="1"/>
    <col min="14" max="14" width="13.125" style="47" customWidth="1"/>
    <col min="15" max="15" width="14" style="47" customWidth="1"/>
    <col min="16" max="16" width="13.5" style="47" customWidth="1"/>
    <col min="17" max="17" width="10.625" style="47" customWidth="1"/>
    <col min="18" max="16384" width="9.125" style="47"/>
  </cols>
  <sheetData>
    <row r="1" ht="22.5" customHeight="1" spans="1:18">
      <c r="A1" s="214"/>
      <c r="B1" s="215"/>
      <c r="C1" s="147"/>
      <c r="D1" s="227"/>
      <c r="E1" s="227"/>
      <c r="F1" s="227"/>
      <c r="G1" s="227"/>
      <c r="H1" s="227"/>
      <c r="I1" s="227"/>
      <c r="J1" s="227"/>
      <c r="K1" s="227"/>
      <c r="L1" s="227"/>
      <c r="M1" s="227"/>
      <c r="N1" s="227"/>
      <c r="O1" s="227"/>
      <c r="P1" s="236" t="s">
        <v>498</v>
      </c>
      <c r="Q1" s="236"/>
      <c r="R1" s="160"/>
    </row>
    <row r="2" ht="22.5" customHeight="1" spans="1:18">
      <c r="A2" s="228" t="s">
        <v>499</v>
      </c>
      <c r="B2" s="228"/>
      <c r="C2" s="228"/>
      <c r="D2" s="228"/>
      <c r="E2" s="228"/>
      <c r="F2" s="228"/>
      <c r="G2" s="228"/>
      <c r="H2" s="228"/>
      <c r="I2" s="228"/>
      <c r="J2" s="228"/>
      <c r="K2" s="228"/>
      <c r="L2" s="228"/>
      <c r="M2" s="228"/>
      <c r="N2" s="228"/>
      <c r="O2" s="228"/>
      <c r="P2" s="228"/>
      <c r="Q2" s="228"/>
      <c r="R2" s="160"/>
    </row>
    <row r="3" ht="22.5" customHeight="1" spans="1:18">
      <c r="A3" s="229"/>
      <c r="B3" s="230"/>
      <c r="C3" s="230"/>
      <c r="D3" s="230"/>
      <c r="E3" s="230"/>
      <c r="F3" s="230"/>
      <c r="G3" s="230"/>
      <c r="H3" s="227"/>
      <c r="I3" s="227"/>
      <c r="J3" s="227"/>
      <c r="K3" s="227"/>
      <c r="L3" s="227"/>
      <c r="M3" s="227"/>
      <c r="N3" s="227"/>
      <c r="O3" s="227"/>
      <c r="P3" s="237" t="s">
        <v>171</v>
      </c>
      <c r="Q3" s="237"/>
      <c r="R3" s="160"/>
    </row>
    <row r="4" ht="22.5" customHeight="1" spans="1:18">
      <c r="A4" s="156" t="s">
        <v>194</v>
      </c>
      <c r="B4" s="231" t="s">
        <v>172</v>
      </c>
      <c r="C4" s="232" t="s">
        <v>195</v>
      </c>
      <c r="D4" s="152" t="s">
        <v>174</v>
      </c>
      <c r="E4" s="156" t="s">
        <v>469</v>
      </c>
      <c r="F4" s="156"/>
      <c r="G4" s="156"/>
      <c r="H4" s="156"/>
      <c r="I4" s="156"/>
      <c r="J4" s="156"/>
      <c r="K4" s="156"/>
      <c r="L4" s="156"/>
      <c r="M4" s="156"/>
      <c r="N4" s="156"/>
      <c r="O4" s="238" t="s">
        <v>472</v>
      </c>
      <c r="P4" s="238"/>
      <c r="Q4" s="238"/>
      <c r="R4" s="160"/>
    </row>
    <row r="5" ht="39" customHeight="1" spans="1:18">
      <c r="A5" s="156"/>
      <c r="B5" s="233"/>
      <c r="C5" s="234"/>
      <c r="D5" s="156"/>
      <c r="E5" s="231" t="s">
        <v>188</v>
      </c>
      <c r="F5" s="153" t="s">
        <v>500</v>
      </c>
      <c r="G5" s="153" t="s">
        <v>309</v>
      </c>
      <c r="H5" s="153" t="s">
        <v>310</v>
      </c>
      <c r="I5" s="153" t="s">
        <v>501</v>
      </c>
      <c r="J5" s="153" t="s">
        <v>312</v>
      </c>
      <c r="K5" s="153" t="s">
        <v>308</v>
      </c>
      <c r="L5" s="153" t="s">
        <v>315</v>
      </c>
      <c r="M5" s="153" t="s">
        <v>502</v>
      </c>
      <c r="N5" s="153" t="s">
        <v>318</v>
      </c>
      <c r="O5" s="239" t="s">
        <v>188</v>
      </c>
      <c r="P5" s="151" t="s">
        <v>503</v>
      </c>
      <c r="Q5" s="151" t="s">
        <v>494</v>
      </c>
      <c r="R5" s="160"/>
    </row>
    <row r="6" ht="22.5" customHeight="1" spans="1:18">
      <c r="A6" s="151"/>
      <c r="B6" s="159"/>
      <c r="C6" s="151" t="s">
        <v>188</v>
      </c>
      <c r="D6" s="235">
        <f>D7</f>
        <v>1105669</v>
      </c>
      <c r="E6" s="235">
        <f>SUM(F6:N6)</f>
        <v>1105669</v>
      </c>
      <c r="F6" s="235">
        <f>F7</f>
        <v>767669</v>
      </c>
      <c r="G6" s="235">
        <f t="shared" ref="G6:N6" si="0">G7</f>
        <v>65000</v>
      </c>
      <c r="H6" s="235">
        <f t="shared" si="0"/>
        <v>0</v>
      </c>
      <c r="I6" s="235">
        <f t="shared" si="0"/>
        <v>0</v>
      </c>
      <c r="J6" s="235">
        <f t="shared" si="0"/>
        <v>130000</v>
      </c>
      <c r="K6" s="235">
        <f t="shared" si="0"/>
        <v>0</v>
      </c>
      <c r="L6" s="235">
        <f t="shared" si="0"/>
        <v>0</v>
      </c>
      <c r="M6" s="235">
        <f t="shared" si="0"/>
        <v>32500</v>
      </c>
      <c r="N6" s="235">
        <f t="shared" si="0"/>
        <v>110500</v>
      </c>
      <c r="O6" s="235"/>
      <c r="P6" s="235"/>
      <c r="Q6" s="235">
        <v>0</v>
      </c>
      <c r="R6" s="160"/>
    </row>
    <row r="7" ht="25.2" customHeight="1" spans="1:18">
      <c r="A7" s="187"/>
      <c r="B7" s="188" t="s">
        <v>198</v>
      </c>
      <c r="C7" s="189" t="s">
        <v>269</v>
      </c>
      <c r="D7" s="235">
        <v>1105669</v>
      </c>
      <c r="E7" s="235">
        <v>1105669</v>
      </c>
      <c r="F7" s="235">
        <v>767669</v>
      </c>
      <c r="G7" s="235">
        <v>65000</v>
      </c>
      <c r="H7" s="235">
        <v>0</v>
      </c>
      <c r="I7" s="235">
        <v>0</v>
      </c>
      <c r="J7" s="235">
        <v>130000</v>
      </c>
      <c r="K7" s="235">
        <v>0</v>
      </c>
      <c r="L7" s="235">
        <v>0</v>
      </c>
      <c r="M7" s="235">
        <v>32500</v>
      </c>
      <c r="N7" s="235">
        <v>110500</v>
      </c>
      <c r="O7" s="235">
        <v>0</v>
      </c>
      <c r="P7" s="235">
        <v>0</v>
      </c>
      <c r="Q7" s="235">
        <v>0</v>
      </c>
      <c r="R7" s="160"/>
    </row>
    <row r="8" ht="25.2" customHeight="1" spans="1:18">
      <c r="A8" s="187"/>
      <c r="B8" s="191" t="s">
        <v>189</v>
      </c>
      <c r="C8" s="192" t="s">
        <v>293</v>
      </c>
      <c r="D8" s="235">
        <v>1105669</v>
      </c>
      <c r="E8" s="235">
        <v>1105669</v>
      </c>
      <c r="F8" s="235">
        <v>767669</v>
      </c>
      <c r="G8" s="235">
        <v>65000</v>
      </c>
      <c r="H8" s="235">
        <v>0</v>
      </c>
      <c r="I8" s="235">
        <v>0</v>
      </c>
      <c r="J8" s="235">
        <v>130000</v>
      </c>
      <c r="K8" s="235">
        <v>0</v>
      </c>
      <c r="L8" s="235">
        <v>0</v>
      </c>
      <c r="M8" s="235">
        <v>32500</v>
      </c>
      <c r="N8" s="235">
        <v>110500</v>
      </c>
      <c r="O8" s="235">
        <v>0</v>
      </c>
      <c r="P8" s="235">
        <v>0</v>
      </c>
      <c r="Q8" s="235">
        <v>0</v>
      </c>
      <c r="R8" s="160"/>
    </row>
    <row r="9" ht="25.2" customHeight="1" spans="1:18">
      <c r="A9" s="192">
        <v>213</v>
      </c>
      <c r="B9" s="191" t="s">
        <v>189</v>
      </c>
      <c r="C9" s="192" t="s">
        <v>504</v>
      </c>
      <c r="D9" s="235">
        <v>1105669</v>
      </c>
      <c r="E9" s="235">
        <v>1105669</v>
      </c>
      <c r="F9" s="235">
        <v>767669</v>
      </c>
      <c r="G9" s="235">
        <v>65000</v>
      </c>
      <c r="H9" s="235"/>
      <c r="I9" s="235"/>
      <c r="J9" s="235">
        <v>130000</v>
      </c>
      <c r="K9" s="235"/>
      <c r="L9" s="235"/>
      <c r="M9" s="235">
        <v>32500</v>
      </c>
      <c r="N9" s="235">
        <v>110500</v>
      </c>
      <c r="O9" s="235"/>
      <c r="P9" s="235"/>
      <c r="Q9" s="235"/>
      <c r="R9" s="160"/>
    </row>
    <row r="10" ht="25.2" customHeight="1" spans="1:18">
      <c r="A10" s="187">
        <v>21303</v>
      </c>
      <c r="B10" s="191" t="s">
        <v>189</v>
      </c>
      <c r="C10" s="192" t="s">
        <v>505</v>
      </c>
      <c r="D10" s="235">
        <v>1105669</v>
      </c>
      <c r="E10" s="235">
        <v>1105669</v>
      </c>
      <c r="F10" s="235">
        <v>767669</v>
      </c>
      <c r="G10" s="235">
        <v>65000</v>
      </c>
      <c r="H10" s="235"/>
      <c r="I10" s="235"/>
      <c r="J10" s="235">
        <v>130000</v>
      </c>
      <c r="K10" s="235"/>
      <c r="L10" s="235"/>
      <c r="M10" s="235">
        <v>32500</v>
      </c>
      <c r="N10" s="235">
        <v>110500</v>
      </c>
      <c r="O10" s="235"/>
      <c r="P10" s="235"/>
      <c r="Q10" s="235"/>
      <c r="R10" s="160"/>
    </row>
    <row r="11" ht="25.2" customHeight="1" spans="1:18">
      <c r="A11" s="193">
        <v>2130301</v>
      </c>
      <c r="B11" s="191" t="s">
        <v>189</v>
      </c>
      <c r="C11" s="187" t="s">
        <v>506</v>
      </c>
      <c r="D11" s="235">
        <v>1105669</v>
      </c>
      <c r="E11" s="235">
        <v>1105669</v>
      </c>
      <c r="F11" s="235">
        <v>767669</v>
      </c>
      <c r="G11" s="235">
        <v>65000</v>
      </c>
      <c r="H11" s="235"/>
      <c r="I11" s="235"/>
      <c r="J11" s="235">
        <v>130000</v>
      </c>
      <c r="K11" s="235"/>
      <c r="L11" s="235"/>
      <c r="M11" s="235">
        <v>32500</v>
      </c>
      <c r="N11" s="235">
        <v>110500</v>
      </c>
      <c r="O11" s="235"/>
      <c r="P11" s="235"/>
      <c r="Q11" s="235"/>
      <c r="R11" s="160"/>
    </row>
    <row r="12" ht="25.2" customHeight="1" spans="1:18">
      <c r="A12" s="151"/>
      <c r="B12" s="151"/>
      <c r="C12" s="151"/>
      <c r="D12" s="235"/>
      <c r="E12" s="235"/>
      <c r="F12" s="235"/>
      <c r="G12" s="235"/>
      <c r="H12" s="235"/>
      <c r="I12" s="235"/>
      <c r="J12" s="235"/>
      <c r="K12" s="235"/>
      <c r="L12" s="235"/>
      <c r="M12" s="235"/>
      <c r="N12" s="235"/>
      <c r="O12" s="235"/>
      <c r="P12" s="235"/>
      <c r="Q12" s="235"/>
      <c r="R12" s="160"/>
    </row>
    <row r="13" ht="25.2" customHeight="1" spans="1:18">
      <c r="A13" s="151"/>
      <c r="B13" s="159"/>
      <c r="C13" s="151"/>
      <c r="D13" s="235"/>
      <c r="E13" s="235"/>
      <c r="F13" s="235"/>
      <c r="G13" s="235"/>
      <c r="H13" s="235"/>
      <c r="I13" s="235"/>
      <c r="J13" s="235"/>
      <c r="K13" s="235"/>
      <c r="L13" s="235"/>
      <c r="M13" s="235"/>
      <c r="N13" s="235"/>
      <c r="O13" s="235"/>
      <c r="P13" s="235"/>
      <c r="Q13" s="235"/>
      <c r="R13" s="160"/>
    </row>
    <row r="14" ht="25.2" customHeight="1" spans="1:18">
      <c r="A14" s="151"/>
      <c r="B14" s="159"/>
      <c r="C14" s="151"/>
      <c r="D14" s="235"/>
      <c r="E14" s="235"/>
      <c r="F14" s="235"/>
      <c r="G14" s="235"/>
      <c r="H14" s="235"/>
      <c r="I14" s="235"/>
      <c r="J14" s="235"/>
      <c r="K14" s="235"/>
      <c r="L14" s="235"/>
      <c r="M14" s="235"/>
      <c r="N14" s="235"/>
      <c r="O14" s="235"/>
      <c r="P14" s="235"/>
      <c r="Q14" s="235"/>
      <c r="R14" s="160"/>
    </row>
    <row r="15" ht="25.2" customHeight="1" spans="1:18">
      <c r="A15" s="151"/>
      <c r="B15" s="159"/>
      <c r="C15" s="151"/>
      <c r="D15" s="235"/>
      <c r="E15" s="235"/>
      <c r="F15" s="235"/>
      <c r="G15" s="235"/>
      <c r="H15" s="235"/>
      <c r="I15" s="235"/>
      <c r="J15" s="235"/>
      <c r="K15" s="235"/>
      <c r="L15" s="235"/>
      <c r="M15" s="235"/>
      <c r="N15" s="235"/>
      <c r="O15" s="235"/>
      <c r="P15" s="235"/>
      <c r="Q15" s="235"/>
      <c r="R15" s="160"/>
    </row>
    <row r="16" ht="25.2" customHeight="1" spans="1:18">
      <c r="A16" s="151"/>
      <c r="B16" s="159"/>
      <c r="C16" s="235"/>
      <c r="D16" s="235"/>
      <c r="E16" s="235"/>
      <c r="F16" s="235"/>
      <c r="G16" s="235"/>
      <c r="H16" s="235"/>
      <c r="I16" s="235"/>
      <c r="J16" s="235"/>
      <c r="K16" s="235"/>
      <c r="L16" s="235"/>
      <c r="M16" s="235"/>
      <c r="N16" s="235"/>
      <c r="O16" s="235"/>
      <c r="P16" s="235"/>
      <c r="Q16" s="235"/>
      <c r="R16" s="160"/>
    </row>
    <row r="17" ht="25.2" customHeight="1" spans="1:18">
      <c r="A17" s="159"/>
      <c r="B17" s="159"/>
      <c r="C17" s="235"/>
      <c r="D17" s="235"/>
      <c r="E17" s="235"/>
      <c r="F17" s="235"/>
      <c r="G17" s="235"/>
      <c r="H17" s="235"/>
      <c r="I17" s="235"/>
      <c r="J17" s="235"/>
      <c r="K17" s="235"/>
      <c r="L17" s="235"/>
      <c r="M17" s="235"/>
      <c r="N17" s="235"/>
      <c r="O17" s="235"/>
      <c r="P17" s="159"/>
      <c r="Q17" s="151"/>
      <c r="R17" s="160"/>
    </row>
    <row r="18" ht="25.2" customHeight="1" spans="1:18">
      <c r="A18" s="159"/>
      <c r="B18" s="159"/>
      <c r="C18" s="235"/>
      <c r="D18" s="235"/>
      <c r="E18" s="235"/>
      <c r="F18" s="235"/>
      <c r="G18" s="235"/>
      <c r="H18" s="235"/>
      <c r="I18" s="235"/>
      <c r="J18" s="235"/>
      <c r="K18" s="235"/>
      <c r="L18" s="235"/>
      <c r="M18" s="235"/>
      <c r="N18" s="235"/>
      <c r="O18" s="235"/>
      <c r="P18" s="159"/>
      <c r="Q18" s="151"/>
      <c r="R18" s="160"/>
    </row>
    <row r="19" ht="22.5" customHeight="1" spans="1:18">
      <c r="A19" s="160"/>
      <c r="B19" s="160"/>
      <c r="C19" s="160"/>
      <c r="D19" s="160"/>
      <c r="E19" s="160"/>
      <c r="F19" s="160"/>
      <c r="G19" s="160"/>
      <c r="H19" s="160"/>
      <c r="I19" s="160"/>
      <c r="J19" s="160"/>
      <c r="K19" s="160"/>
      <c r="L19" s="160"/>
      <c r="M19" s="160"/>
      <c r="N19" s="160"/>
      <c r="O19" s="160"/>
      <c r="P19" s="160"/>
      <c r="Q19" s="160"/>
      <c r="R19" s="160"/>
    </row>
    <row r="20" ht="22.5" customHeight="1" spans="1:18">
      <c r="A20" s="160"/>
      <c r="B20" s="160"/>
      <c r="C20" s="160"/>
      <c r="D20" s="160"/>
      <c r="E20" s="160"/>
      <c r="F20" s="160"/>
      <c r="G20" s="160"/>
      <c r="H20" s="160"/>
      <c r="I20" s="160"/>
      <c r="J20" s="160"/>
      <c r="K20" s="160"/>
      <c r="L20" s="160"/>
      <c r="M20" s="160"/>
      <c r="N20" s="160"/>
      <c r="O20" s="160"/>
      <c r="P20" s="160"/>
      <c r="Q20" s="160"/>
      <c r="R20" s="160"/>
    </row>
    <row r="21" ht="22.5" customHeight="1" spans="1:18">
      <c r="A21" s="160"/>
      <c r="B21" s="160"/>
      <c r="C21" s="160"/>
      <c r="D21" s="160"/>
      <c r="E21" s="160"/>
      <c r="F21" s="160"/>
      <c r="G21" s="160"/>
      <c r="H21" s="160"/>
      <c r="I21" s="160"/>
      <c r="J21" s="160"/>
      <c r="K21" s="160"/>
      <c r="L21" s="160"/>
      <c r="M21" s="160"/>
      <c r="N21" s="160"/>
      <c r="O21" s="160"/>
      <c r="P21" s="160"/>
      <c r="Q21" s="160"/>
      <c r="R21" s="160"/>
    </row>
    <row r="22" ht="22.5" customHeight="1" spans="1:18">
      <c r="A22" s="160"/>
      <c r="B22" s="160"/>
      <c r="C22" s="160"/>
      <c r="D22" s="160"/>
      <c r="E22" s="160"/>
      <c r="F22" s="160"/>
      <c r="G22" s="160"/>
      <c r="H22" s="160"/>
      <c r="I22" s="160"/>
      <c r="J22" s="160"/>
      <c r="K22" s="160"/>
      <c r="L22" s="160"/>
      <c r="M22" s="160"/>
      <c r="N22" s="160"/>
      <c r="O22" s="160"/>
      <c r="P22" s="160"/>
      <c r="Q22" s="160"/>
      <c r="R22" s="160"/>
    </row>
    <row r="23" ht="22.5" customHeight="1" spans="1:18">
      <c r="A23" s="160"/>
      <c r="B23" s="160"/>
      <c r="C23" s="160"/>
      <c r="D23" s="160"/>
      <c r="E23" s="160"/>
      <c r="F23" s="160"/>
      <c r="G23" s="160"/>
      <c r="H23" s="160"/>
      <c r="I23" s="160"/>
      <c r="J23" s="160"/>
      <c r="K23" s="160"/>
      <c r="L23" s="160"/>
      <c r="M23" s="160"/>
      <c r="N23" s="160"/>
      <c r="O23" s="160"/>
      <c r="P23" s="160"/>
      <c r="Q23" s="160"/>
      <c r="R23" s="160"/>
    </row>
    <row r="24" ht="22.5" customHeight="1" spans="1:18">
      <c r="A24" s="160"/>
      <c r="B24" s="160"/>
      <c r="C24" s="160"/>
      <c r="D24" s="160"/>
      <c r="E24" s="160"/>
      <c r="F24" s="160"/>
      <c r="G24" s="160"/>
      <c r="H24" s="160"/>
      <c r="I24" s="160"/>
      <c r="J24" s="160"/>
      <c r="K24" s="160"/>
      <c r="L24" s="160"/>
      <c r="M24" s="160"/>
      <c r="N24" s="160"/>
      <c r="O24" s="160"/>
      <c r="P24" s="160"/>
      <c r="Q24" s="160"/>
      <c r="R24" s="160"/>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1"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topLeftCell="A3" workbookViewId="0">
      <selection activeCell="B11" sqref="B11"/>
    </sheetView>
  </sheetViews>
  <sheetFormatPr defaultColWidth="9.125" defaultRowHeight="10.8"/>
  <cols>
    <col min="1" max="2" width="15.375" customWidth="1"/>
    <col min="3" max="3" width="49.5" customWidth="1"/>
    <col min="4" max="4" width="18.125" customWidth="1"/>
    <col min="5" max="9" width="17.375" customWidth="1"/>
  </cols>
  <sheetData>
    <row r="1" ht="22.5" customHeight="1" spans="1:9">
      <c r="A1" s="214"/>
      <c r="B1" s="215"/>
      <c r="C1" s="147"/>
      <c r="D1" s="147"/>
      <c r="E1" s="147"/>
      <c r="F1" s="147"/>
      <c r="G1" s="147"/>
      <c r="H1" s="147"/>
      <c r="I1" s="225" t="s">
        <v>507</v>
      </c>
    </row>
    <row r="2" ht="22.5" customHeight="1" spans="1:9">
      <c r="A2" s="148" t="s">
        <v>508</v>
      </c>
      <c r="B2" s="148"/>
      <c r="C2" s="148"/>
      <c r="D2" s="148"/>
      <c r="E2" s="148"/>
      <c r="F2" s="148"/>
      <c r="G2" s="148"/>
      <c r="H2" s="148"/>
      <c r="I2" s="148"/>
    </row>
    <row r="3" ht="22.5" customHeight="1" spans="1:9">
      <c r="A3" s="216"/>
      <c r="B3" s="217"/>
      <c r="C3" s="217"/>
      <c r="D3" s="217"/>
      <c r="E3" s="217"/>
      <c r="F3" s="218"/>
      <c r="G3" s="218"/>
      <c r="H3" s="218"/>
      <c r="I3" s="226" t="s">
        <v>171</v>
      </c>
    </row>
    <row r="4" ht="22.5" customHeight="1" spans="1:9">
      <c r="A4" s="219" t="s">
        <v>194</v>
      </c>
      <c r="B4" s="219" t="s">
        <v>172</v>
      </c>
      <c r="C4" s="220" t="s">
        <v>195</v>
      </c>
      <c r="D4" s="220" t="s">
        <v>174</v>
      </c>
      <c r="E4" s="221" t="s">
        <v>509</v>
      </c>
      <c r="F4" s="222" t="s">
        <v>330</v>
      </c>
      <c r="G4" s="222" t="s">
        <v>332</v>
      </c>
      <c r="H4" s="222" t="s">
        <v>510</v>
      </c>
      <c r="I4" s="222" t="s">
        <v>333</v>
      </c>
    </row>
    <row r="5" ht="38.25" customHeight="1" spans="1:9">
      <c r="A5" s="219"/>
      <c r="B5" s="219"/>
      <c r="C5" s="219"/>
      <c r="D5" s="219"/>
      <c r="E5" s="222"/>
      <c r="F5" s="222"/>
      <c r="G5" s="222"/>
      <c r="H5" s="222"/>
      <c r="I5" s="222"/>
    </row>
    <row r="6" s="47" customFormat="1" ht="22.5" customHeight="1" spans="1:9">
      <c r="A6" s="219"/>
      <c r="B6" s="223"/>
      <c r="C6" s="219" t="s">
        <v>188</v>
      </c>
      <c r="D6" s="224">
        <f>D7</f>
        <v>8280</v>
      </c>
      <c r="E6" s="224">
        <f>E7</f>
        <v>8280</v>
      </c>
      <c r="F6" s="224">
        <v>0</v>
      </c>
      <c r="G6" s="224">
        <v>0</v>
      </c>
      <c r="H6" s="224">
        <v>0</v>
      </c>
      <c r="I6" s="224">
        <v>0</v>
      </c>
    </row>
    <row r="7" ht="22.5" customHeight="1" spans="1:9">
      <c r="A7" s="187"/>
      <c r="B7" s="188" t="s">
        <v>198</v>
      </c>
      <c r="C7" s="189" t="s">
        <v>269</v>
      </c>
      <c r="D7" s="190">
        <v>8280</v>
      </c>
      <c r="E7" s="190">
        <v>8280</v>
      </c>
      <c r="F7" s="190">
        <v>0</v>
      </c>
      <c r="G7" s="190">
        <v>0</v>
      </c>
      <c r="H7" s="190">
        <v>0</v>
      </c>
      <c r="I7" s="190">
        <v>0</v>
      </c>
    </row>
    <row r="8" ht="22.5" customHeight="1" spans="1:9">
      <c r="A8" s="187"/>
      <c r="B8" s="191" t="s">
        <v>189</v>
      </c>
      <c r="C8" s="192" t="s">
        <v>511</v>
      </c>
      <c r="D8" s="190">
        <v>8280</v>
      </c>
      <c r="E8" s="190">
        <v>8280</v>
      </c>
      <c r="F8" s="190">
        <v>0</v>
      </c>
      <c r="G8" s="190">
        <v>0</v>
      </c>
      <c r="H8" s="190">
        <v>0</v>
      </c>
      <c r="I8" s="190">
        <v>0</v>
      </c>
    </row>
    <row r="9" ht="22.5" customHeight="1" spans="1:12">
      <c r="A9" s="192">
        <v>213</v>
      </c>
      <c r="B9" s="191" t="s">
        <v>189</v>
      </c>
      <c r="C9" s="192" t="s">
        <v>512</v>
      </c>
      <c r="D9" s="190">
        <v>8280</v>
      </c>
      <c r="E9" s="190">
        <v>8280</v>
      </c>
      <c r="F9" s="190">
        <v>0</v>
      </c>
      <c r="G9" s="190">
        <v>0</v>
      </c>
      <c r="H9" s="190">
        <v>0</v>
      </c>
      <c r="I9" s="190">
        <v>0</v>
      </c>
      <c r="K9" s="47"/>
      <c r="L9" s="47"/>
    </row>
    <row r="10" ht="22.5" customHeight="1" spans="1:12">
      <c r="A10" s="187">
        <v>21303</v>
      </c>
      <c r="B10" s="191" t="s">
        <v>189</v>
      </c>
      <c r="C10" s="192" t="s">
        <v>513</v>
      </c>
      <c r="D10" s="190">
        <v>8280</v>
      </c>
      <c r="E10" s="190">
        <v>8280</v>
      </c>
      <c r="F10" s="190">
        <v>0</v>
      </c>
      <c r="G10" s="190">
        <v>0</v>
      </c>
      <c r="H10" s="190">
        <v>0</v>
      </c>
      <c r="I10" s="190">
        <v>0</v>
      </c>
      <c r="J10" s="47"/>
      <c r="L10" s="47"/>
    </row>
    <row r="11" ht="22.5" customHeight="1" spans="1:12">
      <c r="A11" s="209">
        <v>2130301</v>
      </c>
      <c r="B11" s="191" t="s">
        <v>189</v>
      </c>
      <c r="C11" s="208" t="s">
        <v>514</v>
      </c>
      <c r="D11" s="190">
        <v>8280</v>
      </c>
      <c r="E11" s="190">
        <v>8280</v>
      </c>
      <c r="F11" s="196"/>
      <c r="G11" s="196"/>
      <c r="H11" s="196"/>
      <c r="I11" s="196"/>
      <c r="K11" s="47"/>
      <c r="L11" s="47"/>
    </row>
    <row r="12" ht="22.5" customHeight="1" spans="1:11">
      <c r="A12" s="160"/>
      <c r="B12" s="160"/>
      <c r="C12" s="160"/>
      <c r="D12" s="160"/>
      <c r="E12" s="160"/>
      <c r="F12" s="160"/>
      <c r="G12" s="160"/>
      <c r="H12" s="160"/>
      <c r="I12" s="160"/>
      <c r="J12" s="47"/>
      <c r="K12" s="47"/>
    </row>
    <row r="13" ht="22.5" customHeight="1" spans="1:9">
      <c r="A13" s="160"/>
      <c r="B13" s="160"/>
      <c r="C13" s="160"/>
      <c r="D13" s="160"/>
      <c r="E13" s="160"/>
      <c r="F13" s="160"/>
      <c r="G13" s="160"/>
      <c r="H13" s="160"/>
      <c r="I13" s="160"/>
    </row>
    <row r="14" ht="22.5" customHeight="1" spans="1:9">
      <c r="A14" s="160"/>
      <c r="B14" s="160"/>
      <c r="C14" s="160"/>
      <c r="D14" s="160"/>
      <c r="E14" s="160"/>
      <c r="F14" s="160"/>
      <c r="G14" s="160"/>
      <c r="H14" s="160"/>
      <c r="I14" s="160"/>
    </row>
    <row r="15" ht="22.5" customHeight="1" spans="1:9">
      <c r="A15" s="160"/>
      <c r="B15" s="160"/>
      <c r="C15" s="160"/>
      <c r="D15" s="160"/>
      <c r="E15" s="160"/>
      <c r="F15" s="160"/>
      <c r="G15" s="160"/>
      <c r="H15" s="160"/>
      <c r="I15" s="160"/>
    </row>
    <row r="16" ht="22.5" customHeight="1" spans="1:9">
      <c r="A16" s="160"/>
      <c r="B16" s="160"/>
      <c r="C16" s="160"/>
      <c r="D16" s="160"/>
      <c r="E16" s="160"/>
      <c r="F16" s="160"/>
      <c r="G16" s="160"/>
      <c r="H16" s="160"/>
      <c r="I16" s="160"/>
    </row>
    <row r="17" ht="22.5" customHeight="1" spans="1:9">
      <c r="A17" s="160"/>
      <c r="B17" s="160"/>
      <c r="C17" s="160"/>
      <c r="D17" s="160"/>
      <c r="E17" s="160"/>
      <c r="F17" s="160"/>
      <c r="G17" s="160"/>
      <c r="H17" s="160"/>
      <c r="I17" s="160"/>
    </row>
    <row r="18" ht="22.5" customHeight="1" spans="1:9">
      <c r="A18" s="160"/>
      <c r="B18" s="160"/>
      <c r="C18" s="160"/>
      <c r="D18" s="160"/>
      <c r="E18" s="160"/>
      <c r="F18" s="160"/>
      <c r="G18" s="160"/>
      <c r="H18" s="160"/>
      <c r="I18" s="160"/>
    </row>
    <row r="19" ht="22.5" customHeight="1" spans="1:9">
      <c r="A19" s="160"/>
      <c r="B19" s="160"/>
      <c r="C19" s="160"/>
      <c r="D19" s="160"/>
      <c r="E19" s="160"/>
      <c r="F19" s="160"/>
      <c r="G19" s="160"/>
      <c r="H19" s="160"/>
      <c r="I19" s="160"/>
    </row>
    <row r="20" ht="22.5" customHeight="1" spans="1:9">
      <c r="A20" s="160"/>
      <c r="B20" s="160"/>
      <c r="C20" s="160"/>
      <c r="D20" s="160"/>
      <c r="E20" s="160"/>
      <c r="F20" s="160"/>
      <c r="G20" s="160"/>
      <c r="H20" s="160"/>
      <c r="I20" s="160"/>
    </row>
    <row r="21" ht="22.5" customHeight="1" spans="1:9">
      <c r="A21" s="160"/>
      <c r="B21" s="160"/>
      <c r="C21" s="160"/>
      <c r="D21" s="160"/>
      <c r="E21" s="160"/>
      <c r="F21" s="160"/>
      <c r="G21" s="160"/>
      <c r="H21" s="160"/>
      <c r="I21" s="160"/>
    </row>
    <row r="22" ht="22.5" customHeight="1" spans="1:9">
      <c r="A22" s="160"/>
      <c r="B22" s="160"/>
      <c r="C22" s="160"/>
      <c r="D22" s="160"/>
      <c r="E22" s="160"/>
      <c r="F22" s="160"/>
      <c r="G22" s="160"/>
      <c r="H22" s="160"/>
      <c r="I22" s="160"/>
    </row>
    <row r="23" ht="22.5" customHeight="1" spans="1:9">
      <c r="A23" s="160"/>
      <c r="B23" s="160"/>
      <c r="C23" s="160"/>
      <c r="D23" s="160"/>
      <c r="E23" s="160"/>
      <c r="F23" s="160"/>
      <c r="G23" s="160"/>
      <c r="H23" s="160"/>
      <c r="I23" s="160"/>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5"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B1" workbookViewId="0">
      <selection activeCell="B2" sqref="$A2:$XFD2"/>
    </sheetView>
  </sheetViews>
  <sheetFormatPr defaultColWidth="9.125" defaultRowHeight="12.75" customHeight="1"/>
  <cols>
    <col min="1" max="2" width="16.375" style="47" customWidth="1"/>
    <col min="3" max="3" width="35.5" style="47" customWidth="1"/>
    <col min="4" max="4" width="16.5" style="47" customWidth="1"/>
    <col min="5" max="16" width="12.375" style="47" customWidth="1"/>
    <col min="17" max="16384" width="9.125" style="47"/>
  </cols>
  <sheetData>
    <row r="1" ht="23.25" customHeight="1" spans="1:18">
      <c r="A1" s="147"/>
      <c r="B1" s="147"/>
      <c r="C1" s="147"/>
      <c r="D1" s="147"/>
      <c r="E1" s="147"/>
      <c r="F1" s="147"/>
      <c r="G1" s="147"/>
      <c r="H1" s="147"/>
      <c r="I1" s="147"/>
      <c r="J1" s="147"/>
      <c r="K1" s="147"/>
      <c r="L1" s="147"/>
      <c r="M1" s="147"/>
      <c r="N1" s="147"/>
      <c r="O1"/>
      <c r="P1" s="161" t="s">
        <v>515</v>
      </c>
      <c r="Q1" s="160"/>
      <c r="R1" s="160"/>
    </row>
    <row r="2" ht="23.25" customHeight="1" spans="1:18">
      <c r="A2" s="148"/>
      <c r="B2" s="148"/>
      <c r="C2" s="148"/>
      <c r="D2" s="148"/>
      <c r="E2" s="148"/>
      <c r="F2" s="148"/>
      <c r="G2" s="148"/>
      <c r="H2" s="148"/>
      <c r="I2" s="148"/>
      <c r="J2" s="148"/>
      <c r="K2" s="148"/>
      <c r="L2" s="148"/>
      <c r="M2" s="148"/>
      <c r="N2" s="148"/>
      <c r="O2" s="148"/>
      <c r="P2" s="148"/>
      <c r="Q2" s="160"/>
      <c r="R2" s="160"/>
    </row>
    <row r="3" ht="23.25" customHeight="1" spans="1:18">
      <c r="A3" s="149"/>
      <c r="B3" s="150"/>
      <c r="C3" s="150"/>
      <c r="D3" s="150"/>
      <c r="E3" s="150"/>
      <c r="F3" s="150"/>
      <c r="G3" s="150"/>
      <c r="H3" s="150"/>
      <c r="I3" s="147"/>
      <c r="J3" s="147"/>
      <c r="K3" s="147"/>
      <c r="L3" s="147"/>
      <c r="M3" s="147"/>
      <c r="N3" s="147"/>
      <c r="O3"/>
      <c r="P3" s="162" t="s">
        <v>171</v>
      </c>
      <c r="Q3" s="160"/>
      <c r="R3" s="160"/>
    </row>
    <row r="4" ht="25.5" customHeight="1" spans="1:18">
      <c r="A4" s="151" t="s">
        <v>194</v>
      </c>
      <c r="B4" s="151" t="s">
        <v>172</v>
      </c>
      <c r="C4" s="152" t="s">
        <v>195</v>
      </c>
      <c r="D4" s="153" t="s">
        <v>196</v>
      </c>
      <c r="E4" s="154" t="s">
        <v>468</v>
      </c>
      <c r="F4" s="155" t="s">
        <v>469</v>
      </c>
      <c r="G4" s="154" t="s">
        <v>470</v>
      </c>
      <c r="H4" s="154" t="s">
        <v>471</v>
      </c>
      <c r="I4" s="157" t="s">
        <v>472</v>
      </c>
      <c r="J4" s="157" t="s">
        <v>473</v>
      </c>
      <c r="K4" s="157" t="s">
        <v>266</v>
      </c>
      <c r="L4" s="157" t="s">
        <v>474</v>
      </c>
      <c r="M4" s="157" t="s">
        <v>259</v>
      </c>
      <c r="N4" s="157" t="s">
        <v>267</v>
      </c>
      <c r="O4" s="157" t="s">
        <v>262</v>
      </c>
      <c r="P4" s="151" t="s">
        <v>268</v>
      </c>
      <c r="Q4" s="163"/>
      <c r="R4" s="163"/>
    </row>
    <row r="5" ht="14.25" customHeight="1" spans="1:18">
      <c r="A5" s="151"/>
      <c r="B5" s="151"/>
      <c r="C5" s="156"/>
      <c r="D5" s="151"/>
      <c r="E5" s="157"/>
      <c r="F5" s="158"/>
      <c r="G5" s="157"/>
      <c r="H5" s="157"/>
      <c r="I5" s="157"/>
      <c r="J5" s="157"/>
      <c r="K5" s="157"/>
      <c r="L5" s="157"/>
      <c r="M5" s="157"/>
      <c r="N5" s="157"/>
      <c r="O5" s="157"/>
      <c r="P5" s="151"/>
      <c r="Q5" s="163"/>
      <c r="R5" s="163"/>
    </row>
    <row r="6" ht="14.25" customHeight="1" spans="1:18">
      <c r="A6" s="151"/>
      <c r="B6" s="151"/>
      <c r="C6" s="156"/>
      <c r="D6" s="151"/>
      <c r="E6" s="157"/>
      <c r="F6" s="158"/>
      <c r="G6" s="157"/>
      <c r="H6" s="157"/>
      <c r="I6" s="157"/>
      <c r="J6" s="157"/>
      <c r="K6" s="157"/>
      <c r="L6" s="157"/>
      <c r="M6" s="157"/>
      <c r="N6" s="157"/>
      <c r="O6" s="157"/>
      <c r="P6" s="151"/>
      <c r="Q6" s="163"/>
      <c r="R6" s="163"/>
    </row>
    <row r="7" ht="23.25" customHeight="1" spans="1:18">
      <c r="A7" s="151"/>
      <c r="B7" s="159" t="s">
        <v>516</v>
      </c>
      <c r="C7" s="151" t="s">
        <v>190</v>
      </c>
      <c r="D7" s="159" t="s">
        <v>366</v>
      </c>
      <c r="E7" s="159" t="s">
        <v>366</v>
      </c>
      <c r="F7" s="159" t="s">
        <v>366</v>
      </c>
      <c r="G7" s="159" t="s">
        <v>366</v>
      </c>
      <c r="H7" s="159" t="s">
        <v>366</v>
      </c>
      <c r="I7" s="159" t="s">
        <v>366</v>
      </c>
      <c r="J7" s="159" t="s">
        <v>366</v>
      </c>
      <c r="K7" s="159" t="s">
        <v>366</v>
      </c>
      <c r="L7" s="159" t="s">
        <v>366</v>
      </c>
      <c r="M7" s="159" t="s">
        <v>366</v>
      </c>
      <c r="N7" s="159" t="s">
        <v>366</v>
      </c>
      <c r="O7" s="159" t="s">
        <v>366</v>
      </c>
      <c r="P7" s="159" t="s">
        <v>366</v>
      </c>
      <c r="Q7" s="160"/>
      <c r="R7" s="160"/>
    </row>
    <row r="8" customFormat="1" ht="27.75" customHeight="1"/>
    <row r="9" ht="23.25" customHeight="1" spans="1:18">
      <c r="A9" s="160"/>
      <c r="B9" s="160"/>
      <c r="C9" s="160"/>
      <c r="D9" s="160"/>
      <c r="E9" s="160"/>
      <c r="F9" s="160"/>
      <c r="G9" s="160"/>
      <c r="H9" s="160"/>
      <c r="I9" s="160"/>
      <c r="J9" s="160"/>
      <c r="K9" s="160"/>
      <c r="L9" s="160"/>
      <c r="M9" s="160"/>
      <c r="N9" s="160"/>
      <c r="O9" s="160"/>
      <c r="P9" s="160"/>
      <c r="Q9" s="160"/>
      <c r="R9" s="160"/>
    </row>
    <row r="10" ht="23.25" customHeight="1" spans="1:18">
      <c r="A10" s="160"/>
      <c r="B10" s="160"/>
      <c r="C10" s="160"/>
      <c r="D10" s="160"/>
      <c r="E10" s="160"/>
      <c r="F10" s="160"/>
      <c r="G10" s="160"/>
      <c r="H10" s="160"/>
      <c r="I10" s="160"/>
      <c r="J10" s="160"/>
      <c r="K10" s="160"/>
      <c r="L10" s="160"/>
      <c r="M10" s="160"/>
      <c r="N10" s="160"/>
      <c r="O10" s="160"/>
      <c r="P10" s="160"/>
      <c r="Q10" s="160"/>
      <c r="R10" s="160"/>
    </row>
    <row r="11" ht="23.25" customHeight="1" spans="1:18">
      <c r="A11" s="160"/>
      <c r="B11" s="160"/>
      <c r="C11" s="160"/>
      <c r="D11" s="160"/>
      <c r="E11" s="160"/>
      <c r="F11" s="160"/>
      <c r="G11" s="160"/>
      <c r="H11" s="160"/>
      <c r="I11" s="160"/>
      <c r="J11" s="160"/>
      <c r="K11" s="160"/>
      <c r="L11" s="160"/>
      <c r="M11" s="160"/>
      <c r="N11" s="160"/>
      <c r="O11" s="160"/>
      <c r="P11" s="160"/>
      <c r="Q11" s="160"/>
      <c r="R11" s="160"/>
    </row>
    <row r="12" ht="23.25" customHeight="1" spans="1:18">
      <c r="A12" s="160"/>
      <c r="B12" s="160"/>
      <c r="C12" s="160"/>
      <c r="D12" s="160"/>
      <c r="E12" s="160"/>
      <c r="F12" s="160"/>
      <c r="G12" s="160"/>
      <c r="H12" s="160"/>
      <c r="I12" s="160"/>
      <c r="J12" s="160"/>
      <c r="K12" s="160"/>
      <c r="L12" s="160"/>
      <c r="M12" s="160"/>
      <c r="N12" s="160"/>
      <c r="O12" s="160"/>
      <c r="P12" s="160"/>
      <c r="Q12" s="160"/>
      <c r="R12" s="160"/>
    </row>
    <row r="13" ht="23.25" customHeight="1" spans="1:18">
      <c r="A13" s="160"/>
      <c r="B13" s="160"/>
      <c r="C13" s="160"/>
      <c r="D13" s="160"/>
      <c r="E13" s="160"/>
      <c r="F13" s="160"/>
      <c r="G13" s="160"/>
      <c r="H13" s="160"/>
      <c r="I13" s="160"/>
      <c r="J13" s="160"/>
      <c r="K13" s="160"/>
      <c r="L13" s="160"/>
      <c r="M13" s="160"/>
      <c r="N13" s="160"/>
      <c r="O13" s="160"/>
      <c r="P13" s="160"/>
      <c r="Q13" s="160"/>
      <c r="R13" s="160"/>
    </row>
    <row r="14" ht="23.25" customHeight="1" spans="1:18">
      <c r="A14" s="160"/>
      <c r="B14" s="160"/>
      <c r="C14" s="160"/>
      <c r="D14" s="160"/>
      <c r="E14" s="160"/>
      <c r="F14" s="160"/>
      <c r="G14" s="160"/>
      <c r="H14" s="160"/>
      <c r="I14" s="160"/>
      <c r="J14" s="160"/>
      <c r="K14" s="160"/>
      <c r="L14" s="160"/>
      <c r="M14" s="160"/>
      <c r="N14" s="160"/>
      <c r="O14" s="160"/>
      <c r="P14" s="160"/>
      <c r="Q14" s="160"/>
      <c r="R14" s="160"/>
    </row>
    <row r="15" ht="23.25" customHeight="1" spans="1:18">
      <c r="A15" s="160"/>
      <c r="B15" s="160"/>
      <c r="C15" s="160"/>
      <c r="D15" s="160"/>
      <c r="E15" s="160"/>
      <c r="F15" s="160"/>
      <c r="G15" s="160"/>
      <c r="H15" s="160"/>
      <c r="I15" s="160"/>
      <c r="J15" s="160"/>
      <c r="K15" s="160"/>
      <c r="L15" s="160"/>
      <c r="M15" s="160"/>
      <c r="N15" s="160"/>
      <c r="O15" s="160"/>
      <c r="P15" s="160"/>
      <c r="Q15" s="160"/>
      <c r="R15" s="160"/>
    </row>
    <row r="16" ht="23.25" customHeight="1" spans="1:18">
      <c r="A16" s="160"/>
      <c r="B16" s="160"/>
      <c r="C16" s="160"/>
      <c r="D16" s="160"/>
      <c r="E16" s="160"/>
      <c r="F16" s="160"/>
      <c r="G16" s="160"/>
      <c r="H16" s="160"/>
      <c r="I16" s="160"/>
      <c r="J16" s="160"/>
      <c r="K16" s="160"/>
      <c r="L16" s="160"/>
      <c r="M16" s="160"/>
      <c r="N16" s="160"/>
      <c r="O16" s="160"/>
      <c r="P16" s="160"/>
      <c r="Q16" s="160"/>
      <c r="R16" s="160"/>
    </row>
    <row r="17" ht="23.25" customHeight="1" spans="1:18">
      <c r="A17" s="160"/>
      <c r="B17" s="160"/>
      <c r="C17" s="160"/>
      <c r="D17" s="160"/>
      <c r="E17" s="160"/>
      <c r="F17" s="160"/>
      <c r="G17" s="160"/>
      <c r="H17" s="160"/>
      <c r="I17" s="160"/>
      <c r="J17" s="160"/>
      <c r="K17" s="160"/>
      <c r="L17" s="160"/>
      <c r="M17" s="160"/>
      <c r="N17" s="160"/>
      <c r="O17" s="160"/>
      <c r="P17" s="160"/>
      <c r="Q17" s="160"/>
      <c r="R17" s="160"/>
    </row>
    <row r="18" ht="23.25" customHeight="1" spans="1:18">
      <c r="A18" s="160"/>
      <c r="B18" s="160"/>
      <c r="C18" s="160"/>
      <c r="D18" s="160"/>
      <c r="E18" s="160"/>
      <c r="F18" s="160"/>
      <c r="G18" s="160"/>
      <c r="H18" s="160"/>
      <c r="I18" s="160"/>
      <c r="J18" s="160"/>
      <c r="K18" s="160"/>
      <c r="L18" s="160"/>
      <c r="M18" s="160"/>
      <c r="N18" s="160"/>
      <c r="O18" s="160"/>
      <c r="P18" s="160"/>
      <c r="Q18" s="160"/>
      <c r="R18" s="160"/>
    </row>
    <row r="19" ht="23.25" customHeight="1" spans="1:18">
      <c r="A19" s="160"/>
      <c r="B19" s="160"/>
      <c r="C19" s="160"/>
      <c r="D19" s="160"/>
      <c r="E19" s="160"/>
      <c r="F19" s="160"/>
      <c r="G19" s="160"/>
      <c r="H19" s="160"/>
      <c r="I19" s="160"/>
      <c r="J19" s="160"/>
      <c r="K19" s="160"/>
      <c r="L19" s="160"/>
      <c r="M19" s="160"/>
      <c r="N19" s="160"/>
      <c r="O19" s="160"/>
      <c r="P19" s="160"/>
      <c r="Q19" s="160"/>
      <c r="R19" s="16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P1" sqref="P1"/>
    </sheetView>
  </sheetViews>
  <sheetFormatPr defaultColWidth="9.125" defaultRowHeight="12.75" customHeight="1"/>
  <cols>
    <col min="1" max="2" width="16.375" style="47" customWidth="1"/>
    <col min="3" max="3" width="35.5" style="47" customWidth="1"/>
    <col min="4" max="4" width="16.5" style="47" customWidth="1"/>
    <col min="5" max="16" width="12.375" style="47" customWidth="1"/>
    <col min="17" max="16384" width="9.125" style="47"/>
  </cols>
  <sheetData>
    <row r="1" ht="23.25" customHeight="1" spans="1:18">
      <c r="A1" s="147"/>
      <c r="B1" s="147"/>
      <c r="C1" s="147"/>
      <c r="D1" s="147"/>
      <c r="E1" s="147"/>
      <c r="F1" s="147"/>
      <c r="G1" s="147"/>
      <c r="H1" s="147"/>
      <c r="I1" s="147"/>
      <c r="J1" s="147"/>
      <c r="K1" s="147"/>
      <c r="L1" s="147"/>
      <c r="M1" s="147"/>
      <c r="N1" s="147"/>
      <c r="O1"/>
      <c r="P1" s="161" t="s">
        <v>517</v>
      </c>
      <c r="Q1" s="160"/>
      <c r="R1" s="160"/>
    </row>
    <row r="2" ht="23.25" customHeight="1" spans="1:18">
      <c r="A2" s="148" t="s">
        <v>518</v>
      </c>
      <c r="B2" s="148"/>
      <c r="C2" s="148"/>
      <c r="D2" s="148"/>
      <c r="E2" s="148"/>
      <c r="F2" s="148"/>
      <c r="G2" s="148"/>
      <c r="H2" s="148"/>
      <c r="I2" s="148"/>
      <c r="J2" s="148"/>
      <c r="K2" s="148"/>
      <c r="L2" s="148"/>
      <c r="M2" s="148"/>
      <c r="N2" s="148"/>
      <c r="O2" s="148"/>
      <c r="P2" s="148"/>
      <c r="Q2" s="160"/>
      <c r="R2" s="160"/>
    </row>
    <row r="3" ht="23.25" customHeight="1" spans="1:18">
      <c r="A3" s="149"/>
      <c r="B3" s="150"/>
      <c r="C3" s="150"/>
      <c r="D3" s="150"/>
      <c r="E3" s="150"/>
      <c r="F3" s="150"/>
      <c r="G3" s="150"/>
      <c r="H3" s="150"/>
      <c r="I3" s="147"/>
      <c r="J3" s="147"/>
      <c r="K3" s="147"/>
      <c r="L3" s="147"/>
      <c r="M3" s="147"/>
      <c r="N3" s="147"/>
      <c r="O3"/>
      <c r="P3" s="162" t="s">
        <v>519</v>
      </c>
      <c r="Q3" s="160"/>
      <c r="R3" s="160"/>
    </row>
    <row r="4" ht="25.5" customHeight="1" spans="1:18">
      <c r="A4" s="151" t="s">
        <v>194</v>
      </c>
      <c r="B4" s="151" t="s">
        <v>172</v>
      </c>
      <c r="C4" s="152" t="s">
        <v>195</v>
      </c>
      <c r="D4" s="153" t="s">
        <v>196</v>
      </c>
      <c r="E4" s="154" t="s">
        <v>468</v>
      </c>
      <c r="F4" s="155" t="s">
        <v>469</v>
      </c>
      <c r="G4" s="154" t="s">
        <v>470</v>
      </c>
      <c r="H4" s="154" t="s">
        <v>471</v>
      </c>
      <c r="I4" s="157" t="s">
        <v>472</v>
      </c>
      <c r="J4" s="157" t="s">
        <v>473</v>
      </c>
      <c r="K4" s="157" t="s">
        <v>266</v>
      </c>
      <c r="L4" s="157" t="s">
        <v>474</v>
      </c>
      <c r="M4" s="157" t="s">
        <v>259</v>
      </c>
      <c r="N4" s="157" t="s">
        <v>267</v>
      </c>
      <c r="O4" s="157" t="s">
        <v>262</v>
      </c>
      <c r="P4" s="151" t="s">
        <v>268</v>
      </c>
      <c r="Q4" s="163"/>
      <c r="R4" s="163"/>
    </row>
    <row r="5" ht="14.25" customHeight="1" spans="1:18">
      <c r="A5" s="151"/>
      <c r="B5" s="151"/>
      <c r="C5" s="156"/>
      <c r="D5" s="151"/>
      <c r="E5" s="157"/>
      <c r="F5" s="158"/>
      <c r="G5" s="157"/>
      <c r="H5" s="157"/>
      <c r="I5" s="157"/>
      <c r="J5" s="157"/>
      <c r="K5" s="157"/>
      <c r="L5" s="157"/>
      <c r="M5" s="157"/>
      <c r="N5" s="157"/>
      <c r="O5" s="157"/>
      <c r="P5" s="151"/>
      <c r="Q5" s="163"/>
      <c r="R5" s="163"/>
    </row>
    <row r="6" ht="14.25" customHeight="1" spans="1:18">
      <c r="A6" s="151"/>
      <c r="B6" s="151"/>
      <c r="C6" s="156"/>
      <c r="D6" s="151"/>
      <c r="E6" s="157"/>
      <c r="F6" s="158"/>
      <c r="G6" s="157"/>
      <c r="H6" s="157"/>
      <c r="I6" s="157"/>
      <c r="J6" s="157"/>
      <c r="K6" s="157"/>
      <c r="L6" s="157"/>
      <c r="M6" s="157"/>
      <c r="N6" s="157"/>
      <c r="O6" s="157"/>
      <c r="P6" s="151"/>
      <c r="Q6" s="163"/>
      <c r="R6" s="163"/>
    </row>
    <row r="7" ht="23.25" customHeight="1" spans="1:18">
      <c r="A7" s="151"/>
      <c r="B7" s="159" t="s">
        <v>516</v>
      </c>
      <c r="C7" s="151" t="s">
        <v>190</v>
      </c>
      <c r="D7" s="159" t="s">
        <v>366</v>
      </c>
      <c r="E7" s="159" t="s">
        <v>366</v>
      </c>
      <c r="F7" s="159" t="s">
        <v>366</v>
      </c>
      <c r="G7" s="159" t="s">
        <v>366</v>
      </c>
      <c r="H7" s="159" t="s">
        <v>366</v>
      </c>
      <c r="I7" s="159" t="s">
        <v>366</v>
      </c>
      <c r="J7" s="159" t="s">
        <v>366</v>
      </c>
      <c r="K7" s="159" t="s">
        <v>366</v>
      </c>
      <c r="L7" s="159" t="s">
        <v>366</v>
      </c>
      <c r="M7" s="159" t="s">
        <v>366</v>
      </c>
      <c r="N7" s="159" t="s">
        <v>366</v>
      </c>
      <c r="O7" s="159" t="s">
        <v>366</v>
      </c>
      <c r="P7" s="159" t="s">
        <v>366</v>
      </c>
      <c r="Q7" s="213"/>
      <c r="R7" s="160"/>
    </row>
    <row r="8" customFormat="1" ht="27.75" customHeight="1"/>
    <row r="9" ht="23.25" customHeight="1" spans="1:18">
      <c r="A9" s="160"/>
      <c r="B9" s="160"/>
      <c r="C9" s="160"/>
      <c r="D9" s="160"/>
      <c r="E9" s="160"/>
      <c r="F9" s="160"/>
      <c r="G9" s="160"/>
      <c r="H9" s="160"/>
      <c r="I9" s="160"/>
      <c r="J9" s="160"/>
      <c r="K9" s="160"/>
      <c r="L9" s="160"/>
      <c r="M9" s="160"/>
      <c r="N9" s="160"/>
      <c r="O9" s="160"/>
      <c r="P9" s="160"/>
      <c r="Q9" s="160"/>
      <c r="R9" s="160"/>
    </row>
    <row r="10" ht="23.25" customHeight="1" spans="1:18">
      <c r="A10" s="160"/>
      <c r="B10" s="160"/>
      <c r="C10" s="160"/>
      <c r="D10" s="160"/>
      <c r="E10" s="160"/>
      <c r="F10" s="160"/>
      <c r="G10" s="160"/>
      <c r="H10" s="160"/>
      <c r="I10" s="160"/>
      <c r="J10" s="160"/>
      <c r="K10" s="160"/>
      <c r="L10" s="160"/>
      <c r="M10" s="160"/>
      <c r="N10" s="160"/>
      <c r="O10" s="160"/>
      <c r="P10" s="160"/>
      <c r="Q10" s="160"/>
      <c r="R10" s="160"/>
    </row>
    <row r="11" ht="23.25" customHeight="1" spans="1:18">
      <c r="A11" s="160"/>
      <c r="B11" s="160"/>
      <c r="C11" s="160"/>
      <c r="D11" s="160"/>
      <c r="E11" s="160"/>
      <c r="F11" s="160"/>
      <c r="G11" s="160"/>
      <c r="H11" s="160"/>
      <c r="I11" s="160"/>
      <c r="J11" s="160"/>
      <c r="K11" s="160"/>
      <c r="L11" s="160"/>
      <c r="M11" s="160"/>
      <c r="N11" s="160"/>
      <c r="O11" s="160"/>
      <c r="P11" s="160"/>
      <c r="Q11" s="160"/>
      <c r="R11" s="160"/>
    </row>
    <row r="12" ht="23.25" customHeight="1" spans="1:18">
      <c r="A12" s="160"/>
      <c r="B12" s="160"/>
      <c r="C12" s="160"/>
      <c r="D12" s="160"/>
      <c r="E12" s="160"/>
      <c r="F12" s="160"/>
      <c r="G12" s="160"/>
      <c r="H12" s="160"/>
      <c r="I12" s="160"/>
      <c r="J12" s="160"/>
      <c r="K12" s="160"/>
      <c r="L12" s="160"/>
      <c r="M12" s="160"/>
      <c r="N12" s="160"/>
      <c r="O12" s="160"/>
      <c r="P12" s="160"/>
      <c r="Q12" s="160"/>
      <c r="R12" s="160"/>
    </row>
    <row r="13" ht="23.25" customHeight="1" spans="1:18">
      <c r="A13" s="160"/>
      <c r="B13" s="160"/>
      <c r="C13" s="160"/>
      <c r="D13" s="160"/>
      <c r="E13" s="160"/>
      <c r="F13" s="160"/>
      <c r="G13" s="160"/>
      <c r="H13" s="160"/>
      <c r="I13" s="160"/>
      <c r="J13" s="160"/>
      <c r="K13" s="160"/>
      <c r="L13" s="160"/>
      <c r="M13" s="160"/>
      <c r="N13" s="160"/>
      <c r="O13" s="160"/>
      <c r="P13" s="160"/>
      <c r="Q13" s="160"/>
      <c r="R13" s="160"/>
    </row>
    <row r="14" ht="23.25" customHeight="1" spans="1:18">
      <c r="A14" s="160"/>
      <c r="B14" s="160"/>
      <c r="C14" s="160"/>
      <c r="D14" s="160"/>
      <c r="E14" s="160"/>
      <c r="F14" s="160"/>
      <c r="G14" s="160"/>
      <c r="H14" s="160"/>
      <c r="I14" s="160"/>
      <c r="J14" s="160"/>
      <c r="K14" s="160"/>
      <c r="L14" s="160"/>
      <c r="M14" s="160"/>
      <c r="N14" s="160"/>
      <c r="O14" s="160"/>
      <c r="P14" s="160"/>
      <c r="Q14" s="160"/>
      <c r="R14" s="160"/>
    </row>
    <row r="15" ht="23.25" customHeight="1" spans="1:18">
      <c r="A15" s="160"/>
      <c r="B15" s="160"/>
      <c r="C15" s="160"/>
      <c r="D15" s="160"/>
      <c r="E15" s="160"/>
      <c r="F15" s="160"/>
      <c r="G15" s="160"/>
      <c r="H15" s="160"/>
      <c r="I15" s="160"/>
      <c r="J15" s="160"/>
      <c r="K15" s="160"/>
      <c r="L15" s="160"/>
      <c r="M15" s="160"/>
      <c r="N15" s="160"/>
      <c r="O15" s="160"/>
      <c r="P15" s="160"/>
      <c r="Q15" s="160"/>
      <c r="R15" s="160"/>
    </row>
    <row r="16" ht="23.25" customHeight="1" spans="1:18">
      <c r="A16" s="160"/>
      <c r="B16" s="160"/>
      <c r="C16" s="160"/>
      <c r="D16" s="160"/>
      <c r="E16" s="160"/>
      <c r="F16" s="160"/>
      <c r="G16" s="160"/>
      <c r="H16" s="160"/>
      <c r="I16" s="160"/>
      <c r="J16" s="160"/>
      <c r="K16" s="160"/>
      <c r="L16" s="160"/>
      <c r="M16" s="160"/>
      <c r="N16" s="160"/>
      <c r="O16" s="160"/>
      <c r="P16" s="160"/>
      <c r="Q16" s="160"/>
      <c r="R16" s="160"/>
    </row>
    <row r="17" ht="23.25" customHeight="1" spans="1:18">
      <c r="A17" s="160"/>
      <c r="B17" s="160"/>
      <c r="C17" s="160"/>
      <c r="D17" s="160"/>
      <c r="E17" s="160"/>
      <c r="F17" s="160"/>
      <c r="G17" s="160"/>
      <c r="H17" s="160"/>
      <c r="I17" s="160"/>
      <c r="J17" s="160"/>
      <c r="K17" s="160"/>
      <c r="L17" s="160"/>
      <c r="M17" s="160"/>
      <c r="N17" s="160"/>
      <c r="O17" s="160"/>
      <c r="P17" s="160"/>
      <c r="Q17" s="160"/>
      <c r="R17" s="160"/>
    </row>
    <row r="18" ht="23.25" customHeight="1" spans="1:18">
      <c r="A18" s="160"/>
      <c r="B18" s="160"/>
      <c r="C18" s="160"/>
      <c r="D18" s="160"/>
      <c r="E18" s="160"/>
      <c r="F18" s="160"/>
      <c r="G18" s="160"/>
      <c r="H18" s="160"/>
      <c r="I18" s="160"/>
      <c r="J18" s="160"/>
      <c r="K18" s="160"/>
      <c r="L18" s="160"/>
      <c r="M18" s="160"/>
      <c r="N18" s="160"/>
      <c r="O18" s="160"/>
      <c r="P18" s="160"/>
      <c r="Q18" s="160"/>
      <c r="R18" s="160"/>
    </row>
    <row r="19" ht="23.25" customHeight="1" spans="1:18">
      <c r="A19" s="160"/>
      <c r="B19" s="160"/>
      <c r="C19" s="160"/>
      <c r="D19" s="160"/>
      <c r="E19" s="160"/>
      <c r="F19" s="160"/>
      <c r="G19" s="160"/>
      <c r="H19" s="160"/>
      <c r="I19" s="160"/>
      <c r="J19" s="160"/>
      <c r="K19" s="160"/>
      <c r="L19" s="160"/>
      <c r="M19" s="160"/>
      <c r="N19" s="160"/>
      <c r="O19" s="160"/>
      <c r="P19" s="160"/>
      <c r="Q19" s="160"/>
      <c r="R19" s="16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8"/>
  <sheetViews>
    <sheetView showGridLines="0" workbookViewId="0">
      <selection activeCell="D14" sqref="D14"/>
    </sheetView>
  </sheetViews>
  <sheetFormatPr defaultColWidth="9" defaultRowHeight="10.8"/>
  <cols>
    <col min="1" max="1" width="16.25" customWidth="1"/>
    <col min="2" max="2" width="12.25" customWidth="1"/>
    <col min="3" max="3" width="46.625" customWidth="1"/>
    <col min="4" max="4" width="19.5" customWidth="1"/>
    <col min="5" max="5" width="14.875" customWidth="1"/>
    <col min="6" max="6" width="12.875" customWidth="1"/>
    <col min="7" max="7" width="11" customWidth="1"/>
    <col min="8" max="8" width="12.375" customWidth="1"/>
    <col min="9" max="9" width="16" customWidth="1"/>
    <col min="10" max="10" width="13.125" customWidth="1"/>
    <col min="11" max="11" width="11.625" customWidth="1"/>
  </cols>
  <sheetData>
    <row r="1" ht="20.25" customHeight="1" spans="22:22">
      <c r="V1" s="212" t="s">
        <v>520</v>
      </c>
    </row>
    <row r="2" ht="32.25" customHeight="1" spans="1:22">
      <c r="A2" s="164" t="s">
        <v>52</v>
      </c>
      <c r="B2" s="164"/>
      <c r="C2" s="164"/>
      <c r="D2" s="164"/>
      <c r="E2" s="164"/>
      <c r="F2" s="164"/>
      <c r="G2" s="164"/>
      <c r="H2" s="164"/>
      <c r="I2" s="164"/>
      <c r="J2" s="164"/>
      <c r="K2" s="164"/>
      <c r="L2" s="164"/>
      <c r="M2" s="164"/>
      <c r="N2" s="164"/>
      <c r="O2" s="164"/>
      <c r="P2" s="164"/>
      <c r="Q2" s="164"/>
      <c r="R2" s="164"/>
      <c r="S2" s="164"/>
      <c r="T2" s="164"/>
      <c r="U2" s="164"/>
      <c r="V2" s="164"/>
    </row>
    <row r="3" ht="11.25" customHeight="1"/>
    <row r="4" ht="11.25" customHeight="1"/>
    <row r="5" ht="29.25" customHeight="1" spans="1:22">
      <c r="A5" s="199" t="s">
        <v>194</v>
      </c>
      <c r="B5" s="199" t="s">
        <v>172</v>
      </c>
      <c r="C5" s="200"/>
      <c r="D5" s="168" t="s">
        <v>521</v>
      </c>
      <c r="E5" s="169" t="s">
        <v>251</v>
      </c>
      <c r="F5" s="170"/>
      <c r="G5" s="170"/>
      <c r="H5" s="171"/>
      <c r="I5" s="180" t="s">
        <v>252</v>
      </c>
      <c r="J5" s="181"/>
      <c r="K5" s="181"/>
      <c r="L5" s="181"/>
      <c r="M5" s="181"/>
      <c r="N5" s="181"/>
      <c r="O5" s="181"/>
      <c r="P5" s="181"/>
      <c r="Q5" s="181"/>
      <c r="R5" s="183"/>
      <c r="S5" s="184" t="s">
        <v>253</v>
      </c>
      <c r="T5" s="184" t="s">
        <v>254</v>
      </c>
      <c r="U5" s="184" t="s">
        <v>255</v>
      </c>
      <c r="V5" s="168" t="s">
        <v>256</v>
      </c>
    </row>
    <row r="6" ht="54.75" customHeight="1" spans="1:22">
      <c r="A6" s="201"/>
      <c r="B6" s="175"/>
      <c r="C6" s="166" t="s">
        <v>338</v>
      </c>
      <c r="D6" s="175"/>
      <c r="E6" s="173" t="s">
        <v>188</v>
      </c>
      <c r="F6" s="176" t="s">
        <v>257</v>
      </c>
      <c r="G6" s="176" t="s">
        <v>258</v>
      </c>
      <c r="H6" s="176" t="s">
        <v>259</v>
      </c>
      <c r="I6" s="173" t="s">
        <v>188</v>
      </c>
      <c r="J6" s="182" t="s">
        <v>503</v>
      </c>
      <c r="K6" s="182" t="s">
        <v>259</v>
      </c>
      <c r="L6" s="182" t="s">
        <v>262</v>
      </c>
      <c r="M6" s="182" t="s">
        <v>263</v>
      </c>
      <c r="N6" s="182" t="s">
        <v>264</v>
      </c>
      <c r="O6" s="182" t="s">
        <v>265</v>
      </c>
      <c r="P6" s="182" t="s">
        <v>266</v>
      </c>
      <c r="Q6" s="182" t="s">
        <v>267</v>
      </c>
      <c r="R6" s="185" t="s">
        <v>268</v>
      </c>
      <c r="S6" s="186"/>
      <c r="T6" s="186"/>
      <c r="U6" s="186"/>
      <c r="V6" s="175"/>
    </row>
    <row r="7" ht="16.5" customHeight="1" spans="1:22">
      <c r="A7" s="173" t="s">
        <v>522</v>
      </c>
      <c r="B7" s="173" t="s">
        <v>522</v>
      </c>
      <c r="C7" s="173" t="s">
        <v>522</v>
      </c>
      <c r="D7" s="173" t="s">
        <v>522</v>
      </c>
      <c r="E7" s="173">
        <v>1</v>
      </c>
      <c r="F7" s="173">
        <v>2</v>
      </c>
      <c r="G7" s="173">
        <v>3</v>
      </c>
      <c r="H7" s="173">
        <v>4</v>
      </c>
      <c r="I7" s="173">
        <v>5</v>
      </c>
      <c r="J7" s="173">
        <v>6</v>
      </c>
      <c r="K7" s="173">
        <v>7</v>
      </c>
      <c r="L7" s="173">
        <v>8</v>
      </c>
      <c r="M7" s="173">
        <v>9</v>
      </c>
      <c r="N7" s="173">
        <v>10</v>
      </c>
      <c r="O7" s="173">
        <v>11</v>
      </c>
      <c r="P7" s="173">
        <v>12</v>
      </c>
      <c r="Q7" s="173">
        <v>13</v>
      </c>
      <c r="R7" s="173">
        <v>14</v>
      </c>
      <c r="S7" s="173">
        <v>15</v>
      </c>
      <c r="T7" s="173">
        <v>16</v>
      </c>
      <c r="U7" s="173">
        <v>17</v>
      </c>
      <c r="V7" s="173">
        <v>18</v>
      </c>
    </row>
    <row r="8" s="47" customFormat="1" ht="18.75" customHeight="1" spans="1:22">
      <c r="A8" s="187"/>
      <c r="B8" s="188" t="s">
        <v>198</v>
      </c>
      <c r="C8" s="189" t="s">
        <v>190</v>
      </c>
      <c r="D8" s="177"/>
      <c r="E8" s="202">
        <f>F8+G8+H8</f>
        <v>7529402</v>
      </c>
      <c r="F8" s="202">
        <v>6415453</v>
      </c>
      <c r="G8" s="202">
        <v>1105669</v>
      </c>
      <c r="H8" s="202">
        <v>8280</v>
      </c>
      <c r="I8" s="202">
        <f>SUM(I13:I17)</f>
        <v>3716800</v>
      </c>
      <c r="J8" s="202">
        <f>SUM(J13:J17)</f>
        <v>3716800</v>
      </c>
      <c r="K8" s="202"/>
      <c r="L8" s="202"/>
      <c r="M8" s="202"/>
      <c r="N8" s="202"/>
      <c r="O8" s="202"/>
      <c r="P8" s="202"/>
      <c r="Q8" s="202"/>
      <c r="R8" s="202"/>
      <c r="S8" s="202"/>
      <c r="T8" s="202"/>
      <c r="U8" s="202"/>
      <c r="V8" s="202"/>
    </row>
    <row r="9" s="47" customFormat="1" ht="18.75" customHeight="1" spans="1:22">
      <c r="A9" s="187"/>
      <c r="B9" s="191" t="s">
        <v>189</v>
      </c>
      <c r="C9" s="192" t="s">
        <v>200</v>
      </c>
      <c r="D9" s="177"/>
      <c r="E9" s="202">
        <f>E10+E17+E23+E26</f>
        <v>7529402</v>
      </c>
      <c r="F9" s="202">
        <f>F10+F17+F23+F26</f>
        <v>6415453</v>
      </c>
      <c r="G9" s="202">
        <v>1105669</v>
      </c>
      <c r="H9" s="202">
        <v>8280</v>
      </c>
      <c r="I9" s="202">
        <f>SUM(I13:I18)</f>
        <v>3716800</v>
      </c>
      <c r="J9" s="202">
        <f>SUM(J13:J18)</f>
        <v>3716800</v>
      </c>
      <c r="K9" s="202"/>
      <c r="L9" s="202"/>
      <c r="M9" s="202"/>
      <c r="N9" s="202"/>
      <c r="O9" s="202"/>
      <c r="P9" s="202"/>
      <c r="Q9" s="202"/>
      <c r="R9" s="202"/>
      <c r="S9" s="202"/>
      <c r="T9" s="202"/>
      <c r="U9" s="202"/>
      <c r="V9" s="202"/>
    </row>
    <row r="10" s="47" customFormat="1" ht="18.75" customHeight="1" spans="1:22">
      <c r="A10" s="194">
        <v>213</v>
      </c>
      <c r="B10" s="191" t="s">
        <v>189</v>
      </c>
      <c r="C10" s="192" t="s">
        <v>295</v>
      </c>
      <c r="D10" s="177"/>
      <c r="E10" s="202">
        <f>SUM(F10:H10)</f>
        <v>5522748</v>
      </c>
      <c r="F10" s="202">
        <f>F11</f>
        <v>4408799</v>
      </c>
      <c r="G10" s="202">
        <v>1105669</v>
      </c>
      <c r="H10" s="202">
        <v>8280</v>
      </c>
      <c r="I10" s="202">
        <f>SUM(I13:I19)</f>
        <v>3716800</v>
      </c>
      <c r="J10" s="202">
        <f>SUM(J13:J19)</f>
        <v>3716800</v>
      </c>
      <c r="K10" s="202"/>
      <c r="L10" s="202"/>
      <c r="M10" s="202"/>
      <c r="N10" s="202"/>
      <c r="O10" s="202"/>
      <c r="P10" s="202"/>
      <c r="Q10" s="202"/>
      <c r="R10" s="202"/>
      <c r="S10" s="202"/>
      <c r="T10" s="202"/>
      <c r="U10" s="202"/>
      <c r="V10" s="202"/>
    </row>
    <row r="11" s="47" customFormat="1" ht="18.75" customHeight="1" spans="1:22">
      <c r="A11" s="194" t="s">
        <v>202</v>
      </c>
      <c r="B11" s="191" t="s">
        <v>189</v>
      </c>
      <c r="C11" s="192" t="s">
        <v>523</v>
      </c>
      <c r="D11" s="177"/>
      <c r="E11" s="202">
        <f>E12+E13+E14+E15</f>
        <v>5522748</v>
      </c>
      <c r="F11" s="202">
        <f>SUM(F12:F16)</f>
        <v>4408799</v>
      </c>
      <c r="G11" s="202">
        <f>SUM(G12:G16)</f>
        <v>1105669</v>
      </c>
      <c r="H11" s="203">
        <f>SUM(H12:H16)</f>
        <v>8280</v>
      </c>
      <c r="I11" s="202">
        <v>3716800</v>
      </c>
      <c r="J11" s="202">
        <v>3716800</v>
      </c>
      <c r="K11" s="202"/>
      <c r="L11" s="202"/>
      <c r="M11" s="202"/>
      <c r="N11" s="202"/>
      <c r="O11" s="202"/>
      <c r="P11" s="202"/>
      <c r="Q11" s="202"/>
      <c r="R11" s="202"/>
      <c r="S11" s="202"/>
      <c r="T11" s="202"/>
      <c r="U11" s="202"/>
      <c r="V11" s="202"/>
    </row>
    <row r="12" ht="18.75" customHeight="1" spans="1:22">
      <c r="A12" s="194" t="s">
        <v>204</v>
      </c>
      <c r="B12" s="191" t="s">
        <v>189</v>
      </c>
      <c r="C12" s="194" t="s">
        <v>524</v>
      </c>
      <c r="D12" s="177" t="s">
        <v>277</v>
      </c>
      <c r="E12" s="202">
        <v>4401959</v>
      </c>
      <c r="F12" s="202">
        <v>4401959</v>
      </c>
      <c r="G12" s="202"/>
      <c r="H12" s="202"/>
      <c r="I12" s="202"/>
      <c r="J12" s="202"/>
      <c r="K12" s="202"/>
      <c r="L12" s="202"/>
      <c r="M12" s="202"/>
      <c r="N12" s="202"/>
      <c r="O12" s="202"/>
      <c r="P12" s="202"/>
      <c r="Q12" s="202"/>
      <c r="R12" s="202"/>
      <c r="S12" s="202"/>
      <c r="T12" s="202"/>
      <c r="U12" s="202"/>
      <c r="V12" s="202"/>
    </row>
    <row r="13" ht="18.75" customHeight="1" spans="1:22">
      <c r="A13" s="194" t="s">
        <v>204</v>
      </c>
      <c r="B13" s="191" t="s">
        <v>189</v>
      </c>
      <c r="C13" s="194" t="s">
        <v>524</v>
      </c>
      <c r="D13" s="177" t="s">
        <v>276</v>
      </c>
      <c r="E13" s="202">
        <v>8280</v>
      </c>
      <c r="F13" s="202"/>
      <c r="G13" s="202"/>
      <c r="H13" s="202">
        <v>8280</v>
      </c>
      <c r="I13" s="202"/>
      <c r="J13" s="202"/>
      <c r="K13" s="202"/>
      <c r="L13" s="202"/>
      <c r="M13" s="202"/>
      <c r="N13" s="202"/>
      <c r="O13" s="202"/>
      <c r="P13" s="202"/>
      <c r="Q13" s="202"/>
      <c r="R13" s="202"/>
      <c r="S13" s="202"/>
      <c r="T13" s="202"/>
      <c r="U13" s="202"/>
      <c r="V13" s="202"/>
    </row>
    <row r="14" ht="18.75" customHeight="1" spans="1:22">
      <c r="A14" s="194" t="s">
        <v>204</v>
      </c>
      <c r="B14" s="191" t="s">
        <v>189</v>
      </c>
      <c r="C14" s="194" t="s">
        <v>524</v>
      </c>
      <c r="D14" s="177" t="s">
        <v>258</v>
      </c>
      <c r="E14" s="202">
        <v>1105669</v>
      </c>
      <c r="F14" s="202"/>
      <c r="G14" s="202">
        <v>1105669</v>
      </c>
      <c r="H14" s="202"/>
      <c r="I14" s="202"/>
      <c r="J14" s="202"/>
      <c r="K14" s="202"/>
      <c r="L14" s="202"/>
      <c r="M14" s="202"/>
      <c r="N14" s="202"/>
      <c r="O14" s="202"/>
      <c r="P14" s="202"/>
      <c r="Q14" s="202"/>
      <c r="R14" s="202"/>
      <c r="S14" s="202"/>
      <c r="T14" s="202"/>
      <c r="U14" s="202"/>
      <c r="V14" s="202"/>
    </row>
    <row r="15" ht="18.75" customHeight="1" spans="1:22">
      <c r="A15" s="194" t="s">
        <v>204</v>
      </c>
      <c r="B15" s="191" t="s">
        <v>189</v>
      </c>
      <c r="C15" s="194" t="s">
        <v>524</v>
      </c>
      <c r="D15" s="177" t="s">
        <v>276</v>
      </c>
      <c r="E15" s="202">
        <v>6840</v>
      </c>
      <c r="F15" s="202">
        <v>6840</v>
      </c>
      <c r="G15" s="202"/>
      <c r="H15" s="202"/>
      <c r="I15" s="202"/>
      <c r="J15" s="202"/>
      <c r="K15" s="202"/>
      <c r="L15" s="202"/>
      <c r="M15" s="202"/>
      <c r="N15" s="202"/>
      <c r="O15" s="202"/>
      <c r="P15" s="202"/>
      <c r="Q15" s="202"/>
      <c r="R15" s="202"/>
      <c r="S15" s="202"/>
      <c r="T15" s="202"/>
      <c r="U15" s="202"/>
      <c r="V15" s="202"/>
    </row>
    <row r="16" ht="18" customHeight="1" spans="1:22">
      <c r="A16" s="194" t="s">
        <v>206</v>
      </c>
      <c r="B16" s="191" t="s">
        <v>189</v>
      </c>
      <c r="C16" s="194" t="s">
        <v>525</v>
      </c>
      <c r="D16" s="177" t="s">
        <v>260</v>
      </c>
      <c r="E16" s="204"/>
      <c r="F16" s="204"/>
      <c r="G16" s="204"/>
      <c r="H16" s="204"/>
      <c r="I16" s="202">
        <v>3716800</v>
      </c>
      <c r="J16" s="202">
        <v>3716800</v>
      </c>
      <c r="K16" s="211"/>
      <c r="L16" s="211"/>
      <c r="M16" s="211"/>
      <c r="N16" s="211"/>
      <c r="O16" s="211"/>
      <c r="P16" s="211"/>
      <c r="Q16" s="211"/>
      <c r="R16" s="211"/>
      <c r="S16" s="211"/>
      <c r="T16" s="211"/>
      <c r="U16" s="211"/>
      <c r="V16" s="211"/>
    </row>
    <row r="17" ht="18" customHeight="1" spans="1:22">
      <c r="A17" s="194">
        <v>208</v>
      </c>
      <c r="B17" s="191" t="s">
        <v>189</v>
      </c>
      <c r="C17" s="205" t="s">
        <v>480</v>
      </c>
      <c r="D17" s="206" t="s">
        <v>526</v>
      </c>
      <c r="E17" s="207">
        <v>1192018</v>
      </c>
      <c r="F17" s="207">
        <v>1192018</v>
      </c>
      <c r="G17" s="204"/>
      <c r="H17" s="204"/>
      <c r="I17" s="204"/>
      <c r="J17" s="204"/>
      <c r="K17" s="204"/>
      <c r="L17" s="204"/>
      <c r="M17" s="204"/>
      <c r="N17" s="204"/>
      <c r="O17" s="204"/>
      <c r="P17" s="204"/>
      <c r="Q17" s="204"/>
      <c r="R17" s="204"/>
      <c r="S17" s="204"/>
      <c r="T17" s="204"/>
      <c r="U17" s="204"/>
      <c r="V17" s="204"/>
    </row>
    <row r="18" ht="18" customHeight="1" spans="1:22">
      <c r="A18" s="194" t="s">
        <v>209</v>
      </c>
      <c r="B18" s="191" t="s">
        <v>189</v>
      </c>
      <c r="C18" s="208" t="s">
        <v>527</v>
      </c>
      <c r="D18" s="206" t="s">
        <v>526</v>
      </c>
      <c r="E18" s="207">
        <f>E19+E20</f>
        <v>1002629</v>
      </c>
      <c r="F18" s="207">
        <f t="shared" ref="F18" si="0">F19+F20</f>
        <v>1002629</v>
      </c>
      <c r="G18" s="204"/>
      <c r="H18" s="204"/>
      <c r="I18" s="204"/>
      <c r="J18" s="204"/>
      <c r="K18" s="204"/>
      <c r="L18" s="204"/>
      <c r="M18" s="204"/>
      <c r="N18" s="204"/>
      <c r="O18" s="204"/>
      <c r="P18" s="204"/>
      <c r="Q18" s="204"/>
      <c r="R18" s="204"/>
      <c r="S18" s="204"/>
      <c r="T18" s="204"/>
      <c r="U18" s="204"/>
      <c r="V18" s="204"/>
    </row>
    <row r="19" ht="18" customHeight="1" spans="1:22">
      <c r="A19" s="194" t="s">
        <v>211</v>
      </c>
      <c r="B19" s="191" t="s">
        <v>189</v>
      </c>
      <c r="C19" s="209" t="s">
        <v>528</v>
      </c>
      <c r="D19" s="206" t="s">
        <v>526</v>
      </c>
      <c r="E19" s="207">
        <v>668419</v>
      </c>
      <c r="F19" s="207">
        <v>668419</v>
      </c>
      <c r="G19" s="204"/>
      <c r="H19" s="204"/>
      <c r="I19" s="204"/>
      <c r="J19" s="204"/>
      <c r="K19" s="204"/>
      <c r="L19" s="204"/>
      <c r="M19" s="204"/>
      <c r="N19" s="204"/>
      <c r="O19" s="204"/>
      <c r="P19" s="204"/>
      <c r="Q19" s="204"/>
      <c r="R19" s="204"/>
      <c r="S19" s="204"/>
      <c r="T19" s="204"/>
      <c r="U19" s="204"/>
      <c r="V19" s="204"/>
    </row>
    <row r="20" ht="18" customHeight="1" spans="1:22">
      <c r="A20" s="194" t="s">
        <v>213</v>
      </c>
      <c r="B20" s="191" t="s">
        <v>189</v>
      </c>
      <c r="C20" s="209" t="s">
        <v>529</v>
      </c>
      <c r="D20" s="206" t="s">
        <v>283</v>
      </c>
      <c r="E20" s="207">
        <v>334210</v>
      </c>
      <c r="F20" s="207">
        <v>334210</v>
      </c>
      <c r="G20" s="204"/>
      <c r="H20" s="204"/>
      <c r="I20" s="204"/>
      <c r="J20" s="204"/>
      <c r="K20" s="204"/>
      <c r="L20" s="204"/>
      <c r="M20" s="204"/>
      <c r="N20" s="204"/>
      <c r="O20" s="204"/>
      <c r="P20" s="204"/>
      <c r="Q20" s="204"/>
      <c r="R20" s="204"/>
      <c r="S20" s="204"/>
      <c r="T20" s="204"/>
      <c r="U20" s="204"/>
      <c r="V20" s="204"/>
    </row>
    <row r="21" ht="18" customHeight="1" spans="1:22">
      <c r="A21" s="194" t="s">
        <v>215</v>
      </c>
      <c r="B21" s="191" t="s">
        <v>189</v>
      </c>
      <c r="C21" s="205" t="s">
        <v>530</v>
      </c>
      <c r="D21" s="206" t="s">
        <v>531</v>
      </c>
      <c r="E21" s="207">
        <v>189389</v>
      </c>
      <c r="F21" s="207">
        <v>189389</v>
      </c>
      <c r="G21" s="204"/>
      <c r="H21" s="204"/>
      <c r="I21" s="204"/>
      <c r="J21" s="204"/>
      <c r="K21" s="204"/>
      <c r="L21" s="204"/>
      <c r="M21" s="204"/>
      <c r="N21" s="204"/>
      <c r="O21" s="204"/>
      <c r="P21" s="204"/>
      <c r="Q21" s="204"/>
      <c r="R21" s="204"/>
      <c r="S21" s="204"/>
      <c r="T21" s="204"/>
      <c r="U21" s="204"/>
      <c r="V21" s="204"/>
    </row>
    <row r="22" ht="18" customHeight="1" spans="1:22">
      <c r="A22" s="194" t="s">
        <v>217</v>
      </c>
      <c r="B22" s="191" t="s">
        <v>189</v>
      </c>
      <c r="C22" s="205" t="s">
        <v>532</v>
      </c>
      <c r="D22" s="206" t="s">
        <v>531</v>
      </c>
      <c r="E22" s="207">
        <v>189389</v>
      </c>
      <c r="F22" s="207">
        <v>189389</v>
      </c>
      <c r="G22" s="204"/>
      <c r="H22" s="204"/>
      <c r="I22" s="204"/>
      <c r="J22" s="204"/>
      <c r="K22" s="204"/>
      <c r="L22" s="204"/>
      <c r="M22" s="204"/>
      <c r="N22" s="204"/>
      <c r="O22" s="204"/>
      <c r="P22" s="204"/>
      <c r="Q22" s="204"/>
      <c r="R22" s="204"/>
      <c r="S22" s="204"/>
      <c r="T22" s="204"/>
      <c r="U22" s="204"/>
      <c r="V22" s="204"/>
    </row>
    <row r="23" ht="18" customHeight="1" spans="1:22">
      <c r="A23" s="194" t="s">
        <v>219</v>
      </c>
      <c r="B23" s="191" t="s">
        <v>189</v>
      </c>
      <c r="C23" s="205" t="s">
        <v>485</v>
      </c>
      <c r="D23" s="210" t="s">
        <v>533</v>
      </c>
      <c r="E23" s="207">
        <v>313322</v>
      </c>
      <c r="F23" s="207">
        <v>313322</v>
      </c>
      <c r="G23" s="204"/>
      <c r="H23" s="204"/>
      <c r="I23" s="204"/>
      <c r="J23" s="204"/>
      <c r="K23" s="204"/>
      <c r="L23" s="204"/>
      <c r="M23" s="204"/>
      <c r="N23" s="204"/>
      <c r="O23" s="204"/>
      <c r="P23" s="204"/>
      <c r="Q23" s="204"/>
      <c r="R23" s="204"/>
      <c r="S23" s="204"/>
      <c r="T23" s="204"/>
      <c r="U23" s="204"/>
      <c r="V23" s="204"/>
    </row>
    <row r="24" ht="18" customHeight="1" spans="1:22">
      <c r="A24" s="194" t="s">
        <v>221</v>
      </c>
      <c r="B24" s="191" t="s">
        <v>189</v>
      </c>
      <c r="C24" s="188" t="s">
        <v>534</v>
      </c>
      <c r="D24" s="210" t="s">
        <v>533</v>
      </c>
      <c r="E24" s="207">
        <v>313322</v>
      </c>
      <c r="F24" s="207">
        <v>313322</v>
      </c>
      <c r="G24" s="204"/>
      <c r="H24" s="204"/>
      <c r="I24" s="204"/>
      <c r="J24" s="204"/>
      <c r="K24" s="204"/>
      <c r="L24" s="204"/>
      <c r="M24" s="204"/>
      <c r="N24" s="204"/>
      <c r="O24" s="204"/>
      <c r="P24" s="204"/>
      <c r="Q24" s="204"/>
      <c r="R24" s="204"/>
      <c r="S24" s="204"/>
      <c r="T24" s="204"/>
      <c r="U24" s="204"/>
      <c r="V24" s="204"/>
    </row>
    <row r="25" ht="18" customHeight="1" spans="1:22">
      <c r="A25" s="194" t="s">
        <v>223</v>
      </c>
      <c r="B25" s="191" t="s">
        <v>189</v>
      </c>
      <c r="C25" s="208" t="s">
        <v>535</v>
      </c>
      <c r="D25" s="210" t="s">
        <v>533</v>
      </c>
      <c r="E25" s="207">
        <v>313322</v>
      </c>
      <c r="F25" s="207">
        <v>313322</v>
      </c>
      <c r="G25" s="204"/>
      <c r="H25" s="204"/>
      <c r="I25" s="204"/>
      <c r="J25" s="204"/>
      <c r="K25" s="204"/>
      <c r="L25" s="204"/>
      <c r="M25" s="204"/>
      <c r="N25" s="204"/>
      <c r="O25" s="204"/>
      <c r="P25" s="204"/>
      <c r="Q25" s="204"/>
      <c r="R25" s="204"/>
      <c r="S25" s="204"/>
      <c r="T25" s="204"/>
      <c r="U25" s="204"/>
      <c r="V25" s="204"/>
    </row>
    <row r="26" ht="18" customHeight="1" spans="1:22">
      <c r="A26" s="194">
        <v>221</v>
      </c>
      <c r="B26" s="191" t="s">
        <v>189</v>
      </c>
      <c r="C26" s="205" t="s">
        <v>536</v>
      </c>
      <c r="D26" s="206" t="s">
        <v>275</v>
      </c>
      <c r="E26" s="207">
        <v>501314</v>
      </c>
      <c r="F26" s="207">
        <v>501314</v>
      </c>
      <c r="G26" s="204"/>
      <c r="H26" s="204"/>
      <c r="I26" s="204"/>
      <c r="J26" s="204"/>
      <c r="K26" s="204"/>
      <c r="L26" s="204"/>
      <c r="M26" s="204"/>
      <c r="N26" s="204"/>
      <c r="O26" s="204"/>
      <c r="P26" s="204"/>
      <c r="Q26" s="204"/>
      <c r="R26" s="204"/>
      <c r="S26" s="204"/>
      <c r="T26" s="204"/>
      <c r="U26" s="204"/>
      <c r="V26" s="204"/>
    </row>
    <row r="27" ht="18" customHeight="1" spans="1:22">
      <c r="A27" s="194" t="s">
        <v>226</v>
      </c>
      <c r="B27" s="191" t="s">
        <v>189</v>
      </c>
      <c r="C27" s="205" t="s">
        <v>537</v>
      </c>
      <c r="D27" s="206" t="s">
        <v>275</v>
      </c>
      <c r="E27" s="207">
        <v>501314</v>
      </c>
      <c r="F27" s="207">
        <v>501314</v>
      </c>
      <c r="G27" s="204"/>
      <c r="H27" s="204"/>
      <c r="I27" s="204"/>
      <c r="J27" s="204"/>
      <c r="K27" s="204"/>
      <c r="L27" s="204"/>
      <c r="M27" s="204"/>
      <c r="N27" s="204"/>
      <c r="O27" s="204"/>
      <c r="P27" s="204"/>
      <c r="Q27" s="204"/>
      <c r="R27" s="204"/>
      <c r="S27" s="204"/>
      <c r="T27" s="204"/>
      <c r="U27" s="204"/>
      <c r="V27" s="204"/>
    </row>
    <row r="28" ht="18" customHeight="1" spans="1:22">
      <c r="A28" s="194" t="s">
        <v>228</v>
      </c>
      <c r="B28" s="191" t="s">
        <v>189</v>
      </c>
      <c r="C28" s="205" t="s">
        <v>538</v>
      </c>
      <c r="D28" s="206" t="s">
        <v>275</v>
      </c>
      <c r="E28" s="207">
        <v>501314</v>
      </c>
      <c r="F28" s="207">
        <v>501314</v>
      </c>
      <c r="G28" s="204"/>
      <c r="H28" s="204"/>
      <c r="I28" s="204"/>
      <c r="J28" s="204"/>
      <c r="K28" s="204"/>
      <c r="L28" s="204"/>
      <c r="M28" s="204"/>
      <c r="N28" s="204"/>
      <c r="O28" s="204"/>
      <c r="P28" s="204"/>
      <c r="Q28" s="204"/>
      <c r="R28" s="204"/>
      <c r="S28" s="204"/>
      <c r="T28" s="204"/>
      <c r="U28" s="204"/>
      <c r="V28" s="204"/>
    </row>
  </sheetData>
  <sheetProtection formatCells="0" formatColumns="0" formatRows="0"/>
  <mergeCells count="10">
    <mergeCell ref="A2:V2"/>
    <mergeCell ref="E5:H5"/>
    <mergeCell ref="I5:R5"/>
    <mergeCell ref="A5:A6"/>
    <mergeCell ref="B5:B6"/>
    <mergeCell ref="D5:D6"/>
    <mergeCell ref="S5:S6"/>
    <mergeCell ref="T5:T6"/>
    <mergeCell ref="U5:U6"/>
    <mergeCell ref="V5:V6"/>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showZeros="0" topLeftCell="A8" workbookViewId="0">
      <selection activeCell="B8" sqref="B8:B24"/>
    </sheetView>
  </sheetViews>
  <sheetFormatPr defaultColWidth="9.125" defaultRowHeight="12.75" customHeight="1"/>
  <cols>
    <col min="1" max="1" width="17" style="47" customWidth="1"/>
    <col min="2" max="2" width="16.375" style="47" customWidth="1"/>
    <col min="3" max="3" width="46.125" style="47" customWidth="1"/>
    <col min="4" max="4" width="16.5" style="47" customWidth="1"/>
    <col min="5" max="5" width="13.875" style="47" customWidth="1"/>
    <col min="6" max="8" width="12.375" style="47" customWidth="1"/>
    <col min="9" max="9" width="14.25" style="47" customWidth="1"/>
    <col min="10" max="16" width="12.375" style="47" customWidth="1"/>
    <col min="17" max="16384" width="9.125" style="47"/>
  </cols>
  <sheetData>
    <row r="1" ht="23.25" customHeight="1" spans="1:18">
      <c r="A1" s="147"/>
      <c r="B1" s="147"/>
      <c r="C1" s="147"/>
      <c r="D1" s="147"/>
      <c r="E1" s="147"/>
      <c r="F1" s="147"/>
      <c r="G1" s="147"/>
      <c r="H1" s="147"/>
      <c r="I1" s="147"/>
      <c r="J1" s="147"/>
      <c r="K1" s="147"/>
      <c r="L1" s="147"/>
      <c r="M1" s="147"/>
      <c r="N1" s="147"/>
      <c r="P1" s="161" t="s">
        <v>539</v>
      </c>
      <c r="Q1" s="160"/>
      <c r="R1" s="160"/>
    </row>
    <row r="2" ht="23.25" customHeight="1" spans="1:18">
      <c r="A2" s="148" t="s">
        <v>58</v>
      </c>
      <c r="B2" s="148"/>
      <c r="C2" s="148"/>
      <c r="D2" s="148"/>
      <c r="E2" s="148"/>
      <c r="F2" s="148"/>
      <c r="G2" s="148"/>
      <c r="H2" s="148"/>
      <c r="I2" s="148"/>
      <c r="J2" s="148"/>
      <c r="K2" s="148"/>
      <c r="L2" s="148"/>
      <c r="M2" s="148"/>
      <c r="N2" s="148"/>
      <c r="O2" s="148"/>
      <c r="P2" s="148"/>
      <c r="Q2" s="160"/>
      <c r="R2" s="160"/>
    </row>
    <row r="3" ht="23.25" customHeight="1" spans="1:18">
      <c r="A3" s="149"/>
      <c r="B3" s="150"/>
      <c r="C3" s="150"/>
      <c r="D3" s="150"/>
      <c r="E3" s="150"/>
      <c r="F3" s="150"/>
      <c r="G3" s="150"/>
      <c r="H3" s="150"/>
      <c r="I3" s="147"/>
      <c r="J3" s="147"/>
      <c r="K3" s="147"/>
      <c r="L3" s="147"/>
      <c r="M3" s="147"/>
      <c r="N3" s="147"/>
      <c r="P3" s="162" t="s">
        <v>171</v>
      </c>
      <c r="Q3" s="160"/>
      <c r="R3" s="160"/>
    </row>
    <row r="4" ht="25.5" customHeight="1" spans="1:18">
      <c r="A4" s="151" t="s">
        <v>194</v>
      </c>
      <c r="B4" s="151" t="s">
        <v>172</v>
      </c>
      <c r="C4" s="152" t="s">
        <v>195</v>
      </c>
      <c r="D4" s="153" t="s">
        <v>196</v>
      </c>
      <c r="E4" s="154" t="s">
        <v>468</v>
      </c>
      <c r="F4" s="155" t="s">
        <v>469</v>
      </c>
      <c r="G4" s="154" t="s">
        <v>470</v>
      </c>
      <c r="H4" s="154" t="s">
        <v>471</v>
      </c>
      <c r="I4" s="157" t="s">
        <v>472</v>
      </c>
      <c r="J4" s="157" t="s">
        <v>473</v>
      </c>
      <c r="K4" s="157" t="s">
        <v>266</v>
      </c>
      <c r="L4" s="157" t="s">
        <v>474</v>
      </c>
      <c r="M4" s="157" t="s">
        <v>259</v>
      </c>
      <c r="N4" s="157" t="s">
        <v>267</v>
      </c>
      <c r="O4" s="157" t="s">
        <v>262</v>
      </c>
      <c r="P4" s="151" t="s">
        <v>268</v>
      </c>
      <c r="Q4" s="163"/>
      <c r="R4" s="163"/>
    </row>
    <row r="5" ht="14.25" customHeight="1" spans="1:18">
      <c r="A5" s="151"/>
      <c r="B5" s="151"/>
      <c r="C5" s="156"/>
      <c r="D5" s="151"/>
      <c r="E5" s="157"/>
      <c r="F5" s="158"/>
      <c r="G5" s="157"/>
      <c r="H5" s="157"/>
      <c r="I5" s="157"/>
      <c r="J5" s="157"/>
      <c r="K5" s="157"/>
      <c r="L5" s="157"/>
      <c r="M5" s="157"/>
      <c r="N5" s="157"/>
      <c r="O5" s="157"/>
      <c r="P5" s="151"/>
      <c r="Q5" s="163"/>
      <c r="R5" s="163"/>
    </row>
    <row r="6" ht="14.25" customHeight="1" spans="1:18">
      <c r="A6" s="151"/>
      <c r="B6" s="151"/>
      <c r="C6" s="156"/>
      <c r="D6" s="151"/>
      <c r="E6" s="157"/>
      <c r="F6" s="158"/>
      <c r="G6" s="157"/>
      <c r="H6" s="157"/>
      <c r="I6" s="157"/>
      <c r="J6" s="157"/>
      <c r="K6" s="157"/>
      <c r="L6" s="157"/>
      <c r="M6" s="157"/>
      <c r="N6" s="157"/>
      <c r="O6" s="157"/>
      <c r="P6" s="151"/>
      <c r="Q6" s="163"/>
      <c r="R6" s="163"/>
    </row>
    <row r="7" ht="23.25" customHeight="1" spans="1:18">
      <c r="A7" s="187"/>
      <c r="B7" s="188" t="s">
        <v>198</v>
      </c>
      <c r="C7" s="189" t="s">
        <v>199</v>
      </c>
      <c r="D7" s="190">
        <f>E7+F7+I7+M7</f>
        <v>11246202</v>
      </c>
      <c r="E7" s="190">
        <f>E8</f>
        <v>6415453</v>
      </c>
      <c r="F7" s="190">
        <f t="shared" ref="F7:M7" si="0">F8</f>
        <v>1105669</v>
      </c>
      <c r="G7" s="190">
        <f t="shared" si="0"/>
        <v>0</v>
      </c>
      <c r="H7" s="190">
        <f t="shared" si="0"/>
        <v>0</v>
      </c>
      <c r="I7" s="190">
        <f t="shared" si="0"/>
        <v>3716800</v>
      </c>
      <c r="J7" s="190">
        <f t="shared" si="0"/>
        <v>0</v>
      </c>
      <c r="K7" s="190">
        <f t="shared" si="0"/>
        <v>0</v>
      </c>
      <c r="L7" s="190">
        <f t="shared" si="0"/>
        <v>0</v>
      </c>
      <c r="M7" s="190">
        <f t="shared" si="0"/>
        <v>8280</v>
      </c>
      <c r="N7" s="198">
        <v>0</v>
      </c>
      <c r="O7" s="198">
        <v>0</v>
      </c>
      <c r="P7" s="198">
        <v>0</v>
      </c>
      <c r="Q7" s="160"/>
      <c r="R7" s="160"/>
    </row>
    <row r="8" customFormat="1" ht="23.25" customHeight="1" spans="1:16">
      <c r="A8" s="187"/>
      <c r="B8" s="191" t="s">
        <v>189</v>
      </c>
      <c r="C8" s="192" t="s">
        <v>495</v>
      </c>
      <c r="D8" s="190">
        <f>D9+D13+D19+D22</f>
        <v>11246202</v>
      </c>
      <c r="E8" s="190">
        <f>E9+E13+E19+E22</f>
        <v>6415453</v>
      </c>
      <c r="F8" s="190">
        <v>1105669</v>
      </c>
      <c r="G8" s="190">
        <v>0</v>
      </c>
      <c r="H8" s="190">
        <v>0</v>
      </c>
      <c r="I8" s="190">
        <f>I9</f>
        <v>3716800</v>
      </c>
      <c r="J8" s="190">
        <v>0</v>
      </c>
      <c r="K8" s="190">
        <v>0</v>
      </c>
      <c r="L8" s="190">
        <v>0</v>
      </c>
      <c r="M8" s="190">
        <v>8280</v>
      </c>
      <c r="N8" s="198">
        <v>0</v>
      </c>
      <c r="O8" s="198">
        <v>0</v>
      </c>
      <c r="P8" s="198">
        <v>0</v>
      </c>
    </row>
    <row r="9" customFormat="1" ht="23.25" customHeight="1" spans="1:16">
      <c r="A9" s="192">
        <v>213</v>
      </c>
      <c r="B9" s="191" t="s">
        <v>189</v>
      </c>
      <c r="C9" s="192" t="s">
        <v>496</v>
      </c>
      <c r="D9" s="190">
        <f>E9+F9+I9+M9</f>
        <v>9239548</v>
      </c>
      <c r="E9" s="190">
        <f>E10</f>
        <v>4408799</v>
      </c>
      <c r="F9" s="190">
        <f t="shared" ref="F9:M9" si="1">F10</f>
        <v>1105669</v>
      </c>
      <c r="G9" s="190">
        <f t="shared" si="1"/>
        <v>0</v>
      </c>
      <c r="H9" s="190">
        <f t="shared" si="1"/>
        <v>0</v>
      </c>
      <c r="I9" s="190">
        <f t="shared" si="1"/>
        <v>3716800</v>
      </c>
      <c r="J9" s="190">
        <f t="shared" si="1"/>
        <v>0</v>
      </c>
      <c r="K9" s="190">
        <f t="shared" si="1"/>
        <v>0</v>
      </c>
      <c r="L9" s="190">
        <f t="shared" si="1"/>
        <v>0</v>
      </c>
      <c r="M9" s="190">
        <f t="shared" si="1"/>
        <v>8280</v>
      </c>
      <c r="N9" s="198"/>
      <c r="O9" s="198"/>
      <c r="P9" s="198"/>
    </row>
    <row r="10" ht="23.25" customHeight="1" spans="1:18">
      <c r="A10" s="187">
        <v>21303</v>
      </c>
      <c r="B10" s="191" t="s">
        <v>189</v>
      </c>
      <c r="C10" s="192" t="s">
        <v>497</v>
      </c>
      <c r="D10" s="190">
        <f>D11+D12</f>
        <v>9239548</v>
      </c>
      <c r="E10" s="190">
        <f>E11</f>
        <v>4408799</v>
      </c>
      <c r="F10" s="190">
        <f>F11</f>
        <v>1105669</v>
      </c>
      <c r="G10" s="190"/>
      <c r="H10" s="190"/>
      <c r="I10" s="190">
        <f>I12</f>
        <v>3716800</v>
      </c>
      <c r="J10" s="190"/>
      <c r="K10" s="190"/>
      <c r="L10" s="190"/>
      <c r="M10" s="190">
        <f>M11</f>
        <v>8280</v>
      </c>
      <c r="N10" s="198">
        <v>0</v>
      </c>
      <c r="O10" s="198">
        <v>0</v>
      </c>
      <c r="P10" s="198">
        <v>0</v>
      </c>
      <c r="Q10" s="160"/>
      <c r="R10" s="160"/>
    </row>
    <row r="11" ht="23.25" customHeight="1" spans="1:18">
      <c r="A11" s="193">
        <v>2130301</v>
      </c>
      <c r="B11" s="191" t="s">
        <v>189</v>
      </c>
      <c r="C11" s="187" t="s">
        <v>524</v>
      </c>
      <c r="D11" s="190">
        <f>E11+F11+M11</f>
        <v>5522748</v>
      </c>
      <c r="E11" s="190">
        <v>4408799</v>
      </c>
      <c r="F11" s="190">
        <v>1105669</v>
      </c>
      <c r="G11" s="190"/>
      <c r="H11" s="190"/>
      <c r="I11" s="190"/>
      <c r="J11" s="190"/>
      <c r="K11" s="190"/>
      <c r="L11" s="190"/>
      <c r="M11" s="190">
        <v>8280</v>
      </c>
      <c r="N11" s="198"/>
      <c r="O11" s="198"/>
      <c r="P11" s="198"/>
      <c r="Q11" s="160"/>
      <c r="R11" s="160"/>
    </row>
    <row r="12" ht="23.25" customHeight="1" spans="1:18">
      <c r="A12" s="193">
        <v>2130302</v>
      </c>
      <c r="B12" s="191" t="s">
        <v>189</v>
      </c>
      <c r="C12" s="187" t="s">
        <v>525</v>
      </c>
      <c r="D12" s="190">
        <v>3716800</v>
      </c>
      <c r="E12" s="190"/>
      <c r="F12" s="190"/>
      <c r="G12" s="190"/>
      <c r="H12" s="190"/>
      <c r="I12" s="190">
        <v>3716800</v>
      </c>
      <c r="J12" s="190"/>
      <c r="K12" s="190"/>
      <c r="L12" s="190"/>
      <c r="M12" s="190"/>
      <c r="N12" s="198">
        <v>0</v>
      </c>
      <c r="O12" s="198">
        <v>0</v>
      </c>
      <c r="P12" s="198">
        <v>0</v>
      </c>
      <c r="Q12" s="160"/>
      <c r="R12" s="160"/>
    </row>
    <row r="13" ht="23.25" customHeight="1" spans="1:18">
      <c r="A13" s="194">
        <v>208</v>
      </c>
      <c r="B13" s="191" t="s">
        <v>189</v>
      </c>
      <c r="C13" s="192" t="s">
        <v>208</v>
      </c>
      <c r="D13" s="190">
        <v>1192018</v>
      </c>
      <c r="E13" s="190">
        <v>1192018</v>
      </c>
      <c r="F13" s="190"/>
      <c r="G13" s="190"/>
      <c r="H13" s="190"/>
      <c r="I13" s="190"/>
      <c r="J13" s="190"/>
      <c r="K13" s="190"/>
      <c r="L13" s="190"/>
      <c r="M13" s="190"/>
      <c r="N13" s="198">
        <v>0</v>
      </c>
      <c r="O13" s="198">
        <v>0</v>
      </c>
      <c r="P13" s="198">
        <v>0</v>
      </c>
      <c r="Q13" s="160"/>
      <c r="R13" s="160"/>
    </row>
    <row r="14" ht="23.25" customHeight="1" spans="1:18">
      <c r="A14" s="194" t="s">
        <v>209</v>
      </c>
      <c r="B14" s="191" t="s">
        <v>189</v>
      </c>
      <c r="C14" s="192" t="s">
        <v>210</v>
      </c>
      <c r="D14" s="190">
        <f>D15+D16</f>
        <v>1002629</v>
      </c>
      <c r="E14" s="190">
        <f t="shared" ref="E14" si="2">E15+E16</f>
        <v>1002629</v>
      </c>
      <c r="F14" s="190"/>
      <c r="G14" s="190"/>
      <c r="H14" s="190"/>
      <c r="I14" s="190"/>
      <c r="J14" s="190"/>
      <c r="K14" s="190"/>
      <c r="L14" s="190"/>
      <c r="M14" s="190"/>
      <c r="N14" s="198">
        <v>0</v>
      </c>
      <c r="O14" s="198">
        <v>0</v>
      </c>
      <c r="P14" s="198">
        <v>0</v>
      </c>
      <c r="Q14" s="160"/>
      <c r="R14" s="160"/>
    </row>
    <row r="15" ht="23.25" customHeight="1" spans="1:18">
      <c r="A15" s="194" t="s">
        <v>211</v>
      </c>
      <c r="B15" s="191" t="s">
        <v>189</v>
      </c>
      <c r="C15" s="192" t="s">
        <v>212</v>
      </c>
      <c r="D15" s="190">
        <v>668419</v>
      </c>
      <c r="E15" s="190">
        <v>668419</v>
      </c>
      <c r="F15" s="190"/>
      <c r="G15" s="190"/>
      <c r="H15" s="190"/>
      <c r="I15" s="190"/>
      <c r="J15" s="190"/>
      <c r="K15" s="190"/>
      <c r="L15" s="190"/>
      <c r="M15" s="190"/>
      <c r="N15" s="198">
        <v>0</v>
      </c>
      <c r="O15" s="198">
        <v>0</v>
      </c>
      <c r="P15" s="198">
        <v>0</v>
      </c>
      <c r="Q15" s="160"/>
      <c r="R15" s="160"/>
    </row>
    <row r="16" ht="23.25" customHeight="1" spans="1:18">
      <c r="A16" s="194" t="s">
        <v>213</v>
      </c>
      <c r="B16" s="191" t="s">
        <v>189</v>
      </c>
      <c r="C16" s="192" t="s">
        <v>214</v>
      </c>
      <c r="D16" s="190">
        <v>334210</v>
      </c>
      <c r="E16" s="190">
        <v>334210</v>
      </c>
      <c r="F16" s="190"/>
      <c r="G16" s="190"/>
      <c r="H16" s="190"/>
      <c r="I16" s="190"/>
      <c r="J16" s="190"/>
      <c r="K16" s="190"/>
      <c r="L16" s="190"/>
      <c r="M16" s="190"/>
      <c r="N16" s="198">
        <v>0</v>
      </c>
      <c r="O16" s="198">
        <v>0</v>
      </c>
      <c r="P16" s="198">
        <v>0</v>
      </c>
      <c r="Q16" s="160"/>
      <c r="R16" s="160"/>
    </row>
    <row r="17" ht="23.25" customHeight="1" spans="1:18">
      <c r="A17" s="194" t="s">
        <v>215</v>
      </c>
      <c r="B17" s="191" t="s">
        <v>189</v>
      </c>
      <c r="C17" s="192" t="s">
        <v>216</v>
      </c>
      <c r="D17" s="190">
        <v>189389</v>
      </c>
      <c r="E17" s="190">
        <v>189389</v>
      </c>
      <c r="F17" s="190"/>
      <c r="G17" s="190"/>
      <c r="H17" s="190"/>
      <c r="I17" s="190"/>
      <c r="J17" s="190"/>
      <c r="K17" s="190"/>
      <c r="L17" s="190"/>
      <c r="M17" s="190"/>
      <c r="N17" s="196"/>
      <c r="O17" s="196"/>
      <c r="P17" s="196"/>
      <c r="Q17" s="160"/>
      <c r="R17" s="160"/>
    </row>
    <row r="18" ht="23.25" customHeight="1" spans="1:18">
      <c r="A18" s="194" t="s">
        <v>217</v>
      </c>
      <c r="B18" s="191" t="s">
        <v>189</v>
      </c>
      <c r="C18" s="192" t="s">
        <v>218</v>
      </c>
      <c r="D18" s="190">
        <v>189389</v>
      </c>
      <c r="E18" s="190">
        <v>189389</v>
      </c>
      <c r="F18" s="190"/>
      <c r="G18" s="190"/>
      <c r="H18" s="190"/>
      <c r="I18" s="190"/>
      <c r="J18" s="190"/>
      <c r="K18" s="190"/>
      <c r="L18" s="190"/>
      <c r="M18" s="190"/>
      <c r="N18" s="196"/>
      <c r="O18" s="196"/>
      <c r="P18" s="196"/>
      <c r="Q18" s="160"/>
      <c r="R18" s="160"/>
    </row>
    <row r="19" ht="23.25" customHeight="1" spans="1:18">
      <c r="A19" s="194" t="s">
        <v>219</v>
      </c>
      <c r="B19" s="191" t="s">
        <v>189</v>
      </c>
      <c r="C19" s="192" t="s">
        <v>220</v>
      </c>
      <c r="D19" s="190">
        <v>313322</v>
      </c>
      <c r="E19" s="190">
        <v>313322</v>
      </c>
      <c r="F19" s="190"/>
      <c r="G19" s="190"/>
      <c r="H19" s="190"/>
      <c r="I19" s="190"/>
      <c r="J19" s="190"/>
      <c r="K19" s="190"/>
      <c r="L19" s="190"/>
      <c r="M19" s="190"/>
      <c r="N19" s="196"/>
      <c r="O19" s="196"/>
      <c r="P19" s="196"/>
      <c r="Q19" s="160"/>
      <c r="R19" s="160"/>
    </row>
    <row r="20" ht="23.25" customHeight="1" spans="1:18">
      <c r="A20" s="194" t="s">
        <v>221</v>
      </c>
      <c r="B20" s="191" t="s">
        <v>189</v>
      </c>
      <c r="C20" s="192" t="s">
        <v>222</v>
      </c>
      <c r="D20" s="190">
        <v>313322</v>
      </c>
      <c r="E20" s="190">
        <v>313322</v>
      </c>
      <c r="F20" s="195"/>
      <c r="G20" s="196"/>
      <c r="H20" s="196"/>
      <c r="I20" s="196"/>
      <c r="J20" s="196"/>
      <c r="K20" s="196"/>
      <c r="L20" s="196"/>
      <c r="M20" s="196"/>
      <c r="N20" s="196"/>
      <c r="O20" s="196"/>
      <c r="P20" s="196"/>
      <c r="Q20" s="160"/>
      <c r="R20" s="160"/>
    </row>
    <row r="21" ht="25.8" customHeight="1" spans="1:18">
      <c r="A21" s="194" t="s">
        <v>223</v>
      </c>
      <c r="B21" s="191" t="s">
        <v>189</v>
      </c>
      <c r="C21" s="192" t="s">
        <v>224</v>
      </c>
      <c r="D21" s="190">
        <v>313322</v>
      </c>
      <c r="E21" s="190">
        <v>313322</v>
      </c>
      <c r="F21" s="196"/>
      <c r="G21" s="196"/>
      <c r="H21" s="196"/>
      <c r="I21" s="196"/>
      <c r="J21" s="196"/>
      <c r="K21" s="196"/>
      <c r="L21" s="196"/>
      <c r="M21" s="196"/>
      <c r="N21" s="196"/>
      <c r="O21" s="196"/>
      <c r="P21" s="196"/>
      <c r="Q21" s="160"/>
      <c r="R21" s="160"/>
    </row>
    <row r="22" ht="25.8" customHeight="1" spans="1:16">
      <c r="A22" s="194">
        <v>221</v>
      </c>
      <c r="B22" s="191" t="s">
        <v>189</v>
      </c>
      <c r="C22" s="192" t="s">
        <v>225</v>
      </c>
      <c r="D22" s="190">
        <v>501314</v>
      </c>
      <c r="E22" s="190">
        <v>501314</v>
      </c>
      <c r="F22" s="197"/>
      <c r="G22" s="197"/>
      <c r="H22" s="197"/>
      <c r="I22" s="197"/>
      <c r="J22" s="197"/>
      <c r="K22" s="197"/>
      <c r="L22" s="197"/>
      <c r="M22" s="197"/>
      <c r="N22" s="197"/>
      <c r="O22" s="197"/>
      <c r="P22" s="197"/>
    </row>
    <row r="23" ht="25.8" customHeight="1" spans="1:16">
      <c r="A23" s="194" t="s">
        <v>226</v>
      </c>
      <c r="B23" s="191" t="s">
        <v>189</v>
      </c>
      <c r="C23" s="192" t="s">
        <v>227</v>
      </c>
      <c r="D23" s="190">
        <v>501314</v>
      </c>
      <c r="E23" s="190">
        <v>501314</v>
      </c>
      <c r="F23" s="197"/>
      <c r="G23" s="197"/>
      <c r="H23" s="197"/>
      <c r="I23" s="197"/>
      <c r="J23" s="197"/>
      <c r="K23" s="197"/>
      <c r="L23" s="197"/>
      <c r="M23" s="197"/>
      <c r="N23" s="197"/>
      <c r="O23" s="197"/>
      <c r="P23" s="197"/>
    </row>
    <row r="24" ht="25.8" customHeight="1" spans="1:16">
      <c r="A24" s="194" t="s">
        <v>228</v>
      </c>
      <c r="B24" s="191" t="s">
        <v>189</v>
      </c>
      <c r="C24" s="192" t="s">
        <v>229</v>
      </c>
      <c r="D24" s="190">
        <v>501314</v>
      </c>
      <c r="E24" s="190">
        <v>501314</v>
      </c>
      <c r="F24" s="197"/>
      <c r="G24" s="197"/>
      <c r="H24" s="197"/>
      <c r="I24" s="197"/>
      <c r="J24" s="197"/>
      <c r="K24" s="197"/>
      <c r="L24" s="197"/>
      <c r="M24" s="197"/>
      <c r="N24" s="197"/>
      <c r="O24" s="197"/>
      <c r="P24" s="19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
  <sheetViews>
    <sheetView showGridLines="0" workbookViewId="0">
      <selection activeCell="C8" sqref="C8"/>
    </sheetView>
  </sheetViews>
  <sheetFormatPr defaultColWidth="9" defaultRowHeight="10.8" outlineLevelRow="7"/>
  <cols>
    <col min="1" max="1" width="12.625" customWidth="1"/>
    <col min="2" max="2" width="14.875" customWidth="1"/>
    <col min="3" max="3" width="24.375" customWidth="1"/>
    <col min="4" max="4" width="11.375" customWidth="1"/>
    <col min="5" max="5" width="14.875" customWidth="1"/>
    <col min="6" max="6" width="12.875" customWidth="1"/>
    <col min="7" max="7" width="11" customWidth="1"/>
    <col min="8" max="8" width="10.625" customWidth="1"/>
    <col min="9" max="9" width="16" customWidth="1"/>
    <col min="10" max="10" width="13.125" customWidth="1"/>
    <col min="11" max="11" width="11.625" customWidth="1"/>
  </cols>
  <sheetData>
    <row r="1" ht="11.25" customHeight="1"/>
    <row r="2" ht="32.25" customHeight="1" spans="1:22">
      <c r="A2" s="164" t="s">
        <v>64</v>
      </c>
      <c r="B2" s="164"/>
      <c r="C2" s="164"/>
      <c r="D2" s="164"/>
      <c r="E2" s="164"/>
      <c r="F2" s="164"/>
      <c r="G2" s="164"/>
      <c r="H2" s="164"/>
      <c r="I2" s="164"/>
      <c r="J2" s="164"/>
      <c r="K2" s="164"/>
      <c r="L2" s="164"/>
      <c r="M2" s="164"/>
      <c r="N2" s="164"/>
      <c r="O2" s="164"/>
      <c r="P2" s="164"/>
      <c r="Q2" s="164"/>
      <c r="R2" s="164"/>
      <c r="S2" s="164"/>
      <c r="T2" s="164"/>
      <c r="U2" s="164"/>
      <c r="V2" s="164"/>
    </row>
    <row r="3" ht="12" customHeight="1" spans="22:22">
      <c r="V3" s="161" t="s">
        <v>540</v>
      </c>
    </row>
    <row r="4" ht="11.25" customHeight="1"/>
    <row r="5" ht="29.25" customHeight="1" spans="1:22">
      <c r="A5" s="165" t="s">
        <v>194</v>
      </c>
      <c r="B5" s="166" t="s">
        <v>172</v>
      </c>
      <c r="C5" s="167" t="s">
        <v>338</v>
      </c>
      <c r="D5" s="168" t="s">
        <v>521</v>
      </c>
      <c r="E5" s="169" t="s">
        <v>251</v>
      </c>
      <c r="F5" s="170"/>
      <c r="G5" s="170"/>
      <c r="H5" s="171"/>
      <c r="I5" s="180" t="s">
        <v>252</v>
      </c>
      <c r="J5" s="181"/>
      <c r="K5" s="181"/>
      <c r="L5" s="181"/>
      <c r="M5" s="181"/>
      <c r="N5" s="181"/>
      <c r="O5" s="181"/>
      <c r="P5" s="181"/>
      <c r="Q5" s="181"/>
      <c r="R5" s="183"/>
      <c r="S5" s="184" t="s">
        <v>253</v>
      </c>
      <c r="T5" s="184" t="s">
        <v>254</v>
      </c>
      <c r="U5" s="184" t="s">
        <v>255</v>
      </c>
      <c r="V5" s="168" t="s">
        <v>256</v>
      </c>
    </row>
    <row r="6" ht="54.75" customHeight="1" spans="1:22">
      <c r="A6" s="172"/>
      <c r="B6" s="173"/>
      <c r="C6" s="174"/>
      <c r="D6" s="175"/>
      <c r="E6" s="173" t="s">
        <v>188</v>
      </c>
      <c r="F6" s="176" t="s">
        <v>257</v>
      </c>
      <c r="G6" s="176" t="s">
        <v>258</v>
      </c>
      <c r="H6" s="176" t="s">
        <v>259</v>
      </c>
      <c r="I6" s="173" t="s">
        <v>188</v>
      </c>
      <c r="J6" s="182" t="s">
        <v>503</v>
      </c>
      <c r="K6" s="182" t="s">
        <v>259</v>
      </c>
      <c r="L6" s="182" t="s">
        <v>262</v>
      </c>
      <c r="M6" s="182" t="s">
        <v>263</v>
      </c>
      <c r="N6" s="182" t="s">
        <v>264</v>
      </c>
      <c r="O6" s="182" t="s">
        <v>265</v>
      </c>
      <c r="P6" s="182" t="s">
        <v>266</v>
      </c>
      <c r="Q6" s="182" t="s">
        <v>267</v>
      </c>
      <c r="R6" s="185" t="s">
        <v>268</v>
      </c>
      <c r="S6" s="186"/>
      <c r="T6" s="186"/>
      <c r="U6" s="186"/>
      <c r="V6" s="175"/>
    </row>
    <row r="7" ht="16.5" customHeight="1" spans="1:22">
      <c r="A7" s="173" t="s">
        <v>522</v>
      </c>
      <c r="B7" s="173" t="s">
        <v>522</v>
      </c>
      <c r="C7" s="173" t="s">
        <v>522</v>
      </c>
      <c r="D7" s="173" t="s">
        <v>522</v>
      </c>
      <c r="E7" s="173">
        <v>1</v>
      </c>
      <c r="F7" s="173">
        <v>2</v>
      </c>
      <c r="G7" s="173">
        <v>3</v>
      </c>
      <c r="H7" s="173">
        <v>4</v>
      </c>
      <c r="I7" s="173">
        <v>5</v>
      </c>
      <c r="J7" s="173">
        <v>6</v>
      </c>
      <c r="K7" s="173">
        <v>7</v>
      </c>
      <c r="L7" s="173">
        <v>8</v>
      </c>
      <c r="M7" s="173">
        <v>9</v>
      </c>
      <c r="N7" s="173">
        <v>10</v>
      </c>
      <c r="O7" s="173">
        <v>11</v>
      </c>
      <c r="P7" s="173">
        <v>12</v>
      </c>
      <c r="Q7" s="173">
        <v>13</v>
      </c>
      <c r="R7" s="173">
        <v>14</v>
      </c>
      <c r="S7" s="173">
        <v>15</v>
      </c>
      <c r="T7" s="173">
        <v>16</v>
      </c>
      <c r="U7" s="173">
        <v>17</v>
      </c>
      <c r="V7" s="173">
        <v>18</v>
      </c>
    </row>
    <row r="8" s="47" customFormat="1" ht="18.75" customHeight="1" spans="1:22">
      <c r="A8" s="177"/>
      <c r="B8" s="177">
        <v>303001</v>
      </c>
      <c r="C8" s="178" t="s">
        <v>190</v>
      </c>
      <c r="D8" s="177"/>
      <c r="E8" s="179">
        <v>0</v>
      </c>
      <c r="F8" s="179">
        <v>0</v>
      </c>
      <c r="G8" s="179">
        <v>0</v>
      </c>
      <c r="H8" s="179">
        <v>0</v>
      </c>
      <c r="I8" s="179">
        <v>0</v>
      </c>
      <c r="J8" s="179"/>
      <c r="K8" s="179">
        <v>0</v>
      </c>
      <c r="L8" s="179">
        <v>0</v>
      </c>
      <c r="M8" s="179">
        <v>0</v>
      </c>
      <c r="N8" s="179">
        <v>0</v>
      </c>
      <c r="O8" s="179">
        <v>0</v>
      </c>
      <c r="P8" s="179">
        <v>0</v>
      </c>
      <c r="Q8" s="179">
        <v>0</v>
      </c>
      <c r="R8" s="179">
        <v>0</v>
      </c>
      <c r="S8" s="179">
        <v>0</v>
      </c>
      <c r="T8" s="179">
        <v>0</v>
      </c>
      <c r="U8" s="179">
        <v>0</v>
      </c>
      <c r="V8" s="179">
        <v>0</v>
      </c>
    </row>
  </sheetData>
  <sheetProtection formatCells="0" formatColumns="0" formatRows="0"/>
  <mergeCells count="11">
    <mergeCell ref="A2:V2"/>
    <mergeCell ref="E5:H5"/>
    <mergeCell ref="I5:R5"/>
    <mergeCell ref="A5:A6"/>
    <mergeCell ref="B5:B6"/>
    <mergeCell ref="C5:C6"/>
    <mergeCell ref="D5:D6"/>
    <mergeCell ref="S5:S6"/>
    <mergeCell ref="T5:T6"/>
    <mergeCell ref="U5:U6"/>
    <mergeCell ref="V5:V6"/>
  </mergeCells>
  <pageMargins left="0.7" right="0.7" top="0.75" bottom="0.75"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C7" sqref="C7"/>
    </sheetView>
  </sheetViews>
  <sheetFormatPr defaultColWidth="9.125" defaultRowHeight="12.75" customHeight="1"/>
  <cols>
    <col min="1" max="2" width="16.375" style="47" customWidth="1"/>
    <col min="3" max="3" width="35.5" style="47" customWidth="1"/>
    <col min="4" max="4" width="16.5" style="47" customWidth="1"/>
    <col min="5" max="16" width="12.375" style="47" customWidth="1"/>
    <col min="17" max="16384" width="9.125" style="47"/>
  </cols>
  <sheetData>
    <row r="1" ht="23.25" customHeight="1" spans="1:18">
      <c r="A1" s="147"/>
      <c r="B1" s="147"/>
      <c r="C1" s="147"/>
      <c r="D1" s="147"/>
      <c r="E1" s="147"/>
      <c r="F1" s="147"/>
      <c r="G1" s="147"/>
      <c r="H1" s="147"/>
      <c r="I1" s="147"/>
      <c r="J1" s="147"/>
      <c r="K1" s="147"/>
      <c r="L1" s="147"/>
      <c r="M1" s="147"/>
      <c r="N1" s="147"/>
      <c r="O1"/>
      <c r="P1" s="161" t="s">
        <v>541</v>
      </c>
      <c r="Q1" s="160"/>
      <c r="R1" s="160"/>
    </row>
    <row r="2" ht="23.25" customHeight="1" spans="1:18">
      <c r="A2" s="148" t="s">
        <v>70</v>
      </c>
      <c r="B2" s="148"/>
      <c r="C2" s="148"/>
      <c r="D2" s="148"/>
      <c r="E2" s="148"/>
      <c r="F2" s="148"/>
      <c r="G2" s="148"/>
      <c r="H2" s="148"/>
      <c r="I2" s="148"/>
      <c r="J2" s="148"/>
      <c r="K2" s="148"/>
      <c r="L2" s="148"/>
      <c r="M2" s="148"/>
      <c r="N2" s="148"/>
      <c r="O2" s="148"/>
      <c r="P2" s="148"/>
      <c r="Q2" s="160"/>
      <c r="R2" s="160"/>
    </row>
    <row r="3" ht="23.25" customHeight="1" spans="1:18">
      <c r="A3" s="149"/>
      <c r="B3" s="150"/>
      <c r="C3" s="150"/>
      <c r="D3" s="150"/>
      <c r="E3" s="150"/>
      <c r="F3" s="150"/>
      <c r="G3" s="150"/>
      <c r="H3" s="150"/>
      <c r="I3" s="147"/>
      <c r="J3" s="147"/>
      <c r="K3" s="147"/>
      <c r="L3" s="147"/>
      <c r="M3" s="147"/>
      <c r="N3" s="147"/>
      <c r="O3"/>
      <c r="P3" s="162" t="s">
        <v>171</v>
      </c>
      <c r="Q3" s="160"/>
      <c r="R3" s="160"/>
    </row>
    <row r="4" ht="25.5" customHeight="1" spans="1:18">
      <c r="A4" s="151" t="s">
        <v>194</v>
      </c>
      <c r="B4" s="151" t="s">
        <v>172</v>
      </c>
      <c r="C4" s="152" t="s">
        <v>195</v>
      </c>
      <c r="D4" s="153" t="s">
        <v>196</v>
      </c>
      <c r="E4" s="154" t="s">
        <v>468</v>
      </c>
      <c r="F4" s="155" t="s">
        <v>469</v>
      </c>
      <c r="G4" s="154" t="s">
        <v>470</v>
      </c>
      <c r="H4" s="154" t="s">
        <v>471</v>
      </c>
      <c r="I4" s="157" t="s">
        <v>472</v>
      </c>
      <c r="J4" s="157" t="s">
        <v>473</v>
      </c>
      <c r="K4" s="157" t="s">
        <v>266</v>
      </c>
      <c r="L4" s="157" t="s">
        <v>474</v>
      </c>
      <c r="M4" s="157" t="s">
        <v>259</v>
      </c>
      <c r="N4" s="157" t="s">
        <v>267</v>
      </c>
      <c r="O4" s="157" t="s">
        <v>262</v>
      </c>
      <c r="P4" s="151" t="s">
        <v>268</v>
      </c>
      <c r="Q4" s="163"/>
      <c r="R4" s="163"/>
    </row>
    <row r="5" ht="14.25" customHeight="1" spans="1:18">
      <c r="A5" s="151"/>
      <c r="B5" s="151"/>
      <c r="C5" s="156"/>
      <c r="D5" s="151"/>
      <c r="E5" s="157"/>
      <c r="F5" s="158"/>
      <c r="G5" s="157"/>
      <c r="H5" s="157"/>
      <c r="I5" s="157"/>
      <c r="J5" s="157"/>
      <c r="K5" s="157"/>
      <c r="L5" s="157"/>
      <c r="M5" s="157"/>
      <c r="N5" s="157"/>
      <c r="O5" s="157"/>
      <c r="P5" s="151"/>
      <c r="Q5" s="163"/>
      <c r="R5" s="163"/>
    </row>
    <row r="6" ht="14.25" customHeight="1" spans="1:18">
      <c r="A6" s="151"/>
      <c r="B6" s="151"/>
      <c r="C6" s="156"/>
      <c r="D6" s="151"/>
      <c r="E6" s="157"/>
      <c r="F6" s="158"/>
      <c r="G6" s="157"/>
      <c r="H6" s="157"/>
      <c r="I6" s="157"/>
      <c r="J6" s="157"/>
      <c r="K6" s="157"/>
      <c r="L6" s="157"/>
      <c r="M6" s="157"/>
      <c r="N6" s="157"/>
      <c r="O6" s="157"/>
      <c r="P6" s="151"/>
      <c r="Q6" s="163"/>
      <c r="R6" s="163"/>
    </row>
    <row r="7" ht="23.25" customHeight="1" spans="1:18">
      <c r="A7" s="151"/>
      <c r="B7" s="159" t="s">
        <v>516</v>
      </c>
      <c r="C7" s="151" t="s">
        <v>542</v>
      </c>
      <c r="D7" s="159" t="s">
        <v>366</v>
      </c>
      <c r="E7" s="159" t="s">
        <v>366</v>
      </c>
      <c r="F7" s="159" t="s">
        <v>366</v>
      </c>
      <c r="G7" s="159" t="s">
        <v>366</v>
      </c>
      <c r="H7" s="159" t="s">
        <v>366</v>
      </c>
      <c r="I7" s="159" t="s">
        <v>366</v>
      </c>
      <c r="J7" s="159" t="s">
        <v>366</v>
      </c>
      <c r="K7" s="159" t="s">
        <v>366</v>
      </c>
      <c r="L7" s="159" t="s">
        <v>366</v>
      </c>
      <c r="M7" s="159" t="s">
        <v>366</v>
      </c>
      <c r="N7" s="159" t="s">
        <v>366</v>
      </c>
      <c r="O7" s="159" t="s">
        <v>366</v>
      </c>
      <c r="P7" s="159" t="s">
        <v>366</v>
      </c>
      <c r="Q7" s="160"/>
      <c r="R7" s="160"/>
    </row>
    <row r="8" customFormat="1" ht="27.75" customHeight="1"/>
    <row r="9" ht="23.25" customHeight="1" spans="1:18">
      <c r="A9" s="160"/>
      <c r="B9" s="160"/>
      <c r="C9" s="160"/>
      <c r="D9" s="160"/>
      <c r="E9" s="160"/>
      <c r="F9" s="160"/>
      <c r="G9" s="160"/>
      <c r="H9" s="160"/>
      <c r="I9" s="160"/>
      <c r="J9" s="160"/>
      <c r="K9" s="160"/>
      <c r="L9" s="160"/>
      <c r="M9" s="160"/>
      <c r="N9" s="160"/>
      <c r="O9" s="160"/>
      <c r="P9" s="160"/>
      <c r="Q9" s="160"/>
      <c r="R9" s="160"/>
    </row>
    <row r="10" ht="23.25" customHeight="1" spans="1:18">
      <c r="A10" s="160"/>
      <c r="B10" s="160"/>
      <c r="C10" s="160"/>
      <c r="D10" s="160"/>
      <c r="E10" s="160"/>
      <c r="F10" s="160"/>
      <c r="G10" s="160"/>
      <c r="H10" s="160"/>
      <c r="I10" s="160"/>
      <c r="J10" s="160"/>
      <c r="K10" s="160"/>
      <c r="L10" s="160"/>
      <c r="M10" s="160"/>
      <c r="N10" s="160"/>
      <c r="O10" s="160"/>
      <c r="P10" s="160"/>
      <c r="Q10" s="160"/>
      <c r="R10" s="160"/>
    </row>
    <row r="11" ht="23.25" customHeight="1" spans="1:18">
      <c r="A11" s="160"/>
      <c r="B11" s="160"/>
      <c r="C11" s="160"/>
      <c r="D11" s="160"/>
      <c r="E11" s="160"/>
      <c r="F11" s="160"/>
      <c r="G11" s="160"/>
      <c r="H11" s="160"/>
      <c r="I11" s="160"/>
      <c r="J11" s="160"/>
      <c r="K11" s="160"/>
      <c r="L11" s="160"/>
      <c r="M11" s="160"/>
      <c r="N11" s="160"/>
      <c r="O11" s="160"/>
      <c r="P11" s="160"/>
      <c r="Q11" s="160"/>
      <c r="R11" s="160"/>
    </row>
    <row r="12" ht="23.25" customHeight="1" spans="1:18">
      <c r="A12" s="160"/>
      <c r="B12" s="160"/>
      <c r="C12" s="160"/>
      <c r="D12" s="160"/>
      <c r="E12" s="160"/>
      <c r="F12" s="160"/>
      <c r="G12" s="160"/>
      <c r="H12" s="160"/>
      <c r="I12" s="160"/>
      <c r="J12" s="160"/>
      <c r="K12" s="160"/>
      <c r="L12" s="160"/>
      <c r="M12" s="160"/>
      <c r="N12" s="160"/>
      <c r="O12" s="160"/>
      <c r="P12" s="160"/>
      <c r="Q12" s="160"/>
      <c r="R12" s="160"/>
    </row>
    <row r="13" ht="23.25" customHeight="1" spans="1:18">
      <c r="A13" s="160"/>
      <c r="B13" s="160"/>
      <c r="C13" s="160"/>
      <c r="D13" s="160"/>
      <c r="E13" s="160"/>
      <c r="F13" s="160"/>
      <c r="G13" s="160"/>
      <c r="H13" s="160"/>
      <c r="I13" s="160"/>
      <c r="J13" s="160"/>
      <c r="K13" s="160"/>
      <c r="L13" s="160"/>
      <c r="M13" s="160"/>
      <c r="N13" s="160"/>
      <c r="O13" s="160"/>
      <c r="P13" s="160"/>
      <c r="Q13" s="160"/>
      <c r="R13" s="160"/>
    </row>
    <row r="14" ht="23.25" customHeight="1" spans="1:18">
      <c r="A14" s="160"/>
      <c r="B14" s="160"/>
      <c r="C14" s="160"/>
      <c r="D14" s="160"/>
      <c r="E14" s="160"/>
      <c r="F14" s="160"/>
      <c r="G14" s="160"/>
      <c r="H14" s="160"/>
      <c r="I14" s="160"/>
      <c r="J14" s="160"/>
      <c r="K14" s="160"/>
      <c r="L14" s="160"/>
      <c r="M14" s="160"/>
      <c r="N14" s="160"/>
      <c r="O14" s="160"/>
      <c r="P14" s="160"/>
      <c r="Q14" s="160"/>
      <c r="R14" s="160"/>
    </row>
    <row r="15" ht="23.25" customHeight="1" spans="1:18">
      <c r="A15" s="160"/>
      <c r="B15" s="160"/>
      <c r="C15" s="160"/>
      <c r="D15" s="160"/>
      <c r="E15" s="160"/>
      <c r="F15" s="160"/>
      <c r="G15" s="160"/>
      <c r="H15" s="160"/>
      <c r="I15" s="160"/>
      <c r="J15" s="160"/>
      <c r="K15" s="160"/>
      <c r="L15" s="160"/>
      <c r="M15" s="160"/>
      <c r="N15" s="160"/>
      <c r="O15" s="160"/>
      <c r="P15" s="160"/>
      <c r="Q15" s="160"/>
      <c r="R15" s="160"/>
    </row>
    <row r="16" ht="23.25" customHeight="1" spans="1:18">
      <c r="A16" s="160"/>
      <c r="B16" s="160"/>
      <c r="C16" s="160"/>
      <c r="D16" s="160"/>
      <c r="E16" s="160"/>
      <c r="F16" s="160"/>
      <c r="G16" s="160"/>
      <c r="H16" s="160"/>
      <c r="I16" s="160"/>
      <c r="J16" s="160"/>
      <c r="K16" s="160"/>
      <c r="L16" s="160"/>
      <c r="M16" s="160"/>
      <c r="N16" s="160"/>
      <c r="O16" s="160"/>
      <c r="P16" s="160"/>
      <c r="Q16" s="160"/>
      <c r="R16" s="160"/>
    </row>
    <row r="17" ht="23.25" customHeight="1" spans="1:18">
      <c r="A17" s="160"/>
      <c r="B17" s="160"/>
      <c r="C17" s="160"/>
      <c r="D17" s="160"/>
      <c r="E17" s="160"/>
      <c r="F17" s="160"/>
      <c r="G17" s="160"/>
      <c r="H17" s="160"/>
      <c r="I17" s="160"/>
      <c r="J17" s="160"/>
      <c r="K17" s="160"/>
      <c r="L17" s="160"/>
      <c r="M17" s="160"/>
      <c r="N17" s="160"/>
      <c r="O17" s="160"/>
      <c r="P17" s="160"/>
      <c r="Q17" s="160"/>
      <c r="R17" s="160"/>
    </row>
    <row r="18" ht="23.25" customHeight="1" spans="1:18">
      <c r="A18" s="160"/>
      <c r="B18" s="160"/>
      <c r="C18" s="160"/>
      <c r="D18" s="160"/>
      <c r="E18" s="160"/>
      <c r="F18" s="160"/>
      <c r="G18" s="160"/>
      <c r="H18" s="160"/>
      <c r="I18" s="160"/>
      <c r="J18" s="160"/>
      <c r="K18" s="160"/>
      <c r="L18" s="160"/>
      <c r="M18" s="160"/>
      <c r="N18" s="160"/>
      <c r="O18" s="160"/>
      <c r="P18" s="160"/>
      <c r="Q18" s="160"/>
      <c r="R18" s="160"/>
    </row>
    <row r="19" ht="23.25" customHeight="1" spans="1:18">
      <c r="A19" s="160"/>
      <c r="B19" s="160"/>
      <c r="C19" s="160"/>
      <c r="D19" s="160"/>
      <c r="E19" s="160"/>
      <c r="F19" s="160"/>
      <c r="G19" s="160"/>
      <c r="H19" s="160"/>
      <c r="I19" s="160"/>
      <c r="J19" s="160"/>
      <c r="K19" s="160"/>
      <c r="L19" s="160"/>
      <c r="M19" s="160"/>
      <c r="N19" s="160"/>
      <c r="O19" s="160"/>
      <c r="P19" s="160"/>
      <c r="Q19" s="160"/>
      <c r="R19" s="16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tabSelected="1" zoomScale="90" zoomScaleNormal="90" topLeftCell="A5" workbookViewId="0">
      <selection activeCell="B17" sqref="B17"/>
    </sheetView>
  </sheetViews>
  <sheetFormatPr defaultColWidth="9.125" defaultRowHeight="10.8"/>
  <cols>
    <col min="1" max="1" width="49.5" style="47" customWidth="1"/>
    <col min="2" max="2" width="22.875" style="47" customWidth="1"/>
    <col min="3" max="3" width="34.375" style="47" customWidth="1"/>
    <col min="4" max="4" width="22.875" style="47" customWidth="1"/>
    <col min="5" max="5" width="34.375" style="47" customWidth="1"/>
    <col min="6" max="6" width="22.875" style="47" customWidth="1"/>
    <col min="7" max="7" width="34.375" style="47" customWidth="1"/>
    <col min="8" max="8" width="22.875" style="47" customWidth="1"/>
    <col min="9" max="10" width="9.125" style="47"/>
    <col min="11" max="11" width="14.5" style="47" customWidth="1"/>
    <col min="12" max="16384" width="9.125" style="47"/>
  </cols>
  <sheetData>
    <row r="1" ht="21" customHeight="1" spans="1:256">
      <c r="A1" s="445" t="s">
        <v>83</v>
      </c>
      <c r="B1" s="445"/>
      <c r="C1" s="445"/>
      <c r="D1" s="445"/>
      <c r="E1" s="445"/>
      <c r="G1" s="160"/>
      <c r="H1" s="161" t="s">
        <v>6</v>
      </c>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ht="21" customHeight="1" spans="1:256">
      <c r="A2" s="446" t="s">
        <v>84</v>
      </c>
      <c r="B2" s="446"/>
      <c r="C2" s="446"/>
      <c r="D2" s="446"/>
      <c r="E2" s="446"/>
      <c r="F2" s="446"/>
      <c r="G2" s="447"/>
      <c r="H2" s="447"/>
      <c r="I2" s="447"/>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row>
    <row r="3" ht="21" customHeight="1" spans="1:256">
      <c r="A3" s="448"/>
      <c r="B3" s="448"/>
      <c r="C3" s="448"/>
      <c r="D3" s="445"/>
      <c r="E3" s="445"/>
      <c r="G3" s="160"/>
      <c r="H3" s="162" t="s">
        <v>85</v>
      </c>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ht="21" customHeight="1" spans="1:256">
      <c r="A4" s="449" t="s">
        <v>86</v>
      </c>
      <c r="B4" s="449"/>
      <c r="C4" s="449" t="s">
        <v>87</v>
      </c>
      <c r="D4" s="449"/>
      <c r="E4" s="449"/>
      <c r="F4" s="449"/>
      <c r="G4" s="450"/>
      <c r="H4" s="45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ht="21" customHeight="1" spans="1:256">
      <c r="A5" s="151" t="s">
        <v>88</v>
      </c>
      <c r="B5" s="151" t="s">
        <v>89</v>
      </c>
      <c r="C5" s="156" t="s">
        <v>90</v>
      </c>
      <c r="D5" s="451" t="s">
        <v>89</v>
      </c>
      <c r="E5" s="156" t="s">
        <v>91</v>
      </c>
      <c r="F5" s="451" t="s">
        <v>89</v>
      </c>
      <c r="G5" s="156" t="s">
        <v>92</v>
      </c>
      <c r="H5" s="451" t="s">
        <v>89</v>
      </c>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row>
    <row r="6" ht="21" customHeight="1" spans="1:256">
      <c r="A6" s="429" t="s">
        <v>93</v>
      </c>
      <c r="B6" s="452">
        <v>11246202</v>
      </c>
      <c r="C6" s="453" t="s">
        <v>94</v>
      </c>
      <c r="D6" s="454">
        <v>0</v>
      </c>
      <c r="E6" s="455" t="s">
        <v>95</v>
      </c>
      <c r="F6" s="454">
        <f>SUM(F7:F9)</f>
        <v>7529402</v>
      </c>
      <c r="G6" s="455" t="s">
        <v>96</v>
      </c>
      <c r="H6" s="454">
        <v>6415453</v>
      </c>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row>
    <row r="7" ht="21" customHeight="1" spans="1:256">
      <c r="A7" s="429" t="s">
        <v>97</v>
      </c>
      <c r="B7" s="452">
        <v>11246202</v>
      </c>
      <c r="C7" s="453" t="s">
        <v>98</v>
      </c>
      <c r="D7" s="454">
        <v>0</v>
      </c>
      <c r="E7" s="455" t="s">
        <v>99</v>
      </c>
      <c r="F7" s="454">
        <v>6415453</v>
      </c>
      <c r="G7" s="455" t="s">
        <v>100</v>
      </c>
      <c r="H7" s="454">
        <v>1105669</v>
      </c>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row>
    <row r="8" ht="21" customHeight="1" spans="1:256">
      <c r="A8" s="429" t="s">
        <v>101</v>
      </c>
      <c r="B8" s="456">
        <v>0</v>
      </c>
      <c r="C8" s="453" t="s">
        <v>102</v>
      </c>
      <c r="D8" s="454">
        <v>0</v>
      </c>
      <c r="E8" s="455" t="s">
        <v>103</v>
      </c>
      <c r="F8" s="457">
        <v>1105669</v>
      </c>
      <c r="G8" s="455" t="s">
        <v>104</v>
      </c>
      <c r="H8" s="454">
        <v>0</v>
      </c>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row>
    <row r="9" ht="21" customHeight="1" spans="1:256">
      <c r="A9" s="429" t="s">
        <v>105</v>
      </c>
      <c r="B9" s="456">
        <v>0</v>
      </c>
      <c r="C9" s="453" t="s">
        <v>106</v>
      </c>
      <c r="D9" s="454">
        <v>0</v>
      </c>
      <c r="E9" s="455" t="s">
        <v>107</v>
      </c>
      <c r="F9" s="458">
        <v>8280</v>
      </c>
      <c r="G9" s="455" t="s">
        <v>108</v>
      </c>
      <c r="H9" s="454">
        <v>0</v>
      </c>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row>
    <row r="10" ht="21" customHeight="1" spans="1:256">
      <c r="A10" s="429" t="s">
        <v>109</v>
      </c>
      <c r="B10" s="456">
        <v>0</v>
      </c>
      <c r="C10" s="453" t="s">
        <v>110</v>
      </c>
      <c r="D10" s="454">
        <v>0</v>
      </c>
      <c r="E10" s="455"/>
      <c r="F10" s="459"/>
      <c r="G10" s="455" t="s">
        <v>111</v>
      </c>
      <c r="H10" s="454">
        <v>3716800</v>
      </c>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c r="IP10" s="160"/>
      <c r="IQ10" s="160"/>
      <c r="IR10" s="160"/>
      <c r="IS10" s="160"/>
      <c r="IT10" s="160"/>
      <c r="IU10" s="160"/>
      <c r="IV10" s="160"/>
    </row>
    <row r="11" ht="21" customHeight="1" spans="1:256">
      <c r="A11" s="429" t="s">
        <v>112</v>
      </c>
      <c r="B11" s="460">
        <v>0</v>
      </c>
      <c r="C11" s="453" t="s">
        <v>113</v>
      </c>
      <c r="D11" s="454">
        <v>0</v>
      </c>
      <c r="E11" s="455" t="s">
        <v>114</v>
      </c>
      <c r="F11" s="454">
        <v>3716800</v>
      </c>
      <c r="G11" s="455" t="s">
        <v>115</v>
      </c>
      <c r="H11" s="454">
        <v>0</v>
      </c>
      <c r="I11" s="160"/>
      <c r="J11" s="160"/>
      <c r="K11" s="476"/>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row>
    <row r="12" ht="21" customHeight="1" spans="1:256">
      <c r="A12" s="429" t="s">
        <v>116</v>
      </c>
      <c r="B12" s="456">
        <v>0</v>
      </c>
      <c r="C12" s="453" t="s">
        <v>117</v>
      </c>
      <c r="D12" s="454">
        <v>0</v>
      </c>
      <c r="E12" s="455" t="s">
        <v>103</v>
      </c>
      <c r="F12" s="454">
        <v>3716800</v>
      </c>
      <c r="G12" s="455" t="s">
        <v>118</v>
      </c>
      <c r="H12" s="454">
        <v>0</v>
      </c>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c r="IL12" s="160"/>
      <c r="IM12" s="160"/>
      <c r="IN12" s="160"/>
      <c r="IO12" s="160"/>
      <c r="IP12" s="160"/>
      <c r="IQ12" s="160"/>
      <c r="IR12" s="160"/>
      <c r="IS12" s="160"/>
      <c r="IT12" s="160"/>
      <c r="IU12" s="160"/>
      <c r="IV12" s="160"/>
    </row>
    <row r="13" ht="21" customHeight="1" spans="1:256">
      <c r="A13" s="429" t="s">
        <v>119</v>
      </c>
      <c r="B13" s="456">
        <v>0</v>
      </c>
      <c r="C13" s="453" t="s">
        <v>120</v>
      </c>
      <c r="D13" s="454">
        <v>1192018</v>
      </c>
      <c r="E13" s="455" t="s">
        <v>107</v>
      </c>
      <c r="F13" s="454">
        <v>0</v>
      </c>
      <c r="G13" s="455" t="s">
        <v>121</v>
      </c>
      <c r="H13" s="454">
        <v>0</v>
      </c>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c r="IL13" s="160"/>
      <c r="IM13" s="160"/>
      <c r="IN13" s="160"/>
      <c r="IO13" s="160"/>
      <c r="IP13" s="160"/>
      <c r="IQ13" s="160"/>
      <c r="IR13" s="160"/>
      <c r="IS13" s="160"/>
      <c r="IT13" s="160"/>
      <c r="IU13" s="160"/>
      <c r="IV13" s="160"/>
    </row>
    <row r="14" ht="21" customHeight="1" spans="1:256">
      <c r="A14" s="429" t="s">
        <v>122</v>
      </c>
      <c r="B14" s="461">
        <v>0</v>
      </c>
      <c r="C14" s="453" t="s">
        <v>123</v>
      </c>
      <c r="D14" s="454">
        <v>0</v>
      </c>
      <c r="E14" s="455" t="s">
        <v>124</v>
      </c>
      <c r="F14" s="454">
        <v>0</v>
      </c>
      <c r="G14" s="455" t="s">
        <v>125</v>
      </c>
      <c r="H14" s="454">
        <v>8280</v>
      </c>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c r="IL14" s="160"/>
      <c r="IM14" s="160"/>
      <c r="IN14" s="160"/>
      <c r="IO14" s="160"/>
      <c r="IP14" s="160"/>
      <c r="IQ14" s="160"/>
      <c r="IR14" s="160"/>
      <c r="IS14" s="160"/>
      <c r="IT14" s="160"/>
      <c r="IU14" s="160"/>
      <c r="IV14" s="160"/>
    </row>
    <row r="15" ht="21" customHeight="1" spans="1:256">
      <c r="A15" s="429" t="s">
        <v>126</v>
      </c>
      <c r="B15" s="461"/>
      <c r="C15" s="453" t="s">
        <v>127</v>
      </c>
      <c r="D15" s="454">
        <v>313322</v>
      </c>
      <c r="E15" s="455" t="s">
        <v>128</v>
      </c>
      <c r="F15" s="454">
        <v>0</v>
      </c>
      <c r="G15" s="455" t="s">
        <v>129</v>
      </c>
      <c r="H15" s="454">
        <v>0</v>
      </c>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c r="IV15" s="160"/>
    </row>
    <row r="16" ht="21" customHeight="1" spans="1:256">
      <c r="A16" s="429"/>
      <c r="B16" s="462"/>
      <c r="C16" s="453" t="s">
        <v>130</v>
      </c>
      <c r="D16" s="454">
        <v>0</v>
      </c>
      <c r="E16" s="455" t="s">
        <v>131</v>
      </c>
      <c r="F16" s="454">
        <v>0</v>
      </c>
      <c r="G16" s="455" t="s">
        <v>132</v>
      </c>
      <c r="H16" s="454">
        <v>0</v>
      </c>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c r="IV16" s="160"/>
    </row>
    <row r="17" ht="21" customHeight="1" spans="1:256">
      <c r="A17" s="197"/>
      <c r="B17" s="462"/>
      <c r="C17" s="453" t="s">
        <v>133</v>
      </c>
      <c r="D17" s="454">
        <v>0</v>
      </c>
      <c r="E17" s="455" t="s">
        <v>134</v>
      </c>
      <c r="F17" s="454">
        <v>0</v>
      </c>
      <c r="G17" s="455" t="s">
        <v>135</v>
      </c>
      <c r="H17" s="454">
        <v>0</v>
      </c>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0"/>
      <c r="IT17" s="160"/>
      <c r="IU17" s="160"/>
      <c r="IV17" s="160"/>
    </row>
    <row r="18" ht="21" customHeight="1" spans="1:256">
      <c r="A18" s="197"/>
      <c r="B18" s="462"/>
      <c r="C18" s="453" t="s">
        <v>136</v>
      </c>
      <c r="D18" s="454">
        <v>9239548</v>
      </c>
      <c r="E18" s="455" t="s">
        <v>137</v>
      </c>
      <c r="F18" s="454">
        <v>0</v>
      </c>
      <c r="G18" s="455" t="s">
        <v>138</v>
      </c>
      <c r="H18" s="454">
        <v>0</v>
      </c>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c r="IL18" s="160"/>
      <c r="IM18" s="160"/>
      <c r="IN18" s="160"/>
      <c r="IO18" s="160"/>
      <c r="IP18" s="160"/>
      <c r="IQ18" s="160"/>
      <c r="IR18" s="160"/>
      <c r="IS18" s="160"/>
      <c r="IT18" s="160"/>
      <c r="IU18" s="160"/>
      <c r="IV18" s="160"/>
    </row>
    <row r="19" ht="21" customHeight="1" spans="1:256">
      <c r="A19" s="197"/>
      <c r="B19" s="462"/>
      <c r="C19" s="453" t="s">
        <v>139</v>
      </c>
      <c r="D19" s="454">
        <v>0</v>
      </c>
      <c r="E19" s="455" t="s">
        <v>140</v>
      </c>
      <c r="F19" s="454">
        <v>0</v>
      </c>
      <c r="G19" s="455" t="s">
        <v>141</v>
      </c>
      <c r="H19" s="454">
        <v>0</v>
      </c>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0"/>
      <c r="IL19" s="160"/>
      <c r="IM19" s="160"/>
      <c r="IN19" s="160"/>
      <c r="IO19" s="160"/>
      <c r="IP19" s="160"/>
      <c r="IQ19" s="160"/>
      <c r="IR19" s="160"/>
      <c r="IS19" s="160"/>
      <c r="IT19" s="160"/>
      <c r="IU19" s="160"/>
      <c r="IV19" s="160"/>
    </row>
    <row r="20" ht="21" customHeight="1" spans="1:256">
      <c r="A20" s="197"/>
      <c r="B20" s="462"/>
      <c r="C20" s="463" t="s">
        <v>142</v>
      </c>
      <c r="D20" s="454">
        <v>0</v>
      </c>
      <c r="E20" s="464" t="s">
        <v>143</v>
      </c>
      <c r="F20" s="457">
        <v>0</v>
      </c>
      <c r="G20" s="455" t="s">
        <v>144</v>
      </c>
      <c r="H20" s="457">
        <v>0</v>
      </c>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c r="IK20" s="160"/>
      <c r="IL20" s="160"/>
      <c r="IM20" s="160"/>
      <c r="IN20" s="160"/>
      <c r="IO20" s="160"/>
      <c r="IP20" s="160"/>
      <c r="IQ20" s="160"/>
      <c r="IR20" s="160"/>
      <c r="IS20" s="160"/>
      <c r="IT20" s="160"/>
      <c r="IU20" s="160"/>
      <c r="IV20" s="160"/>
    </row>
    <row r="21" ht="21" customHeight="1" spans="1:256">
      <c r="A21" s="197"/>
      <c r="B21" s="462"/>
      <c r="C21" s="463" t="s">
        <v>145</v>
      </c>
      <c r="D21" s="454">
        <v>0</v>
      </c>
      <c r="E21" s="455" t="s">
        <v>146</v>
      </c>
      <c r="F21" s="459">
        <v>0</v>
      </c>
      <c r="G21" s="465"/>
      <c r="H21" s="466"/>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c r="IK21" s="160"/>
      <c r="IL21" s="160"/>
      <c r="IM21" s="160"/>
      <c r="IN21" s="160"/>
      <c r="IO21" s="160"/>
      <c r="IP21" s="160"/>
      <c r="IQ21" s="160"/>
      <c r="IR21" s="160"/>
      <c r="IS21" s="160"/>
      <c r="IT21" s="160"/>
      <c r="IU21" s="160"/>
      <c r="IV21" s="160"/>
    </row>
    <row r="22" ht="21" customHeight="1" spans="1:256">
      <c r="A22" s="197"/>
      <c r="B22" s="462"/>
      <c r="C22" s="463" t="s">
        <v>147</v>
      </c>
      <c r="D22" s="454">
        <v>0</v>
      </c>
      <c r="E22" s="455" t="s">
        <v>148</v>
      </c>
      <c r="F22" s="454">
        <v>0</v>
      </c>
      <c r="G22" s="465"/>
      <c r="H22" s="467"/>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c r="IK22" s="160"/>
      <c r="IL22" s="160"/>
      <c r="IM22" s="160"/>
      <c r="IN22" s="160"/>
      <c r="IO22" s="160"/>
      <c r="IP22" s="160"/>
      <c r="IQ22" s="160"/>
      <c r="IR22" s="160"/>
      <c r="IS22" s="160"/>
      <c r="IT22" s="160"/>
      <c r="IU22" s="160"/>
      <c r="IV22" s="160"/>
    </row>
    <row r="23" ht="21" customHeight="1" spans="1:256">
      <c r="A23" s="197"/>
      <c r="B23" s="462"/>
      <c r="C23" s="463" t="s">
        <v>149</v>
      </c>
      <c r="D23" s="454">
        <v>0</v>
      </c>
      <c r="E23" s="455" t="s">
        <v>150</v>
      </c>
      <c r="F23" s="457">
        <v>0</v>
      </c>
      <c r="G23" s="465"/>
      <c r="H23" s="467"/>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c r="GY23" s="160"/>
      <c r="GZ23" s="160"/>
      <c r="HA23" s="160"/>
      <c r="HB23" s="160"/>
      <c r="HC23" s="160"/>
      <c r="HD23" s="160"/>
      <c r="HE23" s="160"/>
      <c r="HF23" s="160"/>
      <c r="HG23" s="160"/>
      <c r="HH23" s="160"/>
      <c r="HI23" s="160"/>
      <c r="HJ23" s="160"/>
      <c r="HK23" s="160"/>
      <c r="HL23" s="160"/>
      <c r="HM23" s="160"/>
      <c r="HN23" s="160"/>
      <c r="HO23" s="160"/>
      <c r="HP23" s="160"/>
      <c r="HQ23" s="160"/>
      <c r="HR23" s="160"/>
      <c r="HS23" s="160"/>
      <c r="HT23" s="160"/>
      <c r="HU23" s="160"/>
      <c r="HV23" s="160"/>
      <c r="HW23" s="160"/>
      <c r="HX23" s="160"/>
      <c r="HY23" s="160"/>
      <c r="HZ23" s="160"/>
      <c r="IA23" s="160"/>
      <c r="IB23" s="160"/>
      <c r="IC23" s="160"/>
      <c r="ID23" s="160"/>
      <c r="IE23" s="160"/>
      <c r="IF23" s="160"/>
      <c r="IG23" s="160"/>
      <c r="IH23" s="160"/>
      <c r="II23" s="160"/>
      <c r="IJ23" s="160"/>
      <c r="IK23" s="160"/>
      <c r="IL23" s="160"/>
      <c r="IM23" s="160"/>
      <c r="IN23" s="160"/>
      <c r="IO23" s="160"/>
      <c r="IP23" s="160"/>
      <c r="IQ23" s="160"/>
      <c r="IR23" s="160"/>
      <c r="IS23" s="160"/>
      <c r="IT23" s="160"/>
      <c r="IU23" s="160"/>
      <c r="IV23" s="160"/>
    </row>
    <row r="24" ht="21" customHeight="1" spans="1:256">
      <c r="A24" s="429"/>
      <c r="B24" s="462"/>
      <c r="C24" s="463" t="s">
        <v>151</v>
      </c>
      <c r="D24" s="454">
        <v>0</v>
      </c>
      <c r="F24" s="458"/>
      <c r="G24" s="429"/>
      <c r="H24" s="467"/>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c r="IL24" s="160"/>
      <c r="IM24" s="160"/>
      <c r="IN24" s="160"/>
      <c r="IO24" s="160"/>
      <c r="IP24" s="160"/>
      <c r="IQ24" s="160"/>
      <c r="IR24" s="160"/>
      <c r="IS24" s="160"/>
      <c r="IT24" s="160"/>
      <c r="IU24" s="160"/>
      <c r="IV24" s="160"/>
    </row>
    <row r="25" ht="21" customHeight="1" spans="1:256">
      <c r="A25" s="429"/>
      <c r="B25" s="462"/>
      <c r="C25" s="468" t="s">
        <v>152</v>
      </c>
      <c r="D25" s="454">
        <v>501314</v>
      </c>
      <c r="E25" s="465"/>
      <c r="F25" s="457"/>
      <c r="G25" s="429"/>
      <c r="H25" s="467"/>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c r="IA25" s="160"/>
      <c r="IB25" s="160"/>
      <c r="IC25" s="160"/>
      <c r="ID25" s="160"/>
      <c r="IE25" s="160"/>
      <c r="IF25" s="160"/>
      <c r="IG25" s="160"/>
      <c r="IH25" s="160"/>
      <c r="II25" s="160"/>
      <c r="IJ25" s="160"/>
      <c r="IK25" s="160"/>
      <c r="IL25" s="160"/>
      <c r="IM25" s="160"/>
      <c r="IN25" s="160"/>
      <c r="IO25" s="160"/>
      <c r="IP25" s="160"/>
      <c r="IQ25" s="160"/>
      <c r="IR25" s="160"/>
      <c r="IS25" s="160"/>
      <c r="IT25" s="160"/>
      <c r="IU25" s="160"/>
      <c r="IV25" s="160"/>
    </row>
    <row r="26" ht="21" customHeight="1" spans="1:256">
      <c r="A26" s="429"/>
      <c r="B26" s="462"/>
      <c r="C26" s="468" t="s">
        <v>153</v>
      </c>
      <c r="D26" s="454">
        <v>0</v>
      </c>
      <c r="E26" s="465"/>
      <c r="F26" s="457"/>
      <c r="G26" s="429"/>
      <c r="H26" s="467"/>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0"/>
      <c r="FA26" s="160"/>
      <c r="FB26" s="160"/>
      <c r="FC26" s="160"/>
      <c r="FD26" s="160"/>
      <c r="FE26" s="160"/>
      <c r="FF26" s="160"/>
      <c r="FG26" s="160"/>
      <c r="FH26" s="160"/>
      <c r="FI26" s="160"/>
      <c r="FJ26" s="160"/>
      <c r="FK26" s="160"/>
      <c r="FL26" s="160"/>
      <c r="FM26" s="160"/>
      <c r="FN26" s="160"/>
      <c r="FO26" s="160"/>
      <c r="FP26" s="160"/>
      <c r="FQ26" s="160"/>
      <c r="FR26" s="160"/>
      <c r="FS26" s="160"/>
      <c r="FT26" s="160"/>
      <c r="FU26" s="160"/>
      <c r="FV26" s="160"/>
      <c r="FW26" s="160"/>
      <c r="FX26" s="160"/>
      <c r="FY26" s="160"/>
      <c r="FZ26" s="160"/>
      <c r="GA26" s="160"/>
      <c r="GB26" s="160"/>
      <c r="GC26" s="160"/>
      <c r="GD26" s="160"/>
      <c r="GE26" s="160"/>
      <c r="GF26" s="160"/>
      <c r="GG26" s="160"/>
      <c r="GH26" s="160"/>
      <c r="GI26" s="160"/>
      <c r="GJ26" s="160"/>
      <c r="GK26" s="160"/>
      <c r="GL26" s="160"/>
      <c r="GM26" s="160"/>
      <c r="GN26" s="160"/>
      <c r="GO26" s="160"/>
      <c r="GP26" s="160"/>
      <c r="GQ26" s="160"/>
      <c r="GR26" s="160"/>
      <c r="GS26" s="160"/>
      <c r="GT26" s="160"/>
      <c r="GU26" s="160"/>
      <c r="GV26" s="160"/>
      <c r="GW26" s="160"/>
      <c r="GX26" s="160"/>
      <c r="GY26" s="160"/>
      <c r="GZ26" s="160"/>
      <c r="HA26" s="160"/>
      <c r="HB26" s="160"/>
      <c r="HC26" s="160"/>
      <c r="HD26" s="160"/>
      <c r="HE26" s="160"/>
      <c r="HF26" s="160"/>
      <c r="HG26" s="160"/>
      <c r="HH26" s="160"/>
      <c r="HI26" s="160"/>
      <c r="HJ26" s="160"/>
      <c r="HK26" s="160"/>
      <c r="HL26" s="160"/>
      <c r="HM26" s="160"/>
      <c r="HN26" s="160"/>
      <c r="HO26" s="160"/>
      <c r="HP26" s="160"/>
      <c r="HQ26" s="160"/>
      <c r="HR26" s="160"/>
      <c r="HS26" s="160"/>
      <c r="HT26" s="160"/>
      <c r="HU26" s="160"/>
      <c r="HV26" s="160"/>
      <c r="HW26" s="160"/>
      <c r="HX26" s="160"/>
      <c r="HY26" s="160"/>
      <c r="HZ26" s="160"/>
      <c r="IA26" s="160"/>
      <c r="IB26" s="160"/>
      <c r="IC26" s="160"/>
      <c r="ID26" s="160"/>
      <c r="IE26" s="160"/>
      <c r="IF26" s="160"/>
      <c r="IG26" s="160"/>
      <c r="IH26" s="160"/>
      <c r="II26" s="160"/>
      <c r="IJ26" s="160"/>
      <c r="IK26" s="160"/>
      <c r="IL26" s="160"/>
      <c r="IM26" s="160"/>
      <c r="IN26" s="160"/>
      <c r="IO26" s="160"/>
      <c r="IP26" s="160"/>
      <c r="IQ26" s="160"/>
      <c r="IR26" s="160"/>
      <c r="IS26" s="160"/>
      <c r="IT26" s="160"/>
      <c r="IU26" s="160"/>
      <c r="IV26" s="160"/>
    </row>
    <row r="27" ht="21" customHeight="1" spans="1:256">
      <c r="A27" s="429"/>
      <c r="B27" s="462"/>
      <c r="C27" s="468" t="s">
        <v>154</v>
      </c>
      <c r="D27" s="469">
        <v>0</v>
      </c>
      <c r="E27" s="465"/>
      <c r="F27" s="457"/>
      <c r="G27" s="429"/>
      <c r="H27" s="467"/>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0"/>
      <c r="FY27" s="160"/>
      <c r="FZ27" s="160"/>
      <c r="GA27" s="160"/>
      <c r="GB27" s="160"/>
      <c r="GC27" s="160"/>
      <c r="GD27" s="160"/>
      <c r="GE27" s="160"/>
      <c r="GF27" s="160"/>
      <c r="GG27" s="160"/>
      <c r="GH27" s="160"/>
      <c r="GI27" s="160"/>
      <c r="GJ27" s="160"/>
      <c r="GK27" s="160"/>
      <c r="GL27" s="160"/>
      <c r="GM27" s="160"/>
      <c r="GN27" s="160"/>
      <c r="GO27" s="160"/>
      <c r="GP27" s="160"/>
      <c r="GQ27" s="160"/>
      <c r="GR27" s="160"/>
      <c r="GS27" s="160"/>
      <c r="GT27" s="160"/>
      <c r="GU27" s="160"/>
      <c r="GV27" s="160"/>
      <c r="GW27" s="160"/>
      <c r="GX27" s="160"/>
      <c r="GY27" s="160"/>
      <c r="GZ27" s="160"/>
      <c r="HA27" s="160"/>
      <c r="HB27" s="160"/>
      <c r="HC27" s="160"/>
      <c r="HD27" s="160"/>
      <c r="HE27" s="160"/>
      <c r="HF27" s="160"/>
      <c r="HG27" s="160"/>
      <c r="HH27" s="160"/>
      <c r="HI27" s="160"/>
      <c r="HJ27" s="160"/>
      <c r="HK27" s="160"/>
      <c r="HL27" s="160"/>
      <c r="HM27" s="160"/>
      <c r="HN27" s="160"/>
      <c r="HO27" s="160"/>
      <c r="HP27" s="160"/>
      <c r="HQ27" s="160"/>
      <c r="HR27" s="160"/>
      <c r="HS27" s="160"/>
      <c r="HT27" s="160"/>
      <c r="HU27" s="160"/>
      <c r="HV27" s="160"/>
      <c r="HW27" s="160"/>
      <c r="HX27" s="160"/>
      <c r="HY27" s="160"/>
      <c r="HZ27" s="160"/>
      <c r="IA27" s="160"/>
      <c r="IB27" s="160"/>
      <c r="IC27" s="160"/>
      <c r="ID27" s="160"/>
      <c r="IE27" s="160"/>
      <c r="IF27" s="160"/>
      <c r="IG27" s="160"/>
      <c r="IH27" s="160"/>
      <c r="II27" s="160"/>
      <c r="IJ27" s="160"/>
      <c r="IK27" s="160"/>
      <c r="IL27" s="160"/>
      <c r="IM27" s="160"/>
      <c r="IN27" s="160"/>
      <c r="IO27" s="160"/>
      <c r="IP27" s="160"/>
      <c r="IQ27" s="160"/>
      <c r="IR27" s="160"/>
      <c r="IS27" s="160"/>
      <c r="IT27" s="160"/>
      <c r="IU27" s="160"/>
      <c r="IV27" s="160"/>
    </row>
    <row r="28" ht="21" customHeight="1" spans="1:256">
      <c r="A28" s="429"/>
      <c r="B28" s="462"/>
      <c r="C28" s="468" t="s">
        <v>155</v>
      </c>
      <c r="D28" s="469">
        <v>0</v>
      </c>
      <c r="E28" s="465"/>
      <c r="F28" s="457"/>
      <c r="G28" s="429"/>
      <c r="H28" s="467"/>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c r="IA28" s="160"/>
      <c r="IB28" s="160"/>
      <c r="IC28" s="160"/>
      <c r="ID28" s="160"/>
      <c r="IE28" s="160"/>
      <c r="IF28" s="160"/>
      <c r="IG28" s="160"/>
      <c r="IH28" s="160"/>
      <c r="II28" s="160"/>
      <c r="IJ28" s="160"/>
      <c r="IK28" s="160"/>
      <c r="IL28" s="160"/>
      <c r="IM28" s="160"/>
      <c r="IN28" s="160"/>
      <c r="IO28" s="160"/>
      <c r="IP28" s="160"/>
      <c r="IQ28" s="160"/>
      <c r="IR28" s="160"/>
      <c r="IS28" s="160"/>
      <c r="IT28" s="160"/>
      <c r="IU28" s="160"/>
      <c r="IV28" s="160"/>
    </row>
    <row r="29" ht="21" customHeight="1" spans="1:256">
      <c r="A29" s="429"/>
      <c r="B29" s="462"/>
      <c r="C29" s="463" t="s">
        <v>156</v>
      </c>
      <c r="D29" s="454">
        <v>0</v>
      </c>
      <c r="E29" s="465"/>
      <c r="F29" s="457"/>
      <c r="G29" s="429"/>
      <c r="H29" s="467"/>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c r="IA29" s="160"/>
      <c r="IB29" s="160"/>
      <c r="IC29" s="160"/>
      <c r="ID29" s="160"/>
      <c r="IE29" s="160"/>
      <c r="IF29" s="160"/>
      <c r="IG29" s="160"/>
      <c r="IH29" s="160"/>
      <c r="II29" s="160"/>
      <c r="IJ29" s="160"/>
      <c r="IK29" s="160"/>
      <c r="IL29" s="160"/>
      <c r="IM29" s="160"/>
      <c r="IN29" s="160"/>
      <c r="IO29" s="160"/>
      <c r="IP29" s="160"/>
      <c r="IQ29" s="160"/>
      <c r="IR29" s="160"/>
      <c r="IS29" s="160"/>
      <c r="IT29" s="160"/>
      <c r="IU29" s="160"/>
      <c r="IV29" s="160"/>
    </row>
    <row r="30" ht="21" customHeight="1" spans="1:256">
      <c r="A30" s="429"/>
      <c r="B30" s="462"/>
      <c r="C30" s="470" t="s">
        <v>157</v>
      </c>
      <c r="D30" s="454">
        <v>0</v>
      </c>
      <c r="E30" s="465"/>
      <c r="F30" s="457"/>
      <c r="G30" s="429"/>
      <c r="H30" s="467"/>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c r="HZ30" s="160"/>
      <c r="IA30" s="160"/>
      <c r="IB30" s="160"/>
      <c r="IC30" s="160"/>
      <c r="ID30" s="160"/>
      <c r="IE30" s="160"/>
      <c r="IF30" s="160"/>
      <c r="IG30" s="160"/>
      <c r="IH30" s="160"/>
      <c r="II30" s="160"/>
      <c r="IJ30" s="160"/>
      <c r="IK30" s="160"/>
      <c r="IL30" s="160"/>
      <c r="IM30" s="160"/>
      <c r="IN30" s="160"/>
      <c r="IO30" s="160"/>
      <c r="IP30" s="160"/>
      <c r="IQ30" s="160"/>
      <c r="IR30" s="160"/>
      <c r="IS30" s="160"/>
      <c r="IT30" s="160"/>
      <c r="IU30" s="160"/>
      <c r="IV30" s="160"/>
    </row>
    <row r="31" ht="21" customHeight="1" spans="1:256">
      <c r="A31" s="429"/>
      <c r="B31" s="462"/>
      <c r="C31" s="463" t="s">
        <v>158</v>
      </c>
      <c r="D31" s="454">
        <v>0</v>
      </c>
      <c r="E31" s="465"/>
      <c r="F31" s="457"/>
      <c r="G31" s="429"/>
      <c r="H31" s="467"/>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160"/>
      <c r="HN31" s="160"/>
      <c r="HO31" s="160"/>
      <c r="HP31" s="160"/>
      <c r="HQ31" s="160"/>
      <c r="HR31" s="160"/>
      <c r="HS31" s="160"/>
      <c r="HT31" s="160"/>
      <c r="HU31" s="160"/>
      <c r="HV31" s="160"/>
      <c r="HW31" s="160"/>
      <c r="HX31" s="160"/>
      <c r="HY31" s="160"/>
      <c r="HZ31" s="160"/>
      <c r="IA31" s="160"/>
      <c r="IB31" s="160"/>
      <c r="IC31" s="160"/>
      <c r="ID31" s="160"/>
      <c r="IE31" s="160"/>
      <c r="IF31" s="160"/>
      <c r="IG31" s="160"/>
      <c r="IH31" s="160"/>
      <c r="II31" s="160"/>
      <c r="IJ31" s="160"/>
      <c r="IK31" s="160"/>
      <c r="IL31" s="160"/>
      <c r="IM31" s="160"/>
      <c r="IN31" s="160"/>
      <c r="IO31" s="160"/>
      <c r="IP31" s="160"/>
      <c r="IQ31" s="160"/>
      <c r="IR31" s="160"/>
      <c r="IS31" s="160"/>
      <c r="IT31" s="160"/>
      <c r="IU31" s="160"/>
      <c r="IV31" s="160"/>
    </row>
    <row r="32" ht="21" customHeight="1" spans="1:256">
      <c r="A32" s="429"/>
      <c r="B32" s="462"/>
      <c r="C32" s="463" t="s">
        <v>159</v>
      </c>
      <c r="D32" s="454">
        <v>0</v>
      </c>
      <c r="E32" s="465"/>
      <c r="F32" s="457"/>
      <c r="G32" s="429"/>
      <c r="H32" s="467"/>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c r="GY32" s="160"/>
      <c r="GZ32" s="160"/>
      <c r="HA32" s="160"/>
      <c r="HB32" s="160"/>
      <c r="HC32" s="160"/>
      <c r="HD32" s="160"/>
      <c r="HE32" s="160"/>
      <c r="HF32" s="160"/>
      <c r="HG32" s="160"/>
      <c r="HH32" s="160"/>
      <c r="HI32" s="160"/>
      <c r="HJ32" s="160"/>
      <c r="HK32" s="160"/>
      <c r="HL32" s="160"/>
      <c r="HM32" s="160"/>
      <c r="HN32" s="160"/>
      <c r="HO32" s="160"/>
      <c r="HP32" s="160"/>
      <c r="HQ32" s="160"/>
      <c r="HR32" s="160"/>
      <c r="HS32" s="160"/>
      <c r="HT32" s="160"/>
      <c r="HU32" s="160"/>
      <c r="HV32" s="160"/>
      <c r="HW32" s="160"/>
      <c r="HX32" s="160"/>
      <c r="HY32" s="160"/>
      <c r="HZ32" s="160"/>
      <c r="IA32" s="160"/>
      <c r="IB32" s="160"/>
      <c r="IC32" s="160"/>
      <c r="ID32" s="160"/>
      <c r="IE32" s="160"/>
      <c r="IF32" s="160"/>
      <c r="IG32" s="160"/>
      <c r="IH32" s="160"/>
      <c r="II32" s="160"/>
      <c r="IJ32" s="160"/>
      <c r="IK32" s="160"/>
      <c r="IL32" s="160"/>
      <c r="IM32" s="160"/>
      <c r="IN32" s="160"/>
      <c r="IO32" s="160"/>
      <c r="IP32" s="160"/>
      <c r="IQ32" s="160"/>
      <c r="IR32" s="160"/>
      <c r="IS32" s="160"/>
      <c r="IT32" s="160"/>
      <c r="IU32" s="160"/>
      <c r="IV32" s="160"/>
    </row>
    <row r="33" ht="21" customHeight="1" spans="1:256">
      <c r="A33" s="429"/>
      <c r="B33" s="462"/>
      <c r="C33" s="463" t="s">
        <v>160</v>
      </c>
      <c r="D33" s="454">
        <v>0</v>
      </c>
      <c r="E33" s="465"/>
      <c r="F33" s="457"/>
      <c r="G33" s="429"/>
      <c r="H33" s="467"/>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c r="HQ33" s="160"/>
      <c r="HR33" s="160"/>
      <c r="HS33" s="160"/>
      <c r="HT33" s="160"/>
      <c r="HU33" s="160"/>
      <c r="HV33" s="160"/>
      <c r="HW33" s="160"/>
      <c r="HX33" s="160"/>
      <c r="HY33" s="160"/>
      <c r="HZ33" s="160"/>
      <c r="IA33" s="160"/>
      <c r="IB33" s="160"/>
      <c r="IC33" s="160"/>
      <c r="ID33" s="160"/>
      <c r="IE33" s="160"/>
      <c r="IF33" s="160"/>
      <c r="IG33" s="160"/>
      <c r="IH33" s="160"/>
      <c r="II33" s="160"/>
      <c r="IJ33" s="160"/>
      <c r="IK33" s="160"/>
      <c r="IL33" s="160"/>
      <c r="IM33" s="160"/>
      <c r="IN33" s="160"/>
      <c r="IO33" s="160"/>
      <c r="IP33" s="160"/>
      <c r="IQ33" s="160"/>
      <c r="IR33" s="160"/>
      <c r="IS33" s="160"/>
      <c r="IT33" s="160"/>
      <c r="IU33" s="160"/>
      <c r="IV33" s="160"/>
    </row>
    <row r="34" ht="21" customHeight="1" spans="1:256">
      <c r="A34" s="429"/>
      <c r="B34" s="462"/>
      <c r="C34" s="463" t="s">
        <v>161</v>
      </c>
      <c r="D34" s="454">
        <v>0</v>
      </c>
      <c r="E34" s="465"/>
      <c r="F34" s="454"/>
      <c r="G34" s="429"/>
      <c r="H34" s="471"/>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P34" s="160"/>
      <c r="GQ34" s="160"/>
      <c r="GR34" s="160"/>
      <c r="GS34" s="160"/>
      <c r="GT34" s="160"/>
      <c r="GU34" s="160"/>
      <c r="GV34" s="160"/>
      <c r="GW34" s="160"/>
      <c r="GX34" s="160"/>
      <c r="GY34" s="160"/>
      <c r="GZ34" s="160"/>
      <c r="HA34" s="160"/>
      <c r="HB34" s="160"/>
      <c r="HC34" s="160"/>
      <c r="HD34" s="160"/>
      <c r="HE34" s="160"/>
      <c r="HF34" s="160"/>
      <c r="HG34" s="160"/>
      <c r="HH34" s="160"/>
      <c r="HI34" s="160"/>
      <c r="HJ34" s="160"/>
      <c r="HK34" s="160"/>
      <c r="HL34" s="160"/>
      <c r="HM34" s="160"/>
      <c r="HN34" s="160"/>
      <c r="HO34" s="160"/>
      <c r="HP34" s="160"/>
      <c r="HQ34" s="160"/>
      <c r="HR34" s="160"/>
      <c r="HS34" s="160"/>
      <c r="HT34" s="160"/>
      <c r="HU34" s="160"/>
      <c r="HV34" s="160"/>
      <c r="HW34" s="160"/>
      <c r="HX34" s="160"/>
      <c r="HY34" s="160"/>
      <c r="HZ34" s="160"/>
      <c r="IA34" s="160"/>
      <c r="IB34" s="160"/>
      <c r="IC34" s="160"/>
      <c r="ID34" s="160"/>
      <c r="IE34" s="160"/>
      <c r="IF34" s="160"/>
      <c r="IG34" s="160"/>
      <c r="IH34" s="160"/>
      <c r="II34" s="160"/>
      <c r="IJ34" s="160"/>
      <c r="IK34" s="160"/>
      <c r="IL34" s="160"/>
      <c r="IM34" s="160"/>
      <c r="IN34" s="160"/>
      <c r="IO34" s="160"/>
      <c r="IP34" s="160"/>
      <c r="IQ34" s="160"/>
      <c r="IR34" s="160"/>
      <c r="IS34" s="160"/>
      <c r="IT34" s="160"/>
      <c r="IU34" s="160"/>
      <c r="IV34" s="160"/>
    </row>
    <row r="35" ht="21" customHeight="1" spans="1:256">
      <c r="A35" s="429"/>
      <c r="B35" s="462"/>
      <c r="C35" s="463" t="s">
        <v>162</v>
      </c>
      <c r="D35" s="469">
        <v>0</v>
      </c>
      <c r="E35" s="455"/>
      <c r="F35" s="454"/>
      <c r="G35" s="455"/>
      <c r="H35" s="471"/>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160"/>
      <c r="DH35" s="160"/>
      <c r="DI35" s="160"/>
      <c r="DJ35" s="160"/>
      <c r="DK35" s="160"/>
      <c r="DL35" s="160"/>
      <c r="DM35" s="160"/>
      <c r="DN35" s="160"/>
      <c r="DO35" s="160"/>
      <c r="DP35" s="160"/>
      <c r="DQ35" s="160"/>
      <c r="DR35" s="160"/>
      <c r="DS35" s="160"/>
      <c r="DT35" s="160"/>
      <c r="DU35" s="160"/>
      <c r="DV35" s="160"/>
      <c r="DW35" s="160"/>
      <c r="DX35" s="160"/>
      <c r="DY35" s="160"/>
      <c r="DZ35" s="160"/>
      <c r="EA35" s="160"/>
      <c r="EB35" s="160"/>
      <c r="EC35" s="160"/>
      <c r="ED35" s="160"/>
      <c r="EE35" s="160"/>
      <c r="EF35" s="160"/>
      <c r="EG35" s="160"/>
      <c r="EH35" s="160"/>
      <c r="EI35" s="160"/>
      <c r="EJ35" s="160"/>
      <c r="EK35" s="160"/>
      <c r="EL35" s="160"/>
      <c r="EM35" s="160"/>
      <c r="EN35" s="160"/>
      <c r="EO35" s="160"/>
      <c r="EP35" s="160"/>
      <c r="EQ35" s="160"/>
      <c r="ER35" s="160"/>
      <c r="ES35" s="160"/>
      <c r="ET35" s="160"/>
      <c r="EU35" s="160"/>
      <c r="EV35" s="160"/>
      <c r="EW35" s="160"/>
      <c r="EX35" s="160"/>
      <c r="EY35" s="160"/>
      <c r="EZ35" s="160"/>
      <c r="FA35" s="160"/>
      <c r="FB35" s="160"/>
      <c r="FC35" s="160"/>
      <c r="FD35" s="160"/>
      <c r="FE35" s="160"/>
      <c r="FF35" s="160"/>
      <c r="FG35" s="160"/>
      <c r="FH35" s="160"/>
      <c r="FI35" s="160"/>
      <c r="FJ35" s="160"/>
      <c r="FK35" s="160"/>
      <c r="FL35" s="160"/>
      <c r="FM35" s="160"/>
      <c r="FN35" s="160"/>
      <c r="FO35" s="160"/>
      <c r="FP35" s="160"/>
      <c r="FQ35" s="160"/>
      <c r="FR35" s="160"/>
      <c r="FS35" s="160"/>
      <c r="FT35" s="160"/>
      <c r="FU35" s="160"/>
      <c r="FV35" s="160"/>
      <c r="FW35" s="160"/>
      <c r="FX35" s="160"/>
      <c r="FY35" s="160"/>
      <c r="FZ35" s="160"/>
      <c r="GA35" s="160"/>
      <c r="GB35" s="160"/>
      <c r="GC35" s="160"/>
      <c r="GD35" s="160"/>
      <c r="GE35" s="160"/>
      <c r="GF35" s="160"/>
      <c r="GG35" s="160"/>
      <c r="GH35" s="160"/>
      <c r="GI35" s="160"/>
      <c r="GJ35" s="160"/>
      <c r="GK35" s="160"/>
      <c r="GL35" s="160"/>
      <c r="GM35" s="160"/>
      <c r="GN35" s="160"/>
      <c r="GO35" s="160"/>
      <c r="GP35" s="160"/>
      <c r="GQ35" s="160"/>
      <c r="GR35" s="160"/>
      <c r="GS35" s="160"/>
      <c r="GT35" s="160"/>
      <c r="GU35" s="160"/>
      <c r="GV35" s="160"/>
      <c r="GW35" s="160"/>
      <c r="GX35" s="160"/>
      <c r="GY35" s="160"/>
      <c r="GZ35" s="160"/>
      <c r="HA35" s="160"/>
      <c r="HB35" s="160"/>
      <c r="HC35" s="160"/>
      <c r="HD35" s="160"/>
      <c r="HE35" s="160"/>
      <c r="HF35" s="160"/>
      <c r="HG35" s="160"/>
      <c r="HH35" s="160"/>
      <c r="HI35" s="160"/>
      <c r="HJ35" s="160"/>
      <c r="HK35" s="160"/>
      <c r="HL35" s="160"/>
      <c r="HM35" s="160"/>
      <c r="HN35" s="160"/>
      <c r="HO35" s="160"/>
      <c r="HP35" s="160"/>
      <c r="HQ35" s="160"/>
      <c r="HR35" s="160"/>
      <c r="HS35" s="160"/>
      <c r="HT35" s="160"/>
      <c r="HU35" s="160"/>
      <c r="HV35" s="160"/>
      <c r="HW35" s="160"/>
      <c r="HX35" s="160"/>
      <c r="HY35" s="160"/>
      <c r="HZ35" s="160"/>
      <c r="IA35" s="160"/>
      <c r="IB35" s="160"/>
      <c r="IC35" s="160"/>
      <c r="ID35" s="160"/>
      <c r="IE35" s="160"/>
      <c r="IF35" s="160"/>
      <c r="IG35" s="160"/>
      <c r="IH35" s="160"/>
      <c r="II35" s="160"/>
      <c r="IJ35" s="160"/>
      <c r="IK35" s="160"/>
      <c r="IL35" s="160"/>
      <c r="IM35" s="160"/>
      <c r="IN35" s="160"/>
      <c r="IO35" s="160"/>
      <c r="IP35" s="160"/>
      <c r="IQ35" s="160"/>
      <c r="IR35" s="160"/>
      <c r="IS35" s="160"/>
      <c r="IT35" s="160"/>
      <c r="IU35" s="160"/>
      <c r="IV35" s="160"/>
    </row>
    <row r="36" ht="21" customHeight="1" spans="1:256">
      <c r="A36" s="156" t="s">
        <v>163</v>
      </c>
      <c r="B36" s="472">
        <f>SUM(B7:B15)</f>
        <v>11246202</v>
      </c>
      <c r="C36" s="234" t="s">
        <v>164</v>
      </c>
      <c r="D36" s="457">
        <f>SUM(D6:D35)</f>
        <v>11246202</v>
      </c>
      <c r="E36" s="473" t="s">
        <v>164</v>
      </c>
      <c r="F36" s="457">
        <f>F6+F11</f>
        <v>11246202</v>
      </c>
      <c r="G36" s="473" t="s">
        <v>164</v>
      </c>
      <c r="H36" s="457">
        <f>SUM(H6:H20)</f>
        <v>11246202</v>
      </c>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160"/>
      <c r="EV36" s="160"/>
      <c r="EW36" s="160"/>
      <c r="EX36" s="160"/>
      <c r="EY36" s="160"/>
      <c r="EZ36" s="160"/>
      <c r="FA36" s="160"/>
      <c r="FB36" s="160"/>
      <c r="FC36" s="160"/>
      <c r="FD36" s="160"/>
      <c r="FE36" s="160"/>
      <c r="FF36" s="160"/>
      <c r="FG36" s="160"/>
      <c r="FH36" s="160"/>
      <c r="FI36" s="160"/>
      <c r="FJ36" s="160"/>
      <c r="FK36" s="160"/>
      <c r="FL36" s="160"/>
      <c r="FM36" s="160"/>
      <c r="FN36" s="160"/>
      <c r="FO36" s="160"/>
      <c r="FP36" s="160"/>
      <c r="FQ36" s="160"/>
      <c r="FR36" s="160"/>
      <c r="FS36" s="160"/>
      <c r="FT36" s="160"/>
      <c r="FU36" s="160"/>
      <c r="FV36" s="160"/>
      <c r="FW36" s="160"/>
      <c r="FX36" s="160"/>
      <c r="FY36" s="160"/>
      <c r="FZ36" s="160"/>
      <c r="GA36" s="160"/>
      <c r="GB36" s="160"/>
      <c r="GC36" s="160"/>
      <c r="GD36" s="160"/>
      <c r="GE36" s="160"/>
      <c r="GF36" s="160"/>
      <c r="GG36" s="160"/>
      <c r="GH36" s="160"/>
      <c r="GI36" s="160"/>
      <c r="GJ36" s="160"/>
      <c r="GK36" s="160"/>
      <c r="GL36" s="160"/>
      <c r="GM36" s="160"/>
      <c r="GN36" s="160"/>
      <c r="GO36" s="160"/>
      <c r="GP36" s="160"/>
      <c r="GQ36" s="160"/>
      <c r="GR36" s="160"/>
      <c r="GS36" s="160"/>
      <c r="GT36" s="160"/>
      <c r="GU36" s="160"/>
      <c r="GV36" s="160"/>
      <c r="GW36" s="160"/>
      <c r="GX36" s="160"/>
      <c r="GY36" s="160"/>
      <c r="GZ36" s="160"/>
      <c r="HA36" s="160"/>
      <c r="HB36" s="160"/>
      <c r="HC36" s="160"/>
      <c r="HD36" s="160"/>
      <c r="HE36" s="160"/>
      <c r="HF36" s="160"/>
      <c r="HG36" s="160"/>
      <c r="HH36" s="160"/>
      <c r="HI36" s="160"/>
      <c r="HJ36" s="160"/>
      <c r="HK36" s="160"/>
      <c r="HL36" s="160"/>
      <c r="HM36" s="160"/>
      <c r="HN36" s="160"/>
      <c r="HO36" s="160"/>
      <c r="HP36" s="160"/>
      <c r="HQ36" s="160"/>
      <c r="HR36" s="160"/>
      <c r="HS36" s="160"/>
      <c r="HT36" s="160"/>
      <c r="HU36" s="160"/>
      <c r="HV36" s="160"/>
      <c r="HW36" s="160"/>
      <c r="HX36" s="160"/>
      <c r="HY36" s="160"/>
      <c r="HZ36" s="160"/>
      <c r="IA36" s="160"/>
      <c r="IB36" s="160"/>
      <c r="IC36" s="160"/>
      <c r="ID36" s="160"/>
      <c r="IE36" s="160"/>
      <c r="IF36" s="160"/>
      <c r="IG36" s="160"/>
      <c r="IH36" s="160"/>
      <c r="II36" s="160"/>
      <c r="IJ36" s="160"/>
      <c r="IK36" s="160"/>
      <c r="IL36" s="160"/>
      <c r="IM36" s="160"/>
      <c r="IN36" s="160"/>
      <c r="IO36" s="160"/>
      <c r="IP36" s="160"/>
      <c r="IQ36" s="160"/>
      <c r="IR36" s="160"/>
      <c r="IS36" s="160"/>
      <c r="IT36" s="160"/>
      <c r="IU36" s="160"/>
      <c r="IV36" s="160"/>
    </row>
    <row r="37" ht="21" customHeight="1" spans="1:256">
      <c r="A37" s="429" t="s">
        <v>165</v>
      </c>
      <c r="B37" s="472">
        <v>0</v>
      </c>
      <c r="C37" s="429"/>
      <c r="D37" s="458"/>
      <c r="E37" s="453" t="s">
        <v>166</v>
      </c>
      <c r="F37" s="458">
        <v>0</v>
      </c>
      <c r="G37" s="465"/>
      <c r="H37" s="466"/>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160"/>
      <c r="EV37" s="160"/>
      <c r="EW37" s="160"/>
      <c r="EX37" s="160"/>
      <c r="EY37" s="160"/>
      <c r="EZ37" s="160"/>
      <c r="FA37" s="160"/>
      <c r="FB37" s="160"/>
      <c r="FC37" s="160"/>
      <c r="FD37" s="160"/>
      <c r="FE37" s="160"/>
      <c r="FF37" s="160"/>
      <c r="FG37" s="160"/>
      <c r="FH37" s="160"/>
      <c r="FI37" s="160"/>
      <c r="FJ37" s="160"/>
      <c r="FK37" s="160"/>
      <c r="FL37" s="160"/>
      <c r="FM37" s="160"/>
      <c r="FN37" s="160"/>
      <c r="FO37" s="160"/>
      <c r="FP37" s="160"/>
      <c r="FQ37" s="160"/>
      <c r="FR37" s="160"/>
      <c r="FS37" s="160"/>
      <c r="FT37" s="160"/>
      <c r="FU37" s="160"/>
      <c r="FV37" s="160"/>
      <c r="FW37" s="160"/>
      <c r="FX37" s="160"/>
      <c r="FY37" s="160"/>
      <c r="FZ37" s="160"/>
      <c r="GA37" s="160"/>
      <c r="GB37" s="160"/>
      <c r="GC37" s="160"/>
      <c r="GD37" s="160"/>
      <c r="GE37" s="160"/>
      <c r="GF37" s="160"/>
      <c r="GG37" s="160"/>
      <c r="GH37" s="160"/>
      <c r="GI37" s="160"/>
      <c r="GJ37" s="160"/>
      <c r="GK37" s="160"/>
      <c r="GL37" s="160"/>
      <c r="GM37" s="160"/>
      <c r="GN37" s="160"/>
      <c r="GO37" s="160"/>
      <c r="GP37" s="160"/>
      <c r="GQ37" s="160"/>
      <c r="GR37" s="160"/>
      <c r="GS37" s="160"/>
      <c r="GT37" s="160"/>
      <c r="GU37" s="160"/>
      <c r="GV37" s="160"/>
      <c r="GW37" s="160"/>
      <c r="GX37" s="160"/>
      <c r="GY37" s="160"/>
      <c r="GZ37" s="160"/>
      <c r="HA37" s="160"/>
      <c r="HB37" s="160"/>
      <c r="HC37" s="160"/>
      <c r="HD37" s="160"/>
      <c r="HE37" s="160"/>
      <c r="HF37" s="160"/>
      <c r="HG37" s="160"/>
      <c r="HH37" s="160"/>
      <c r="HI37" s="160"/>
      <c r="HJ37" s="160"/>
      <c r="HK37" s="160"/>
      <c r="HL37" s="160"/>
      <c r="HM37" s="160"/>
      <c r="HN37" s="160"/>
      <c r="HO37" s="160"/>
      <c r="HP37" s="160"/>
      <c r="HQ37" s="160"/>
      <c r="HR37" s="160"/>
      <c r="HS37" s="160"/>
      <c r="HT37" s="160"/>
      <c r="HU37" s="160"/>
      <c r="HV37" s="160"/>
      <c r="HW37" s="160"/>
      <c r="HX37" s="160"/>
      <c r="HY37" s="160"/>
      <c r="HZ37" s="160"/>
      <c r="IA37" s="160"/>
      <c r="IB37" s="160"/>
      <c r="IC37" s="160"/>
      <c r="ID37" s="160"/>
      <c r="IE37" s="160"/>
      <c r="IF37" s="160"/>
      <c r="IG37" s="160"/>
      <c r="IH37" s="160"/>
      <c r="II37" s="160"/>
      <c r="IJ37" s="160"/>
      <c r="IK37" s="160"/>
      <c r="IL37" s="160"/>
      <c r="IM37" s="160"/>
      <c r="IN37" s="160"/>
      <c r="IO37" s="160"/>
      <c r="IP37" s="160"/>
      <c r="IQ37" s="160"/>
      <c r="IR37" s="160"/>
      <c r="IS37" s="160"/>
      <c r="IT37" s="160"/>
      <c r="IU37" s="160"/>
      <c r="IV37" s="160"/>
    </row>
    <row r="38" ht="21" customHeight="1" spans="1:256">
      <c r="A38" s="429" t="s">
        <v>167</v>
      </c>
      <c r="B38" s="472">
        <v>0</v>
      </c>
      <c r="C38" s="429"/>
      <c r="D38" s="454"/>
      <c r="E38" s="474"/>
      <c r="F38" s="475"/>
      <c r="G38" s="474"/>
      <c r="H38" s="471"/>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160"/>
      <c r="HN38" s="160"/>
      <c r="HO38" s="160"/>
      <c r="HP38" s="160"/>
      <c r="HQ38" s="160"/>
      <c r="HR38" s="160"/>
      <c r="HS38" s="160"/>
      <c r="HT38" s="160"/>
      <c r="HU38" s="160"/>
      <c r="HV38" s="160"/>
      <c r="HW38" s="160"/>
      <c r="HX38" s="160"/>
      <c r="HY38" s="160"/>
      <c r="HZ38" s="160"/>
      <c r="IA38" s="160"/>
      <c r="IB38" s="160"/>
      <c r="IC38" s="160"/>
      <c r="ID38" s="160"/>
      <c r="IE38" s="160"/>
      <c r="IF38" s="160"/>
      <c r="IG38" s="160"/>
      <c r="IH38" s="160"/>
      <c r="II38" s="160"/>
      <c r="IJ38" s="160"/>
      <c r="IK38" s="160"/>
      <c r="IL38" s="160"/>
      <c r="IM38" s="160"/>
      <c r="IN38" s="160"/>
      <c r="IO38" s="160"/>
      <c r="IP38" s="160"/>
      <c r="IQ38" s="160"/>
      <c r="IR38" s="160"/>
      <c r="IS38" s="160"/>
      <c r="IT38" s="160"/>
      <c r="IU38" s="160"/>
      <c r="IV38" s="160"/>
    </row>
    <row r="39" ht="21" customHeight="1" spans="1:256">
      <c r="A39" s="156" t="s">
        <v>168</v>
      </c>
      <c r="B39" s="452">
        <f>B36+B38</f>
        <v>11246202</v>
      </c>
      <c r="C39" s="234" t="s">
        <v>169</v>
      </c>
      <c r="D39" s="457">
        <f>D36</f>
        <v>11246202</v>
      </c>
      <c r="E39" s="473" t="s">
        <v>169</v>
      </c>
      <c r="F39" s="457">
        <f>F36</f>
        <v>11246202</v>
      </c>
      <c r="G39" s="473" t="s">
        <v>169</v>
      </c>
      <c r="H39" s="457">
        <f>H36</f>
        <v>11246202</v>
      </c>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c r="GQ39" s="160"/>
      <c r="GR39" s="160"/>
      <c r="GS39" s="160"/>
      <c r="GT39" s="160"/>
      <c r="GU39" s="160"/>
      <c r="GV39" s="160"/>
      <c r="GW39" s="160"/>
      <c r="GX39" s="160"/>
      <c r="GY39" s="160"/>
      <c r="GZ39" s="160"/>
      <c r="HA39" s="160"/>
      <c r="HB39" s="160"/>
      <c r="HC39" s="160"/>
      <c r="HD39" s="160"/>
      <c r="HE39" s="160"/>
      <c r="HF39" s="160"/>
      <c r="HG39" s="160"/>
      <c r="HH39" s="160"/>
      <c r="HI39" s="160"/>
      <c r="HJ39" s="160"/>
      <c r="HK39" s="160"/>
      <c r="HL39" s="160"/>
      <c r="HM39" s="160"/>
      <c r="HN39" s="160"/>
      <c r="HO39" s="160"/>
      <c r="HP39" s="160"/>
      <c r="HQ39" s="160"/>
      <c r="HR39" s="160"/>
      <c r="HS39" s="160"/>
      <c r="HT39" s="160"/>
      <c r="HU39" s="160"/>
      <c r="HV39" s="160"/>
      <c r="HW39" s="160"/>
      <c r="HX39" s="160"/>
      <c r="HY39" s="160"/>
      <c r="HZ39" s="160"/>
      <c r="IA39" s="160"/>
      <c r="IB39" s="160"/>
      <c r="IC39" s="160"/>
      <c r="ID39" s="160"/>
      <c r="IE39" s="160"/>
      <c r="IF39" s="160"/>
      <c r="IG39" s="160"/>
      <c r="IH39" s="160"/>
      <c r="II39" s="160"/>
      <c r="IJ39" s="160"/>
      <c r="IK39" s="160"/>
      <c r="IL39" s="160"/>
      <c r="IM39" s="160"/>
      <c r="IN39" s="160"/>
      <c r="IO39" s="160"/>
      <c r="IP39" s="160"/>
      <c r="IQ39" s="160"/>
      <c r="IR39" s="160"/>
      <c r="IS39" s="160"/>
      <c r="IT39" s="160"/>
      <c r="IU39" s="160"/>
      <c r="IV39" s="160"/>
    </row>
    <row r="40" ht="18" customHeight="1" spans="1:256">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c r="GQ40" s="160"/>
      <c r="GR40" s="160"/>
      <c r="GS40" s="160"/>
      <c r="GT40" s="160"/>
      <c r="GU40" s="160"/>
      <c r="GV40" s="160"/>
      <c r="GW40" s="160"/>
      <c r="GX40" s="160"/>
      <c r="GY40" s="160"/>
      <c r="GZ40" s="160"/>
      <c r="HA40" s="160"/>
      <c r="HB40" s="160"/>
      <c r="HC40" s="160"/>
      <c r="HD40" s="160"/>
      <c r="HE40" s="160"/>
      <c r="HF40" s="160"/>
      <c r="HG40" s="160"/>
      <c r="HH40" s="160"/>
      <c r="HI40" s="160"/>
      <c r="HJ40" s="160"/>
      <c r="HK40" s="160"/>
      <c r="HL40" s="160"/>
      <c r="HM40" s="160"/>
      <c r="HN40" s="160"/>
      <c r="HO40" s="160"/>
      <c r="HP40" s="160"/>
      <c r="HQ40" s="160"/>
      <c r="HR40" s="160"/>
      <c r="HS40" s="160"/>
      <c r="HT40" s="160"/>
      <c r="HU40" s="160"/>
      <c r="HV40" s="160"/>
      <c r="HW40" s="160"/>
      <c r="HX40" s="160"/>
      <c r="HY40" s="160"/>
      <c r="HZ40" s="160"/>
      <c r="IA40" s="160"/>
      <c r="IB40" s="160"/>
      <c r="IC40" s="160"/>
      <c r="ID40" s="160"/>
      <c r="IE40" s="160"/>
      <c r="IF40" s="160"/>
      <c r="IG40" s="160"/>
      <c r="IH40" s="160"/>
      <c r="II40" s="160"/>
      <c r="IJ40" s="160"/>
      <c r="IK40" s="160"/>
      <c r="IL40" s="160"/>
      <c r="IM40" s="160"/>
      <c r="IN40" s="160"/>
      <c r="IO40" s="160"/>
      <c r="IP40" s="160"/>
      <c r="IQ40" s="160"/>
      <c r="IR40" s="160"/>
      <c r="IS40" s="160"/>
      <c r="IT40" s="160"/>
      <c r="IU40" s="160"/>
      <c r="IV40" s="160"/>
    </row>
    <row r="41" ht="11.25" customHeight="1" spans="1:256">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c r="IG41" s="160"/>
      <c r="IH41" s="160"/>
      <c r="II41" s="160"/>
      <c r="IJ41" s="160"/>
      <c r="IK41" s="160"/>
      <c r="IL41" s="160"/>
      <c r="IM41" s="160"/>
      <c r="IN41" s="160"/>
      <c r="IO41" s="160"/>
      <c r="IP41" s="160"/>
      <c r="IQ41" s="160"/>
      <c r="IR41" s="160"/>
      <c r="IS41" s="160"/>
      <c r="IT41" s="160"/>
      <c r="IU41" s="160"/>
      <c r="IV41" s="160"/>
    </row>
    <row r="42" ht="11.25" customHeight="1" spans="1:256">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0"/>
      <c r="FG42" s="160"/>
      <c r="FH42" s="160"/>
      <c r="FI42" s="160"/>
      <c r="FJ42" s="160"/>
      <c r="FK42" s="160"/>
      <c r="FL42" s="160"/>
      <c r="FM42" s="160"/>
      <c r="FN42" s="160"/>
      <c r="FO42" s="160"/>
      <c r="FP42" s="160"/>
      <c r="FQ42" s="160"/>
      <c r="FR42" s="160"/>
      <c r="FS42" s="160"/>
      <c r="FT42" s="160"/>
      <c r="FU42" s="160"/>
      <c r="FV42" s="160"/>
      <c r="FW42" s="160"/>
      <c r="FX42" s="160"/>
      <c r="FY42" s="160"/>
      <c r="FZ42" s="160"/>
      <c r="GA42" s="160"/>
      <c r="GB42" s="160"/>
      <c r="GC42" s="160"/>
      <c r="GD42" s="160"/>
      <c r="GE42" s="160"/>
      <c r="GF42" s="160"/>
      <c r="GG42" s="160"/>
      <c r="GH42" s="160"/>
      <c r="GI42" s="160"/>
      <c r="GJ42" s="160"/>
      <c r="GK42" s="160"/>
      <c r="GL42" s="160"/>
      <c r="GM42" s="160"/>
      <c r="GN42" s="160"/>
      <c r="GO42" s="160"/>
      <c r="GP42" s="160"/>
      <c r="GQ42" s="160"/>
      <c r="GR42" s="160"/>
      <c r="GS42" s="160"/>
      <c r="GT42" s="160"/>
      <c r="GU42" s="160"/>
      <c r="GV42" s="160"/>
      <c r="GW42" s="160"/>
      <c r="GX42" s="160"/>
      <c r="GY42" s="160"/>
      <c r="GZ42" s="160"/>
      <c r="HA42" s="160"/>
      <c r="HB42" s="160"/>
      <c r="HC42" s="160"/>
      <c r="HD42" s="160"/>
      <c r="HE42" s="160"/>
      <c r="HF42" s="160"/>
      <c r="HG42" s="160"/>
      <c r="HH42" s="160"/>
      <c r="HI42" s="160"/>
      <c r="HJ42" s="160"/>
      <c r="HK42" s="160"/>
      <c r="HL42" s="160"/>
      <c r="HM42" s="160"/>
      <c r="HN42" s="160"/>
      <c r="HO42" s="160"/>
      <c r="HP42" s="160"/>
      <c r="HQ42" s="160"/>
      <c r="HR42" s="160"/>
      <c r="HS42" s="160"/>
      <c r="HT42" s="160"/>
      <c r="HU42" s="160"/>
      <c r="HV42" s="160"/>
      <c r="HW42" s="160"/>
      <c r="HX42" s="160"/>
      <c r="HY42" s="160"/>
      <c r="HZ42" s="160"/>
      <c r="IA42" s="160"/>
      <c r="IB42" s="160"/>
      <c r="IC42" s="160"/>
      <c r="ID42" s="160"/>
      <c r="IE42" s="160"/>
      <c r="IF42" s="160"/>
      <c r="IG42" s="160"/>
      <c r="IH42" s="160"/>
      <c r="II42" s="160"/>
      <c r="IJ42" s="160"/>
      <c r="IK42" s="160"/>
      <c r="IL42" s="160"/>
      <c r="IM42" s="160"/>
      <c r="IN42" s="160"/>
      <c r="IO42" s="160"/>
      <c r="IP42" s="160"/>
      <c r="IQ42" s="160"/>
      <c r="IR42" s="160"/>
      <c r="IS42" s="160"/>
      <c r="IT42" s="160"/>
      <c r="IU42" s="160"/>
      <c r="IV42" s="160"/>
    </row>
    <row r="43" ht="11.25" customHeight="1" spans="1:256">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c r="EZ43" s="160"/>
      <c r="FA43" s="160"/>
      <c r="FB43" s="160"/>
      <c r="FC43" s="160"/>
      <c r="FD43" s="160"/>
      <c r="FE43" s="160"/>
      <c r="FF43" s="160"/>
      <c r="FG43" s="160"/>
      <c r="FH43" s="160"/>
      <c r="FI43" s="160"/>
      <c r="FJ43" s="160"/>
      <c r="FK43" s="160"/>
      <c r="FL43" s="160"/>
      <c r="FM43" s="160"/>
      <c r="FN43" s="160"/>
      <c r="FO43" s="160"/>
      <c r="FP43" s="160"/>
      <c r="FQ43" s="160"/>
      <c r="FR43" s="160"/>
      <c r="FS43" s="160"/>
      <c r="FT43" s="160"/>
      <c r="FU43" s="160"/>
      <c r="FV43" s="160"/>
      <c r="FW43" s="160"/>
      <c r="FX43" s="160"/>
      <c r="FY43" s="160"/>
      <c r="FZ43" s="160"/>
      <c r="GA43" s="160"/>
      <c r="GB43" s="160"/>
      <c r="GC43" s="160"/>
      <c r="GD43" s="160"/>
      <c r="GE43" s="160"/>
      <c r="GF43" s="160"/>
      <c r="GG43" s="160"/>
      <c r="GH43" s="160"/>
      <c r="GI43" s="160"/>
      <c r="GJ43" s="160"/>
      <c r="GK43" s="160"/>
      <c r="GL43" s="160"/>
      <c r="GM43" s="160"/>
      <c r="GN43" s="160"/>
      <c r="GO43" s="160"/>
      <c r="GP43" s="160"/>
      <c r="GQ43" s="160"/>
      <c r="GR43" s="160"/>
      <c r="GS43" s="160"/>
      <c r="GT43" s="160"/>
      <c r="GU43" s="160"/>
      <c r="GV43" s="160"/>
      <c r="GW43" s="160"/>
      <c r="GX43" s="160"/>
      <c r="GY43" s="160"/>
      <c r="GZ43" s="160"/>
      <c r="HA43" s="160"/>
      <c r="HB43" s="160"/>
      <c r="HC43" s="160"/>
      <c r="HD43" s="160"/>
      <c r="HE43" s="160"/>
      <c r="HF43" s="160"/>
      <c r="HG43" s="160"/>
      <c r="HH43" s="160"/>
      <c r="HI43" s="160"/>
      <c r="HJ43" s="160"/>
      <c r="HK43" s="160"/>
      <c r="HL43" s="160"/>
      <c r="HM43" s="160"/>
      <c r="HN43" s="160"/>
      <c r="HO43" s="160"/>
      <c r="HP43" s="160"/>
      <c r="HQ43" s="160"/>
      <c r="HR43" s="160"/>
      <c r="HS43" s="160"/>
      <c r="HT43" s="160"/>
      <c r="HU43" s="160"/>
      <c r="HV43" s="160"/>
      <c r="HW43" s="160"/>
      <c r="HX43" s="160"/>
      <c r="HY43" s="160"/>
      <c r="HZ43" s="160"/>
      <c r="IA43" s="160"/>
      <c r="IB43" s="160"/>
      <c r="IC43" s="160"/>
      <c r="ID43" s="160"/>
      <c r="IE43" s="160"/>
      <c r="IF43" s="160"/>
      <c r="IG43" s="160"/>
      <c r="IH43" s="160"/>
      <c r="II43" s="160"/>
      <c r="IJ43" s="160"/>
      <c r="IK43" s="160"/>
      <c r="IL43" s="160"/>
      <c r="IM43" s="160"/>
      <c r="IN43" s="160"/>
      <c r="IO43" s="160"/>
      <c r="IP43" s="160"/>
      <c r="IQ43" s="160"/>
      <c r="IR43" s="160"/>
      <c r="IS43" s="160"/>
      <c r="IT43" s="160"/>
      <c r="IU43" s="160"/>
      <c r="IV43" s="160"/>
    </row>
    <row r="44" ht="11.25" customHeight="1" spans="1:256">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60"/>
      <c r="EG44" s="160"/>
      <c r="EH44" s="160"/>
      <c r="EI44" s="160"/>
      <c r="EJ44" s="160"/>
      <c r="EK44" s="160"/>
      <c r="EL44" s="160"/>
      <c r="EM44" s="160"/>
      <c r="EN44" s="160"/>
      <c r="EO44" s="160"/>
      <c r="EP44" s="160"/>
      <c r="EQ44" s="160"/>
      <c r="ER44" s="160"/>
      <c r="ES44" s="160"/>
      <c r="ET44" s="160"/>
      <c r="EU44" s="160"/>
      <c r="EV44" s="160"/>
      <c r="EW44" s="160"/>
      <c r="EX44" s="160"/>
      <c r="EY44" s="160"/>
      <c r="EZ44" s="160"/>
      <c r="FA44" s="160"/>
      <c r="FB44" s="160"/>
      <c r="FC44" s="160"/>
      <c r="FD44" s="160"/>
      <c r="FE44" s="160"/>
      <c r="FF44" s="160"/>
      <c r="FG44" s="160"/>
      <c r="FH44" s="160"/>
      <c r="FI44" s="160"/>
      <c r="FJ44" s="160"/>
      <c r="FK44" s="160"/>
      <c r="FL44" s="160"/>
      <c r="FM44" s="160"/>
      <c r="FN44" s="160"/>
      <c r="FO44" s="160"/>
      <c r="FP44" s="160"/>
      <c r="FQ44" s="160"/>
      <c r="FR44" s="160"/>
      <c r="FS44" s="160"/>
      <c r="FT44" s="160"/>
      <c r="FU44" s="160"/>
      <c r="FV44" s="160"/>
      <c r="FW44" s="160"/>
      <c r="FX44" s="160"/>
      <c r="FY44" s="160"/>
      <c r="FZ44" s="160"/>
      <c r="GA44" s="160"/>
      <c r="GB44" s="160"/>
      <c r="GC44" s="160"/>
      <c r="GD44" s="160"/>
      <c r="GE44" s="160"/>
      <c r="GF44" s="160"/>
      <c r="GG44" s="160"/>
      <c r="GH44" s="160"/>
      <c r="GI44" s="160"/>
      <c r="GJ44" s="160"/>
      <c r="GK44" s="160"/>
      <c r="GL44" s="160"/>
      <c r="GM44" s="160"/>
      <c r="GN44" s="160"/>
      <c r="GO44" s="160"/>
      <c r="GP44" s="160"/>
      <c r="GQ44" s="160"/>
      <c r="GR44" s="160"/>
      <c r="GS44" s="160"/>
      <c r="GT44" s="160"/>
      <c r="GU44" s="160"/>
      <c r="GV44" s="160"/>
      <c r="GW44" s="160"/>
      <c r="GX44" s="160"/>
      <c r="GY44" s="160"/>
      <c r="GZ44" s="160"/>
      <c r="HA44" s="160"/>
      <c r="HB44" s="160"/>
      <c r="HC44" s="160"/>
      <c r="HD44" s="160"/>
      <c r="HE44" s="160"/>
      <c r="HF44" s="160"/>
      <c r="HG44" s="160"/>
      <c r="HH44" s="160"/>
      <c r="HI44" s="160"/>
      <c r="HJ44" s="160"/>
      <c r="HK44" s="160"/>
      <c r="HL44" s="160"/>
      <c r="HM44" s="160"/>
      <c r="HN44" s="160"/>
      <c r="HO44" s="160"/>
      <c r="HP44" s="160"/>
      <c r="HQ44" s="160"/>
      <c r="HR44" s="160"/>
      <c r="HS44" s="160"/>
      <c r="HT44" s="160"/>
      <c r="HU44" s="160"/>
      <c r="HV44" s="160"/>
      <c r="HW44" s="160"/>
      <c r="HX44" s="160"/>
      <c r="HY44" s="160"/>
      <c r="HZ44" s="160"/>
      <c r="IA44" s="160"/>
      <c r="IB44" s="160"/>
      <c r="IC44" s="160"/>
      <c r="ID44" s="160"/>
      <c r="IE44" s="160"/>
      <c r="IF44" s="160"/>
      <c r="IG44" s="160"/>
      <c r="IH44" s="160"/>
      <c r="II44" s="160"/>
      <c r="IJ44" s="160"/>
      <c r="IK44" s="160"/>
      <c r="IL44" s="160"/>
      <c r="IM44" s="160"/>
      <c r="IN44" s="160"/>
      <c r="IO44" s="160"/>
      <c r="IP44" s="160"/>
      <c r="IQ44" s="160"/>
      <c r="IR44" s="160"/>
      <c r="IS44" s="160"/>
      <c r="IT44" s="160"/>
      <c r="IU44" s="160"/>
      <c r="IV44" s="160"/>
    </row>
    <row r="45" ht="11.25" customHeight="1" spans="1:256">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c r="EG45" s="160"/>
      <c r="EH45" s="160"/>
      <c r="EI45" s="160"/>
      <c r="EJ45" s="160"/>
      <c r="EK45" s="160"/>
      <c r="EL45" s="160"/>
      <c r="EM45" s="160"/>
      <c r="EN45" s="160"/>
      <c r="EO45" s="160"/>
      <c r="EP45" s="160"/>
      <c r="EQ45" s="160"/>
      <c r="ER45" s="160"/>
      <c r="ES45" s="160"/>
      <c r="ET45" s="160"/>
      <c r="EU45" s="160"/>
      <c r="EV45" s="160"/>
      <c r="EW45" s="160"/>
      <c r="EX45" s="160"/>
      <c r="EY45" s="160"/>
      <c r="EZ45" s="160"/>
      <c r="FA45" s="160"/>
      <c r="FB45" s="160"/>
      <c r="FC45" s="160"/>
      <c r="FD45" s="160"/>
      <c r="FE45" s="160"/>
      <c r="FF45" s="160"/>
      <c r="FG45" s="160"/>
      <c r="FH45" s="160"/>
      <c r="FI45" s="160"/>
      <c r="FJ45" s="160"/>
      <c r="FK45" s="160"/>
      <c r="FL45" s="160"/>
      <c r="FM45" s="160"/>
      <c r="FN45" s="160"/>
      <c r="FO45" s="160"/>
      <c r="FP45" s="160"/>
      <c r="FQ45" s="160"/>
      <c r="FR45" s="160"/>
      <c r="FS45" s="160"/>
      <c r="FT45" s="160"/>
      <c r="FU45" s="160"/>
      <c r="FV45" s="160"/>
      <c r="FW45" s="160"/>
      <c r="FX45" s="160"/>
      <c r="FY45" s="160"/>
      <c r="FZ45" s="160"/>
      <c r="GA45" s="160"/>
      <c r="GB45" s="160"/>
      <c r="GC45" s="160"/>
      <c r="GD45" s="160"/>
      <c r="GE45" s="160"/>
      <c r="GF45" s="160"/>
      <c r="GG45" s="160"/>
      <c r="GH45" s="160"/>
      <c r="GI45" s="160"/>
      <c r="GJ45" s="160"/>
      <c r="GK45" s="160"/>
      <c r="GL45" s="160"/>
      <c r="GM45" s="160"/>
      <c r="GN45" s="160"/>
      <c r="GO45" s="160"/>
      <c r="GP45" s="160"/>
      <c r="GQ45" s="160"/>
      <c r="GR45" s="160"/>
      <c r="GS45" s="160"/>
      <c r="GT45" s="160"/>
      <c r="GU45" s="160"/>
      <c r="GV45" s="160"/>
      <c r="GW45" s="160"/>
      <c r="GX45" s="160"/>
      <c r="GY45" s="160"/>
      <c r="GZ45" s="160"/>
      <c r="HA45" s="160"/>
      <c r="HB45" s="160"/>
      <c r="HC45" s="160"/>
      <c r="HD45" s="160"/>
      <c r="HE45" s="160"/>
      <c r="HF45" s="160"/>
      <c r="HG45" s="160"/>
      <c r="HH45" s="160"/>
      <c r="HI45" s="160"/>
      <c r="HJ45" s="160"/>
      <c r="HK45" s="160"/>
      <c r="HL45" s="160"/>
      <c r="HM45" s="160"/>
      <c r="HN45" s="160"/>
      <c r="HO45" s="160"/>
      <c r="HP45" s="160"/>
      <c r="HQ45" s="160"/>
      <c r="HR45" s="160"/>
      <c r="HS45" s="160"/>
      <c r="HT45" s="160"/>
      <c r="HU45" s="160"/>
      <c r="HV45" s="160"/>
      <c r="HW45" s="160"/>
      <c r="HX45" s="160"/>
      <c r="HY45" s="160"/>
      <c r="HZ45" s="160"/>
      <c r="IA45" s="160"/>
      <c r="IB45" s="160"/>
      <c r="IC45" s="160"/>
      <c r="ID45" s="160"/>
      <c r="IE45" s="160"/>
      <c r="IF45" s="160"/>
      <c r="IG45" s="160"/>
      <c r="IH45" s="160"/>
      <c r="II45" s="160"/>
      <c r="IJ45" s="160"/>
      <c r="IK45" s="160"/>
      <c r="IL45" s="160"/>
      <c r="IM45" s="160"/>
      <c r="IN45" s="160"/>
      <c r="IO45" s="160"/>
      <c r="IP45" s="160"/>
      <c r="IQ45" s="160"/>
      <c r="IR45" s="160"/>
      <c r="IS45" s="160"/>
      <c r="IT45" s="160"/>
      <c r="IU45" s="160"/>
      <c r="IV45" s="160"/>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8" orientation="landscape" verticalDpi="3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workbookViewId="0">
      <selection activeCell="M17" sqref="M17"/>
    </sheetView>
  </sheetViews>
  <sheetFormatPr defaultColWidth="9" defaultRowHeight="10.8" outlineLevelCol="7"/>
  <cols>
    <col min="3" max="3" width="11.875" customWidth="1"/>
    <col min="4" max="6" width="18.125" customWidth="1"/>
    <col min="7" max="7" width="11.5" customWidth="1"/>
    <col min="8" max="8" width="16.375" customWidth="1"/>
  </cols>
  <sheetData>
    <row r="1" ht="17.4" spans="1:8">
      <c r="A1" s="107"/>
      <c r="B1" s="108"/>
      <c r="C1" s="108"/>
      <c r="D1" s="108"/>
      <c r="E1" s="108"/>
      <c r="F1" s="108"/>
      <c r="G1" s="108"/>
      <c r="H1" s="37" t="s">
        <v>543</v>
      </c>
    </row>
    <row r="2" ht="28.2" spans="1:8">
      <c r="A2" s="109" t="s">
        <v>544</v>
      </c>
      <c r="B2" s="110"/>
      <c r="C2" s="110"/>
      <c r="D2" s="110"/>
      <c r="E2" s="110"/>
      <c r="F2" s="110"/>
      <c r="G2" s="110"/>
      <c r="H2" s="110"/>
    </row>
    <row r="3" ht="20.4" spans="1:8">
      <c r="A3" s="111" t="s">
        <v>545</v>
      </c>
      <c r="B3" s="111"/>
      <c r="C3" s="111"/>
      <c r="D3" s="111"/>
      <c r="E3" s="111"/>
      <c r="F3" s="111"/>
      <c r="G3" s="111"/>
      <c r="H3" s="111"/>
    </row>
    <row r="4" ht="15.6" spans="1:8">
      <c r="A4" s="112" t="s">
        <v>546</v>
      </c>
      <c r="B4" s="112"/>
      <c r="C4" s="112"/>
      <c r="D4" s="112"/>
      <c r="E4" s="112"/>
      <c r="F4" s="113" t="s">
        <v>547</v>
      </c>
      <c r="G4" s="114" t="s">
        <v>548</v>
      </c>
      <c r="H4" s="114"/>
    </row>
    <row r="5" ht="19.2" customHeight="1" spans="1:8">
      <c r="A5" s="115" t="s">
        <v>549</v>
      </c>
      <c r="B5" s="28" t="s">
        <v>550</v>
      </c>
      <c r="C5" s="28"/>
      <c r="D5" s="28" t="s">
        <v>190</v>
      </c>
      <c r="E5" s="28"/>
      <c r="F5" s="28"/>
      <c r="G5" s="28"/>
      <c r="H5" s="28"/>
    </row>
    <row r="6" ht="15.6" spans="1:8">
      <c r="A6" s="115"/>
      <c r="B6" s="28" t="s">
        <v>551</v>
      </c>
      <c r="C6" s="28"/>
      <c r="D6" s="28" t="s">
        <v>552</v>
      </c>
      <c r="E6" s="28"/>
      <c r="F6" s="28" t="s">
        <v>553</v>
      </c>
      <c r="G6" s="28">
        <v>13973046556</v>
      </c>
      <c r="H6" s="28"/>
    </row>
    <row r="7" ht="19.8" customHeight="1" spans="1:8">
      <c r="A7" s="115"/>
      <c r="B7" s="28" t="s">
        <v>554</v>
      </c>
      <c r="C7" s="28"/>
      <c r="D7" s="28">
        <v>65</v>
      </c>
      <c r="E7" s="28"/>
      <c r="F7" s="28" t="s">
        <v>555</v>
      </c>
      <c r="G7" s="28">
        <v>65</v>
      </c>
      <c r="H7" s="28"/>
    </row>
    <row r="8" ht="28.2" customHeight="1" spans="1:8">
      <c r="A8" s="115"/>
      <c r="B8" s="28" t="s">
        <v>556</v>
      </c>
      <c r="C8" s="28"/>
      <c r="D8" s="116" t="s">
        <v>557</v>
      </c>
      <c r="E8" s="116"/>
      <c r="F8" s="116"/>
      <c r="G8" s="116"/>
      <c r="H8" s="116"/>
    </row>
    <row r="9" ht="28.2" customHeight="1" spans="1:8">
      <c r="A9" s="115"/>
      <c r="B9" s="28"/>
      <c r="C9" s="28"/>
      <c r="D9" s="116"/>
      <c r="E9" s="116"/>
      <c r="F9" s="116"/>
      <c r="G9" s="116"/>
      <c r="H9" s="116"/>
    </row>
    <row r="10" ht="28.2" customHeight="1" spans="1:8">
      <c r="A10" s="115"/>
      <c r="B10" s="28"/>
      <c r="C10" s="28"/>
      <c r="D10" s="116"/>
      <c r="E10" s="116"/>
      <c r="F10" s="116"/>
      <c r="G10" s="116"/>
      <c r="H10" s="116"/>
    </row>
    <row r="11" ht="28.2" customHeight="1" spans="1:8">
      <c r="A11" s="115"/>
      <c r="B11" s="28"/>
      <c r="C11" s="28"/>
      <c r="D11" s="116"/>
      <c r="E11" s="116"/>
      <c r="F11" s="116"/>
      <c r="G11" s="116"/>
      <c r="H11" s="116"/>
    </row>
    <row r="12" ht="28.2" customHeight="1" spans="1:8">
      <c r="A12" s="115"/>
      <c r="B12" s="28"/>
      <c r="C12" s="28"/>
      <c r="D12" s="116"/>
      <c r="E12" s="116"/>
      <c r="F12" s="116"/>
      <c r="G12" s="116"/>
      <c r="H12" s="116"/>
    </row>
    <row r="13" ht="28.2" customHeight="1" spans="1:8">
      <c r="A13" s="115"/>
      <c r="B13" s="28"/>
      <c r="C13" s="28"/>
      <c r="D13" s="116"/>
      <c r="E13" s="116"/>
      <c r="F13" s="116"/>
      <c r="G13" s="116"/>
      <c r="H13" s="116"/>
    </row>
    <row r="14" ht="28.2" customHeight="1" spans="1:8">
      <c r="A14" s="115"/>
      <c r="B14" s="28"/>
      <c r="C14" s="28"/>
      <c r="D14" s="116"/>
      <c r="E14" s="116"/>
      <c r="F14" s="116"/>
      <c r="G14" s="116"/>
      <c r="H14" s="116"/>
    </row>
    <row r="15" ht="28.2" customHeight="1" spans="1:8">
      <c r="A15" s="115"/>
      <c r="B15" s="28"/>
      <c r="C15" s="28"/>
      <c r="D15" s="116"/>
      <c r="E15" s="116"/>
      <c r="F15" s="116"/>
      <c r="G15" s="116"/>
      <c r="H15" s="116"/>
    </row>
    <row r="16" ht="28.2" customHeight="1" spans="1:8">
      <c r="A16" s="115"/>
      <c r="B16" s="28"/>
      <c r="C16" s="28"/>
      <c r="D16" s="116"/>
      <c r="E16" s="116"/>
      <c r="F16" s="116"/>
      <c r="G16" s="116"/>
      <c r="H16" s="116"/>
    </row>
    <row r="17" ht="28.2" customHeight="1" spans="1:8">
      <c r="A17" s="115"/>
      <c r="B17" s="28"/>
      <c r="C17" s="28"/>
      <c r="D17" s="116"/>
      <c r="E17" s="116"/>
      <c r="F17" s="116"/>
      <c r="G17" s="116"/>
      <c r="H17" s="116"/>
    </row>
    <row r="18" ht="28.2" customHeight="1" spans="1:8">
      <c r="A18" s="115"/>
      <c r="B18" s="28"/>
      <c r="C18" s="28"/>
      <c r="D18" s="116"/>
      <c r="E18" s="116"/>
      <c r="F18" s="116"/>
      <c r="G18" s="116"/>
      <c r="H18" s="116"/>
    </row>
    <row r="19" ht="28.2" customHeight="1" spans="1:8">
      <c r="A19" s="115"/>
      <c r="B19" s="28"/>
      <c r="C19" s="28"/>
      <c r="D19" s="116"/>
      <c r="E19" s="116"/>
      <c r="F19" s="116"/>
      <c r="G19" s="116"/>
      <c r="H19" s="116"/>
    </row>
    <row r="20" ht="28.2" customHeight="1" spans="1:8">
      <c r="A20" s="115"/>
      <c r="B20" s="28"/>
      <c r="C20" s="28"/>
      <c r="D20" s="116"/>
      <c r="E20" s="116"/>
      <c r="F20" s="116"/>
      <c r="G20" s="116"/>
      <c r="H20" s="116"/>
    </row>
    <row r="21" ht="28.2" customHeight="1" spans="1:8">
      <c r="A21" s="115"/>
      <c r="B21" s="28"/>
      <c r="C21" s="28"/>
      <c r="D21" s="116"/>
      <c r="E21" s="116"/>
      <c r="F21" s="116"/>
      <c r="G21" s="116"/>
      <c r="H21" s="116"/>
    </row>
    <row r="22" ht="28.2" customHeight="1" spans="1:8">
      <c r="A22" s="115"/>
      <c r="B22" s="28"/>
      <c r="C22" s="28"/>
      <c r="D22" s="116"/>
      <c r="E22" s="116"/>
      <c r="F22" s="116"/>
      <c r="G22" s="116"/>
      <c r="H22" s="116"/>
    </row>
    <row r="23" ht="28.2" customHeight="1" spans="1:8">
      <c r="A23" s="115"/>
      <c r="B23" s="28"/>
      <c r="C23" s="28"/>
      <c r="D23" s="116"/>
      <c r="E23" s="116"/>
      <c r="F23" s="116"/>
      <c r="G23" s="116"/>
      <c r="H23" s="116"/>
    </row>
    <row r="24" ht="28.2" customHeight="1" spans="1:8">
      <c r="A24" s="115"/>
      <c r="B24" s="28"/>
      <c r="C24" s="28"/>
      <c r="D24" s="116"/>
      <c r="E24" s="116"/>
      <c r="F24" s="116"/>
      <c r="G24" s="116"/>
      <c r="H24" s="116"/>
    </row>
    <row r="25" ht="32.4" customHeight="1" spans="1:8">
      <c r="A25" s="115"/>
      <c r="B25" s="28"/>
      <c r="C25" s="28"/>
      <c r="D25" s="116"/>
      <c r="E25" s="116"/>
      <c r="F25" s="116"/>
      <c r="G25" s="116"/>
      <c r="H25" s="116"/>
    </row>
    <row r="26" ht="28.2" customHeight="1" spans="1:8">
      <c r="A26" s="115"/>
      <c r="B26" s="28"/>
      <c r="C26" s="28"/>
      <c r="D26" s="116"/>
      <c r="E26" s="116"/>
      <c r="F26" s="116"/>
      <c r="G26" s="116"/>
      <c r="H26" s="116"/>
    </row>
    <row r="27" ht="36.6" customHeight="1" spans="1:8">
      <c r="A27" s="115"/>
      <c r="B27" s="28"/>
      <c r="C27" s="28"/>
      <c r="D27" s="116"/>
      <c r="E27" s="116"/>
      <c r="F27" s="116"/>
      <c r="G27" s="116"/>
      <c r="H27" s="116"/>
    </row>
    <row r="28" ht="45.6" customHeight="1" spans="1:8">
      <c r="A28" s="115"/>
      <c r="B28" s="28"/>
      <c r="C28" s="28"/>
      <c r="D28" s="116"/>
      <c r="E28" s="116"/>
      <c r="F28" s="116"/>
      <c r="G28" s="116"/>
      <c r="H28" s="116"/>
    </row>
    <row r="29" ht="15.6" spans="1:8">
      <c r="A29" s="115" t="s">
        <v>549</v>
      </c>
      <c r="B29" s="117" t="s">
        <v>558</v>
      </c>
      <c r="C29" s="117"/>
      <c r="D29" s="117"/>
      <c r="E29" s="117"/>
      <c r="F29" s="117"/>
      <c r="G29" s="117"/>
      <c r="H29" s="117"/>
    </row>
    <row r="30" ht="15.6" spans="1:8">
      <c r="A30" s="115"/>
      <c r="B30" s="28" t="s">
        <v>559</v>
      </c>
      <c r="C30" s="28"/>
      <c r="D30" s="28" t="s">
        <v>175</v>
      </c>
      <c r="E30" s="118" t="s">
        <v>176</v>
      </c>
      <c r="F30" s="28" t="s">
        <v>560</v>
      </c>
      <c r="G30" s="28" t="s">
        <v>561</v>
      </c>
      <c r="H30" s="28"/>
    </row>
    <row r="31" ht="19.8" customHeight="1" spans="1:8">
      <c r="A31" s="115"/>
      <c r="B31" s="28">
        <v>1124.62</v>
      </c>
      <c r="C31" s="28"/>
      <c r="D31" s="119">
        <v>1124.62</v>
      </c>
      <c r="E31" s="120"/>
      <c r="F31" s="28"/>
      <c r="G31" s="28"/>
      <c r="H31" s="28"/>
    </row>
    <row r="32" ht="19.8" customHeight="1" spans="1:8">
      <c r="A32" s="115"/>
      <c r="B32" s="117" t="s">
        <v>562</v>
      </c>
      <c r="C32" s="117"/>
      <c r="D32" s="117"/>
      <c r="E32" s="117"/>
      <c r="F32" s="117"/>
      <c r="G32" s="117"/>
      <c r="H32" s="117"/>
    </row>
    <row r="33" ht="19.8" customHeight="1" spans="1:8">
      <c r="A33" s="115"/>
      <c r="B33" s="28" t="s">
        <v>563</v>
      </c>
      <c r="C33" s="28"/>
      <c r="D33" s="28" t="s">
        <v>251</v>
      </c>
      <c r="E33" s="28"/>
      <c r="F33" s="28" t="s">
        <v>252</v>
      </c>
      <c r="G33" s="28"/>
      <c r="H33" s="28"/>
    </row>
    <row r="34" ht="19.8" customHeight="1" spans="1:8">
      <c r="A34" s="115"/>
      <c r="B34" s="28">
        <v>1124.62</v>
      </c>
      <c r="C34" s="28"/>
      <c r="D34" s="119">
        <v>752.94</v>
      </c>
      <c r="E34" s="119"/>
      <c r="F34" s="28">
        <v>371.68</v>
      </c>
      <c r="G34" s="28"/>
      <c r="H34" s="28"/>
    </row>
    <row r="35" ht="19.8" customHeight="1" spans="1:8">
      <c r="A35" s="115"/>
      <c r="B35" s="28" t="s">
        <v>564</v>
      </c>
      <c r="C35" s="28"/>
      <c r="D35" s="117" t="s">
        <v>565</v>
      </c>
      <c r="E35" s="117"/>
      <c r="F35" s="117"/>
      <c r="G35" s="117"/>
      <c r="H35" s="117"/>
    </row>
    <row r="36" ht="15.6" spans="1:8">
      <c r="A36" s="115"/>
      <c r="B36" s="28" t="s">
        <v>188</v>
      </c>
      <c r="C36" s="28"/>
      <c r="D36" s="28" t="s">
        <v>566</v>
      </c>
      <c r="E36" s="28"/>
      <c r="F36" s="28" t="s">
        <v>567</v>
      </c>
      <c r="G36" s="28"/>
      <c r="H36" s="28" t="s">
        <v>312</v>
      </c>
    </row>
    <row r="37" ht="24" customHeight="1" spans="1:8">
      <c r="A37" s="115"/>
      <c r="B37" s="121">
        <v>86</v>
      </c>
      <c r="C37" s="121"/>
      <c r="D37" s="121">
        <v>7.1</v>
      </c>
      <c r="E37" s="121"/>
      <c r="F37" s="28"/>
      <c r="G37" s="28"/>
      <c r="H37" s="121">
        <v>78.9</v>
      </c>
    </row>
    <row r="38" ht="115.2" customHeight="1" spans="1:8">
      <c r="A38" s="115" t="s">
        <v>568</v>
      </c>
      <c r="B38" s="122" t="s">
        <v>569</v>
      </c>
      <c r="C38" s="122"/>
      <c r="D38" s="122"/>
      <c r="E38" s="122"/>
      <c r="F38" s="122"/>
      <c r="G38" s="122"/>
      <c r="H38" s="122"/>
    </row>
    <row r="39" ht="15.6" spans="1:8">
      <c r="A39" s="115" t="s">
        <v>570</v>
      </c>
      <c r="B39" s="117" t="s">
        <v>571</v>
      </c>
      <c r="C39" s="117"/>
      <c r="D39" s="117" t="s">
        <v>572</v>
      </c>
      <c r="E39" s="117" t="s">
        <v>573</v>
      </c>
      <c r="F39" s="117"/>
      <c r="G39" s="117" t="s">
        <v>574</v>
      </c>
      <c r="H39" s="117"/>
    </row>
    <row r="40" ht="15.6" spans="1:8">
      <c r="A40" s="115"/>
      <c r="B40" s="123" t="s">
        <v>575</v>
      </c>
      <c r="C40" s="124"/>
      <c r="D40" s="125" t="s">
        <v>576</v>
      </c>
      <c r="E40" s="122" t="s">
        <v>577</v>
      </c>
      <c r="F40" s="122"/>
      <c r="G40" s="28" t="s">
        <v>578</v>
      </c>
      <c r="H40" s="28"/>
    </row>
    <row r="41" ht="15.6" spans="1:8">
      <c r="A41" s="115"/>
      <c r="B41" s="126"/>
      <c r="C41" s="127"/>
      <c r="D41" s="128"/>
      <c r="E41" s="122" t="s">
        <v>579</v>
      </c>
      <c r="F41" s="122"/>
      <c r="G41" s="28" t="s">
        <v>580</v>
      </c>
      <c r="H41" s="28"/>
    </row>
    <row r="42" ht="15.6" spans="1:8">
      <c r="A42" s="115"/>
      <c r="B42" s="126"/>
      <c r="C42" s="127"/>
      <c r="D42" s="129"/>
      <c r="E42" s="122" t="s">
        <v>581</v>
      </c>
      <c r="F42" s="122"/>
      <c r="G42" s="28" t="s">
        <v>582</v>
      </c>
      <c r="H42" s="28"/>
    </row>
    <row r="43" ht="15.6" spans="1:8">
      <c r="A43" s="115"/>
      <c r="B43" s="126"/>
      <c r="C43" s="127"/>
      <c r="D43" s="125" t="s">
        <v>583</v>
      </c>
      <c r="E43" s="130" t="s">
        <v>584</v>
      </c>
      <c r="F43" s="131"/>
      <c r="G43" s="132" t="s">
        <v>585</v>
      </c>
      <c r="H43" s="133"/>
    </row>
    <row r="44" ht="15.6" spans="1:8">
      <c r="A44" s="115"/>
      <c r="B44" s="126"/>
      <c r="C44" s="127"/>
      <c r="D44" s="128"/>
      <c r="E44" s="130" t="s">
        <v>586</v>
      </c>
      <c r="F44" s="131"/>
      <c r="G44" s="132" t="s">
        <v>585</v>
      </c>
      <c r="H44" s="133"/>
    </row>
    <row r="45" ht="15.6" spans="1:8">
      <c r="A45" s="115"/>
      <c r="B45" s="126"/>
      <c r="C45" s="127"/>
      <c r="D45" s="128"/>
      <c r="E45" s="130" t="s">
        <v>587</v>
      </c>
      <c r="F45" s="131"/>
      <c r="G45" s="132" t="s">
        <v>585</v>
      </c>
      <c r="H45" s="133"/>
    </row>
    <row r="46" ht="15.6" spans="1:8">
      <c r="A46" s="115"/>
      <c r="B46" s="126"/>
      <c r="C46" s="127"/>
      <c r="D46" s="129"/>
      <c r="E46" s="122" t="s">
        <v>588</v>
      </c>
      <c r="F46" s="122"/>
      <c r="G46" s="28" t="s">
        <v>585</v>
      </c>
      <c r="H46" s="28"/>
    </row>
    <row r="47" ht="15.6" spans="1:8">
      <c r="A47" s="115"/>
      <c r="B47" s="126"/>
      <c r="C47" s="127"/>
      <c r="D47" s="28" t="s">
        <v>589</v>
      </c>
      <c r="E47" s="134" t="s">
        <v>590</v>
      </c>
      <c r="F47" s="134"/>
      <c r="G47" s="28" t="s">
        <v>591</v>
      </c>
      <c r="H47" s="28"/>
    </row>
    <row r="48" ht="21" customHeight="1" spans="1:8">
      <c r="A48" s="115"/>
      <c r="B48" s="135"/>
      <c r="C48" s="136"/>
      <c r="D48" s="28" t="s">
        <v>592</v>
      </c>
      <c r="E48" s="134" t="s">
        <v>593</v>
      </c>
      <c r="F48" s="134"/>
      <c r="G48" s="28" t="s">
        <v>594</v>
      </c>
      <c r="H48" s="28"/>
    </row>
    <row r="49" ht="15.6" spans="1:8">
      <c r="A49" s="115"/>
      <c r="B49" s="117" t="s">
        <v>571</v>
      </c>
      <c r="C49" s="117"/>
      <c r="D49" s="117" t="s">
        <v>572</v>
      </c>
      <c r="E49" s="117" t="s">
        <v>573</v>
      </c>
      <c r="F49" s="117"/>
      <c r="G49" s="117" t="s">
        <v>574</v>
      </c>
      <c r="H49" s="117"/>
    </row>
    <row r="50" ht="36" customHeight="1" spans="1:8">
      <c r="A50" s="115"/>
      <c r="B50" s="137" t="s">
        <v>595</v>
      </c>
      <c r="C50" s="138"/>
      <c r="D50" s="28" t="s">
        <v>596</v>
      </c>
      <c r="E50" s="122" t="s">
        <v>597</v>
      </c>
      <c r="F50" s="122"/>
      <c r="G50" s="28" t="s">
        <v>598</v>
      </c>
      <c r="H50" s="28"/>
    </row>
    <row r="51" ht="37.8" customHeight="1" spans="1:8">
      <c r="A51" s="115"/>
      <c r="B51" s="139"/>
      <c r="C51" s="140"/>
      <c r="D51" s="28" t="s">
        <v>599</v>
      </c>
      <c r="E51" s="122" t="s">
        <v>600</v>
      </c>
      <c r="F51" s="122"/>
      <c r="G51" s="28" t="s">
        <v>598</v>
      </c>
      <c r="H51" s="28"/>
    </row>
    <row r="52" ht="34.2" customHeight="1" spans="1:8">
      <c r="A52" s="115"/>
      <c r="B52" s="139"/>
      <c r="C52" s="140"/>
      <c r="D52" s="28" t="s">
        <v>601</v>
      </c>
      <c r="E52" s="122" t="s">
        <v>602</v>
      </c>
      <c r="F52" s="122"/>
      <c r="G52" s="28" t="s">
        <v>598</v>
      </c>
      <c r="H52" s="28"/>
    </row>
    <row r="53" ht="51.6" customHeight="1" spans="1:8">
      <c r="A53" s="115"/>
      <c r="B53" s="139"/>
      <c r="C53" s="140"/>
      <c r="D53" s="28" t="s">
        <v>603</v>
      </c>
      <c r="E53" s="122" t="s">
        <v>604</v>
      </c>
      <c r="F53" s="122"/>
      <c r="G53" s="141">
        <v>0.92</v>
      </c>
      <c r="H53" s="28"/>
    </row>
    <row r="54" ht="36.6" customHeight="1" spans="1:8">
      <c r="A54" s="115"/>
      <c r="B54" s="142"/>
      <c r="C54" s="143"/>
      <c r="D54" s="28" t="s">
        <v>605</v>
      </c>
      <c r="E54" s="144" t="s">
        <v>606</v>
      </c>
      <c r="F54" s="144"/>
      <c r="G54" s="28" t="s">
        <v>607</v>
      </c>
      <c r="H54" s="28"/>
    </row>
    <row r="55" ht="81" customHeight="1" spans="1:8">
      <c r="A55" s="115" t="s">
        <v>608</v>
      </c>
      <c r="B55" s="132" t="s">
        <v>609</v>
      </c>
      <c r="C55" s="145"/>
      <c r="D55" s="145"/>
      <c r="E55" s="145"/>
      <c r="F55" s="145"/>
      <c r="G55" s="145"/>
      <c r="H55" s="133"/>
    </row>
    <row r="56" ht="64.2" spans="1:8">
      <c r="A56" s="115" t="s">
        <v>610</v>
      </c>
      <c r="B56" s="146" t="s">
        <v>611</v>
      </c>
      <c r="C56" s="146"/>
      <c r="D56" s="146"/>
      <c r="E56" s="146"/>
      <c r="F56" s="146"/>
      <c r="G56" s="146"/>
      <c r="H56" s="146"/>
    </row>
  </sheetData>
  <mergeCells count="78">
    <mergeCell ref="A2:H2"/>
    <mergeCell ref="A3:H3"/>
    <mergeCell ref="A4:E4"/>
    <mergeCell ref="G4:H4"/>
    <mergeCell ref="B5:C5"/>
    <mergeCell ref="D5:H5"/>
    <mergeCell ref="B6:C6"/>
    <mergeCell ref="D6:E6"/>
    <mergeCell ref="G6:H6"/>
    <mergeCell ref="B7:C7"/>
    <mergeCell ref="D7:E7"/>
    <mergeCell ref="G7:H7"/>
    <mergeCell ref="B29:H29"/>
    <mergeCell ref="B30:C30"/>
    <mergeCell ref="G30:H30"/>
    <mergeCell ref="B31:C31"/>
    <mergeCell ref="G31:H31"/>
    <mergeCell ref="B32:H32"/>
    <mergeCell ref="B33:C33"/>
    <mergeCell ref="D33:E33"/>
    <mergeCell ref="F33:H33"/>
    <mergeCell ref="B34:C34"/>
    <mergeCell ref="D34:E34"/>
    <mergeCell ref="F34:H34"/>
    <mergeCell ref="B35:C35"/>
    <mergeCell ref="D35:H35"/>
    <mergeCell ref="B36:C36"/>
    <mergeCell ref="D36:E36"/>
    <mergeCell ref="F36:G36"/>
    <mergeCell ref="B37:C37"/>
    <mergeCell ref="D37:E37"/>
    <mergeCell ref="F37:G37"/>
    <mergeCell ref="B38:H38"/>
    <mergeCell ref="B39:C39"/>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B49:C49"/>
    <mergeCell ref="E49:F49"/>
    <mergeCell ref="G49:H49"/>
    <mergeCell ref="E50:F50"/>
    <mergeCell ref="G50:H50"/>
    <mergeCell ref="E51:F51"/>
    <mergeCell ref="G51:H51"/>
    <mergeCell ref="E52:F52"/>
    <mergeCell ref="G52:H52"/>
    <mergeCell ref="E53:F53"/>
    <mergeCell ref="G53:H53"/>
    <mergeCell ref="E54:F54"/>
    <mergeCell ref="G54:H54"/>
    <mergeCell ref="B55:H55"/>
    <mergeCell ref="B56:H56"/>
    <mergeCell ref="A5:A28"/>
    <mergeCell ref="A29:A37"/>
    <mergeCell ref="A39:A54"/>
    <mergeCell ref="D40:D42"/>
    <mergeCell ref="D43:D46"/>
    <mergeCell ref="B50:C54"/>
    <mergeCell ref="B8:C28"/>
    <mergeCell ref="D8:H28"/>
    <mergeCell ref="B40:C48"/>
  </mergeCells>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workbookViewId="0">
      <selection activeCell="L1" sqref="L1:M1"/>
    </sheetView>
  </sheetViews>
  <sheetFormatPr defaultColWidth="9" defaultRowHeight="10.8"/>
  <cols>
    <col min="1" max="1" width="7.125" customWidth="1"/>
    <col min="2" max="2" width="13.125" customWidth="1"/>
    <col min="3" max="3" width="5.375" customWidth="1"/>
    <col min="4" max="5" width="13.125" customWidth="1"/>
    <col min="6" max="6" width="3.5" customWidth="1"/>
    <col min="7" max="7" width="13.125" customWidth="1"/>
    <col min="8" max="8" width="6.375" customWidth="1"/>
    <col min="9" max="9" width="1.375" hidden="1" customWidth="1"/>
    <col min="10" max="10" width="13.125" customWidth="1"/>
    <col min="11" max="11" width="5.5" customWidth="1"/>
    <col min="12" max="12" width="13.125" customWidth="1"/>
    <col min="13" max="13" width="4.125" customWidth="1"/>
  </cols>
  <sheetData>
    <row r="1" ht="13.2" customHeight="1" spans="12:13">
      <c r="L1" s="37" t="s">
        <v>612</v>
      </c>
      <c r="M1" s="37"/>
    </row>
    <row r="2" ht="27" customHeight="1" spans="1:13">
      <c r="A2" s="48" t="s">
        <v>82</v>
      </c>
      <c r="B2" s="48"/>
      <c r="C2" s="48"/>
      <c r="D2" s="48"/>
      <c r="E2" s="48"/>
      <c r="F2" s="48"/>
      <c r="G2" s="48"/>
      <c r="H2" s="48"/>
      <c r="I2" s="48"/>
      <c r="J2" s="48"/>
      <c r="K2" s="48"/>
      <c r="L2" s="48"/>
      <c r="M2" s="48"/>
    </row>
    <row r="3" ht="20.25" customHeight="1" spans="1:13">
      <c r="A3" s="49" t="s">
        <v>613</v>
      </c>
      <c r="B3" s="49"/>
      <c r="C3" s="49"/>
      <c r="D3" s="49"/>
      <c r="E3" s="49"/>
      <c r="F3" s="49"/>
      <c r="G3" s="49"/>
      <c r="H3" s="49"/>
      <c r="I3" s="49"/>
      <c r="J3" s="49"/>
      <c r="K3" s="49"/>
      <c r="L3" s="49"/>
      <c r="M3" s="49"/>
    </row>
    <row r="4" ht="17.4" customHeight="1" spans="1:13">
      <c r="A4" s="50" t="s">
        <v>546</v>
      </c>
      <c r="B4" s="50"/>
      <c r="C4" s="50"/>
      <c r="D4" s="50"/>
      <c r="E4" s="51"/>
      <c r="F4" s="51"/>
      <c r="G4" s="51"/>
      <c r="H4" s="51"/>
      <c r="I4" s="50" t="s">
        <v>614</v>
      </c>
      <c r="J4" s="50"/>
      <c r="K4" s="50"/>
      <c r="L4" s="50"/>
      <c r="M4" s="50"/>
    </row>
    <row r="5" s="47" customFormat="1" ht="20.4" customHeight="1" spans="1:13">
      <c r="A5" s="52" t="s">
        <v>615</v>
      </c>
      <c r="B5" s="53" t="s">
        <v>339</v>
      </c>
      <c r="C5" s="54"/>
      <c r="D5" s="55" t="s">
        <v>346</v>
      </c>
      <c r="E5" s="56"/>
      <c r="F5" s="56"/>
      <c r="G5" s="56"/>
      <c r="H5" s="56"/>
      <c r="I5" s="56"/>
      <c r="J5" s="56"/>
      <c r="K5" s="56"/>
      <c r="L5" s="56"/>
      <c r="M5" s="56"/>
    </row>
    <row r="6" s="47" customFormat="1" ht="20.4" customHeight="1" spans="1:13">
      <c r="A6" s="52"/>
      <c r="B6" s="53" t="s">
        <v>616</v>
      </c>
      <c r="C6" s="54"/>
      <c r="D6" s="55" t="s">
        <v>617</v>
      </c>
      <c r="E6" s="56"/>
      <c r="F6" s="56"/>
      <c r="G6" s="56"/>
      <c r="H6" s="56"/>
      <c r="I6" s="56"/>
      <c r="J6" s="56"/>
      <c r="K6" s="56"/>
      <c r="L6" s="56"/>
      <c r="M6" s="56"/>
    </row>
    <row r="7" s="47" customFormat="1" ht="20.4" customHeight="1" spans="1:13">
      <c r="A7" s="52"/>
      <c r="B7" s="53" t="s">
        <v>618</v>
      </c>
      <c r="C7" s="54"/>
      <c r="D7" s="57" t="s">
        <v>190</v>
      </c>
      <c r="E7" s="58"/>
      <c r="F7" s="59"/>
      <c r="G7" s="56" t="s">
        <v>619</v>
      </c>
      <c r="H7" s="56"/>
      <c r="I7" s="56"/>
      <c r="J7" s="55" t="s">
        <v>620</v>
      </c>
      <c r="K7" s="56"/>
      <c r="L7" s="56"/>
      <c r="M7" s="56"/>
    </row>
    <row r="8" s="47" customFormat="1" ht="20.4" customHeight="1" spans="1:13">
      <c r="A8" s="52"/>
      <c r="B8" s="53" t="s">
        <v>621</v>
      </c>
      <c r="C8" s="54"/>
      <c r="D8" s="55" t="s">
        <v>622</v>
      </c>
      <c r="E8" s="56"/>
      <c r="F8" s="56"/>
      <c r="G8" s="56" t="s">
        <v>553</v>
      </c>
      <c r="H8" s="56"/>
      <c r="I8" s="56"/>
      <c r="J8" s="55" t="s">
        <v>623</v>
      </c>
      <c r="K8" s="56"/>
      <c r="L8" s="56"/>
      <c r="M8" s="56"/>
    </row>
    <row r="9" ht="31.2" customHeight="1" spans="1:13">
      <c r="A9" s="52"/>
      <c r="B9" s="60" t="s">
        <v>551</v>
      </c>
      <c r="C9" s="61"/>
      <c r="D9" s="62" t="s">
        <v>552</v>
      </c>
      <c r="E9" s="62"/>
      <c r="F9" s="62"/>
      <c r="G9" s="62" t="s">
        <v>553</v>
      </c>
      <c r="H9" s="62"/>
      <c r="I9" s="62"/>
      <c r="J9" s="62">
        <v>5256361</v>
      </c>
      <c r="K9" s="62"/>
      <c r="L9" s="62"/>
      <c r="M9" s="62"/>
    </row>
    <row r="10" s="47" customFormat="1" ht="51" customHeight="1" spans="1:13">
      <c r="A10" s="52"/>
      <c r="B10" s="53" t="s">
        <v>624</v>
      </c>
      <c r="C10" s="54"/>
      <c r="D10" s="16" t="s">
        <v>625</v>
      </c>
      <c r="E10" s="16"/>
      <c r="F10" s="16"/>
      <c r="G10" s="16"/>
      <c r="H10" s="16"/>
      <c r="I10" s="16"/>
      <c r="J10" s="16"/>
      <c r="K10" s="16"/>
      <c r="L10" s="16"/>
      <c r="M10" s="16"/>
    </row>
    <row r="11" s="47" customFormat="1" ht="37.2" customHeight="1" spans="1:13">
      <c r="A11" s="52"/>
      <c r="B11" s="53" t="s">
        <v>626</v>
      </c>
      <c r="C11" s="54"/>
      <c r="D11" s="63" t="s">
        <v>627</v>
      </c>
      <c r="E11" s="64"/>
      <c r="F11" s="64"/>
      <c r="G11" s="64"/>
      <c r="H11" s="64"/>
      <c r="I11" s="64"/>
      <c r="J11" s="64"/>
      <c r="K11" s="64"/>
      <c r="L11" s="64"/>
      <c r="M11" s="100"/>
    </row>
    <row r="12" s="47" customFormat="1" ht="34.2" customHeight="1" spans="1:13">
      <c r="A12" s="52"/>
      <c r="B12" s="53" t="s">
        <v>628</v>
      </c>
      <c r="C12" s="54"/>
      <c r="D12" s="63" t="s">
        <v>629</v>
      </c>
      <c r="E12" s="64"/>
      <c r="F12" s="64"/>
      <c r="G12" s="64"/>
      <c r="H12" s="64"/>
      <c r="I12" s="64"/>
      <c r="J12" s="64"/>
      <c r="K12" s="64"/>
      <c r="L12" s="64"/>
      <c r="M12" s="100"/>
    </row>
    <row r="13" ht="19.2" customHeight="1" spans="1:13">
      <c r="A13" s="52" t="s">
        <v>630</v>
      </c>
      <c r="B13" s="65" t="s">
        <v>631</v>
      </c>
      <c r="C13" s="66"/>
      <c r="D13" s="67" t="s">
        <v>632</v>
      </c>
      <c r="E13" s="67"/>
      <c r="F13" s="67" t="s">
        <v>633</v>
      </c>
      <c r="G13" s="67"/>
      <c r="H13" s="67"/>
      <c r="I13" s="67"/>
      <c r="J13" s="67" t="s">
        <v>634</v>
      </c>
      <c r="K13" s="67"/>
      <c r="L13" s="67"/>
      <c r="M13" s="67"/>
    </row>
    <row r="14" s="47" customFormat="1" ht="19.2" customHeight="1" spans="1:13">
      <c r="A14" s="52"/>
      <c r="B14" s="68"/>
      <c r="C14" s="69"/>
      <c r="D14" s="56" t="s">
        <v>635</v>
      </c>
      <c r="E14" s="56"/>
      <c r="F14" s="70">
        <v>5</v>
      </c>
      <c r="G14" s="70"/>
      <c r="H14" s="70"/>
      <c r="I14" s="70"/>
      <c r="J14" s="71">
        <v>8.68</v>
      </c>
      <c r="K14" s="56"/>
      <c r="L14" s="56"/>
      <c r="M14" s="56"/>
    </row>
    <row r="15" s="47" customFormat="1" ht="19.2" customHeight="1" spans="1:13">
      <c r="A15" s="52"/>
      <c r="B15" s="68"/>
      <c r="C15" s="69"/>
      <c r="D15" s="56" t="s">
        <v>636</v>
      </c>
      <c r="E15" s="56"/>
      <c r="F15" s="70">
        <v>5</v>
      </c>
      <c r="G15" s="70"/>
      <c r="H15" s="70"/>
      <c r="I15" s="70"/>
      <c r="J15" s="71">
        <v>8.68</v>
      </c>
      <c r="K15" s="56"/>
      <c r="L15" s="56"/>
      <c r="M15" s="56"/>
    </row>
    <row r="16" s="47" customFormat="1" ht="19.2" customHeight="1" spans="1:13">
      <c r="A16" s="52"/>
      <c r="B16" s="68"/>
      <c r="C16" s="69"/>
      <c r="D16" s="56" t="s">
        <v>637</v>
      </c>
      <c r="E16" s="56"/>
      <c r="F16" s="71"/>
      <c r="G16" s="56"/>
      <c r="H16" s="56"/>
      <c r="I16" s="56"/>
      <c r="J16" s="71"/>
      <c r="K16" s="56"/>
      <c r="L16" s="56"/>
      <c r="M16" s="56"/>
    </row>
    <row r="17" s="47" customFormat="1" ht="19.2" customHeight="1" spans="1:13">
      <c r="A17" s="52"/>
      <c r="B17" s="68"/>
      <c r="C17" s="69"/>
      <c r="D17" s="56" t="s">
        <v>638</v>
      </c>
      <c r="E17" s="56"/>
      <c r="F17" s="71"/>
      <c r="G17" s="56"/>
      <c r="H17" s="56"/>
      <c r="I17" s="56"/>
      <c r="J17" s="71"/>
      <c r="K17" s="56"/>
      <c r="L17" s="56"/>
      <c r="M17" s="56"/>
    </row>
    <row r="18" s="47" customFormat="1" ht="19.2" customHeight="1" spans="1:13">
      <c r="A18" s="52"/>
      <c r="B18" s="72"/>
      <c r="C18" s="73"/>
      <c r="D18" s="56" t="s">
        <v>639</v>
      </c>
      <c r="E18" s="56"/>
      <c r="F18" s="71"/>
      <c r="G18" s="56"/>
      <c r="H18" s="56"/>
      <c r="I18" s="56"/>
      <c r="J18" s="71"/>
      <c r="K18" s="56"/>
      <c r="L18" s="56"/>
      <c r="M18" s="56"/>
    </row>
    <row r="19" ht="19.2" customHeight="1" spans="1:13">
      <c r="A19" s="52"/>
      <c r="B19" s="65" t="s">
        <v>640</v>
      </c>
      <c r="C19" s="66"/>
      <c r="D19" s="62" t="s">
        <v>632</v>
      </c>
      <c r="E19" s="62"/>
      <c r="F19" s="74" t="s">
        <v>641</v>
      </c>
      <c r="G19" s="74"/>
      <c r="H19" s="74"/>
      <c r="I19" s="74" t="s">
        <v>642</v>
      </c>
      <c r="J19" s="74"/>
      <c r="K19" s="74"/>
      <c r="L19" s="74" t="s">
        <v>643</v>
      </c>
      <c r="M19" s="74"/>
    </row>
    <row r="20" ht="19.2" customHeight="1" spans="1:13">
      <c r="A20" s="52"/>
      <c r="B20" s="68"/>
      <c r="C20" s="69"/>
      <c r="D20" s="62" t="s">
        <v>635</v>
      </c>
      <c r="E20" s="62"/>
      <c r="F20" s="75"/>
      <c r="G20" s="75"/>
      <c r="H20" s="75"/>
      <c r="I20" s="75"/>
      <c r="J20" s="75"/>
      <c r="K20" s="75"/>
      <c r="L20" s="75"/>
      <c r="M20" s="75"/>
    </row>
    <row r="21" ht="31.2" customHeight="1" spans="1:13">
      <c r="A21" s="52"/>
      <c r="B21" s="68"/>
      <c r="C21" s="69"/>
      <c r="D21" s="75" t="s">
        <v>346</v>
      </c>
      <c r="E21" s="75"/>
      <c r="F21" s="76">
        <v>5</v>
      </c>
      <c r="G21" s="76"/>
      <c r="H21" s="76"/>
      <c r="I21" s="62">
        <v>8.68</v>
      </c>
      <c r="J21" s="62"/>
      <c r="K21" s="62"/>
      <c r="L21" s="75"/>
      <c r="M21" s="75"/>
    </row>
    <row r="22" ht="17.4" customHeight="1" spans="1:13">
      <c r="A22" s="52"/>
      <c r="B22" s="68"/>
      <c r="C22" s="69"/>
      <c r="D22" s="75"/>
      <c r="E22" s="75"/>
      <c r="F22" s="75"/>
      <c r="G22" s="75"/>
      <c r="H22" s="75"/>
      <c r="I22" s="75"/>
      <c r="J22" s="75"/>
      <c r="K22" s="75"/>
      <c r="L22" s="75"/>
      <c r="M22" s="75"/>
    </row>
    <row r="23" ht="17.4" customHeight="1" spans="1:13">
      <c r="A23" s="52"/>
      <c r="B23" s="68"/>
      <c r="C23" s="69"/>
      <c r="D23" s="75"/>
      <c r="E23" s="75"/>
      <c r="F23" s="62"/>
      <c r="G23" s="62"/>
      <c r="H23" s="62"/>
      <c r="I23" s="62"/>
      <c r="J23" s="62"/>
      <c r="K23" s="62"/>
      <c r="L23" s="62"/>
      <c r="M23" s="62"/>
    </row>
    <row r="24" ht="17.4" customHeight="1" spans="1:13">
      <c r="A24" s="52"/>
      <c r="B24" s="72"/>
      <c r="C24" s="73"/>
      <c r="D24" s="75"/>
      <c r="E24" s="75"/>
      <c r="F24" s="75"/>
      <c r="G24" s="75"/>
      <c r="H24" s="75"/>
      <c r="I24" s="75"/>
      <c r="J24" s="75"/>
      <c r="K24" s="75"/>
      <c r="L24" s="75"/>
      <c r="M24" s="75"/>
    </row>
    <row r="25" s="47" customFormat="1" ht="48.6" customHeight="1" spans="1:13">
      <c r="A25" s="77" t="s">
        <v>644</v>
      </c>
      <c r="B25" s="77"/>
      <c r="C25" s="77"/>
      <c r="D25" s="28" t="s">
        <v>645</v>
      </c>
      <c r="E25" s="28"/>
      <c r="F25" s="28"/>
      <c r="G25" s="28"/>
      <c r="H25" s="28"/>
      <c r="I25" s="28"/>
      <c r="J25" s="28"/>
      <c r="K25" s="28"/>
      <c r="L25" s="28"/>
      <c r="M25" s="28"/>
    </row>
    <row r="26" ht="21.6" customHeight="1" spans="1:13">
      <c r="A26" s="78" t="s">
        <v>646</v>
      </c>
      <c r="B26" s="79"/>
      <c r="C26" s="80" t="s">
        <v>647</v>
      </c>
      <c r="D26" s="80"/>
      <c r="E26" s="80"/>
      <c r="F26" s="80"/>
      <c r="G26" s="80"/>
      <c r="H26" s="67" t="s">
        <v>648</v>
      </c>
      <c r="I26" s="67"/>
      <c r="J26" s="67"/>
      <c r="K26" s="67" t="s">
        <v>649</v>
      </c>
      <c r="L26" s="67"/>
      <c r="M26" s="67"/>
    </row>
    <row r="27" s="47" customFormat="1" ht="34.5" customHeight="1" spans="1:13">
      <c r="A27" s="81"/>
      <c r="B27" s="82"/>
      <c r="C27" s="83" t="s">
        <v>346</v>
      </c>
      <c r="D27" s="84"/>
      <c r="E27" s="84"/>
      <c r="F27" s="84"/>
      <c r="G27" s="85"/>
      <c r="H27" s="86" t="s">
        <v>650</v>
      </c>
      <c r="I27" s="94"/>
      <c r="J27" s="66"/>
      <c r="K27" s="86" t="s">
        <v>651</v>
      </c>
      <c r="L27" s="94"/>
      <c r="M27" s="66"/>
    </row>
    <row r="28" s="47" customFormat="1" ht="41.25" customHeight="1" spans="1:13">
      <c r="A28" s="87" t="s">
        <v>652</v>
      </c>
      <c r="B28" s="88" t="s">
        <v>653</v>
      </c>
      <c r="C28" s="63" t="s">
        <v>627</v>
      </c>
      <c r="D28" s="64"/>
      <c r="E28" s="64"/>
      <c r="F28" s="64"/>
      <c r="G28" s="64"/>
      <c r="H28" s="64"/>
      <c r="I28" s="64"/>
      <c r="J28" s="64"/>
      <c r="K28" s="64"/>
      <c r="L28" s="64"/>
      <c r="M28" s="100"/>
    </row>
    <row r="29" s="47" customFormat="1" ht="35.25" customHeight="1" spans="1:13">
      <c r="A29" s="91"/>
      <c r="B29" s="88" t="s">
        <v>654</v>
      </c>
      <c r="C29" s="63" t="s">
        <v>655</v>
      </c>
      <c r="D29" s="64"/>
      <c r="E29" s="64"/>
      <c r="F29" s="64"/>
      <c r="G29" s="64"/>
      <c r="H29" s="64"/>
      <c r="I29" s="64"/>
      <c r="J29" s="64"/>
      <c r="K29" s="64"/>
      <c r="L29" s="64"/>
      <c r="M29" s="100"/>
    </row>
    <row r="30" ht="20.4" customHeight="1" spans="1:13">
      <c r="A30" s="91"/>
      <c r="B30" s="92" t="s">
        <v>656</v>
      </c>
      <c r="C30" s="62" t="s">
        <v>571</v>
      </c>
      <c r="D30" s="62"/>
      <c r="E30" s="62" t="s">
        <v>572</v>
      </c>
      <c r="F30" s="62"/>
      <c r="G30" s="62"/>
      <c r="H30" s="62" t="s">
        <v>573</v>
      </c>
      <c r="I30" s="62"/>
      <c r="J30" s="62"/>
      <c r="K30" s="62"/>
      <c r="L30" s="62" t="s">
        <v>574</v>
      </c>
      <c r="M30" s="62"/>
    </row>
    <row r="31" s="47" customFormat="1" ht="20.4" customHeight="1" spans="1:13">
      <c r="A31" s="91"/>
      <c r="B31" s="93"/>
      <c r="C31" s="62" t="s">
        <v>657</v>
      </c>
      <c r="D31" s="62"/>
      <c r="E31" s="56" t="s">
        <v>576</v>
      </c>
      <c r="F31" s="56"/>
      <c r="G31" s="56"/>
      <c r="H31" s="55" t="s">
        <v>658</v>
      </c>
      <c r="I31" s="56"/>
      <c r="J31" s="56"/>
      <c r="K31" s="56"/>
      <c r="L31" s="56" t="s">
        <v>594</v>
      </c>
      <c r="M31" s="56"/>
    </row>
    <row r="32" s="47" customFormat="1" ht="20.4" customHeight="1" spans="1:13">
      <c r="A32" s="91"/>
      <c r="B32" s="93"/>
      <c r="C32" s="62"/>
      <c r="D32" s="62"/>
      <c r="E32" s="56" t="s">
        <v>583</v>
      </c>
      <c r="F32" s="56"/>
      <c r="G32" s="56"/>
      <c r="H32" s="55" t="s">
        <v>658</v>
      </c>
      <c r="I32" s="56"/>
      <c r="J32" s="56"/>
      <c r="K32" s="56"/>
      <c r="L32" s="56" t="s">
        <v>594</v>
      </c>
      <c r="M32" s="56"/>
    </row>
    <row r="33" s="47" customFormat="1" ht="20.4" customHeight="1" spans="1:13">
      <c r="A33" s="91"/>
      <c r="B33" s="93"/>
      <c r="C33" s="62"/>
      <c r="D33" s="62"/>
      <c r="E33" s="56" t="s">
        <v>589</v>
      </c>
      <c r="F33" s="56"/>
      <c r="G33" s="56"/>
      <c r="H33" s="55" t="s">
        <v>659</v>
      </c>
      <c r="I33" s="56"/>
      <c r="J33" s="56"/>
      <c r="K33" s="56"/>
      <c r="L33" s="56" t="s">
        <v>651</v>
      </c>
      <c r="M33" s="56"/>
    </row>
    <row r="34" s="47" customFormat="1" ht="20.4" customHeight="1" spans="1:13">
      <c r="A34" s="91"/>
      <c r="B34" s="93"/>
      <c r="C34" s="62"/>
      <c r="D34" s="62"/>
      <c r="E34" s="65" t="s">
        <v>592</v>
      </c>
      <c r="F34" s="94"/>
      <c r="G34" s="66"/>
      <c r="H34" s="86" t="s">
        <v>660</v>
      </c>
      <c r="I34" s="101"/>
      <c r="J34" s="101"/>
      <c r="K34" s="102"/>
      <c r="L34" s="65" t="s">
        <v>661</v>
      </c>
      <c r="M34" s="66"/>
    </row>
    <row r="35" ht="20.4" customHeight="1" spans="1:13">
      <c r="A35" s="91"/>
      <c r="B35" s="93"/>
      <c r="C35" s="62" t="s">
        <v>571</v>
      </c>
      <c r="D35" s="62"/>
      <c r="E35" s="62" t="s">
        <v>572</v>
      </c>
      <c r="F35" s="62"/>
      <c r="G35" s="62"/>
      <c r="H35" s="62" t="s">
        <v>573</v>
      </c>
      <c r="I35" s="62"/>
      <c r="J35" s="62"/>
      <c r="K35" s="62"/>
      <c r="L35" s="62" t="s">
        <v>574</v>
      </c>
      <c r="M35" s="62"/>
    </row>
    <row r="36" s="47" customFormat="1" ht="20.4" customHeight="1" spans="1:13">
      <c r="A36" s="91"/>
      <c r="B36" s="93"/>
      <c r="C36" s="62" t="s">
        <v>657</v>
      </c>
      <c r="D36" s="62"/>
      <c r="E36" s="56" t="s">
        <v>596</v>
      </c>
      <c r="F36" s="56"/>
      <c r="G36" s="56"/>
      <c r="H36" s="55" t="s">
        <v>662</v>
      </c>
      <c r="I36" s="56"/>
      <c r="J36" s="56"/>
      <c r="K36" s="56"/>
      <c r="L36" s="56" t="s">
        <v>663</v>
      </c>
      <c r="M36" s="56"/>
    </row>
    <row r="37" s="47" customFormat="1" ht="20.4" customHeight="1" spans="1:13">
      <c r="A37" s="91"/>
      <c r="B37" s="93"/>
      <c r="C37" s="62"/>
      <c r="D37" s="62"/>
      <c r="E37" s="56" t="s">
        <v>599</v>
      </c>
      <c r="F37" s="56"/>
      <c r="G37" s="56"/>
      <c r="H37" s="55" t="s">
        <v>662</v>
      </c>
      <c r="I37" s="56"/>
      <c r="J37" s="56"/>
      <c r="K37" s="56"/>
      <c r="L37" s="56" t="s">
        <v>663</v>
      </c>
      <c r="M37" s="56"/>
    </row>
    <row r="38" s="47" customFormat="1" ht="20.4" customHeight="1" spans="1:13">
      <c r="A38" s="91"/>
      <c r="B38" s="93"/>
      <c r="C38" s="62"/>
      <c r="D38" s="62"/>
      <c r="E38" s="56" t="s">
        <v>601</v>
      </c>
      <c r="F38" s="56"/>
      <c r="G38" s="56"/>
      <c r="H38" s="55" t="s">
        <v>662</v>
      </c>
      <c r="I38" s="56"/>
      <c r="J38" s="56"/>
      <c r="K38" s="56"/>
      <c r="L38" s="56" t="s">
        <v>663</v>
      </c>
      <c r="M38" s="56"/>
    </row>
    <row r="39" s="47" customFormat="1" ht="20.4" customHeight="1" spans="1:13">
      <c r="A39" s="91"/>
      <c r="B39" s="93"/>
      <c r="C39" s="62"/>
      <c r="D39" s="62"/>
      <c r="E39" s="56" t="s">
        <v>603</v>
      </c>
      <c r="F39" s="56"/>
      <c r="G39" s="56"/>
      <c r="H39" s="55" t="s">
        <v>662</v>
      </c>
      <c r="I39" s="56"/>
      <c r="J39" s="56"/>
      <c r="K39" s="56"/>
      <c r="L39" s="56" t="s">
        <v>663</v>
      </c>
      <c r="M39" s="56"/>
    </row>
    <row r="40" s="47" customFormat="1" ht="24" customHeight="1" spans="1:13">
      <c r="A40" s="91"/>
      <c r="B40" s="93"/>
      <c r="C40" s="62"/>
      <c r="D40" s="62"/>
      <c r="E40" s="65" t="s">
        <v>605</v>
      </c>
      <c r="F40" s="94"/>
      <c r="G40" s="66"/>
      <c r="H40" s="86" t="s">
        <v>664</v>
      </c>
      <c r="I40" s="101"/>
      <c r="J40" s="101"/>
      <c r="K40" s="102"/>
      <c r="L40" s="105">
        <v>1</v>
      </c>
      <c r="M40" s="66"/>
    </row>
    <row r="41" s="47" customFormat="1" ht="33.75" customHeight="1" spans="1:13">
      <c r="A41" s="77" t="s">
        <v>665</v>
      </c>
      <c r="B41" s="77"/>
      <c r="C41" s="77"/>
      <c r="D41" s="95" t="s">
        <v>609</v>
      </c>
      <c r="E41" s="96"/>
      <c r="F41" s="96"/>
      <c r="G41" s="96"/>
      <c r="H41" s="96"/>
      <c r="I41" s="96"/>
      <c r="J41" s="96"/>
      <c r="K41" s="96"/>
      <c r="L41" s="96"/>
      <c r="M41" s="54"/>
    </row>
    <row r="42" ht="54.6" customHeight="1" spans="1:13">
      <c r="A42" s="97" t="s">
        <v>666</v>
      </c>
      <c r="B42" s="97"/>
      <c r="C42" s="97"/>
      <c r="D42" s="98" t="s">
        <v>667</v>
      </c>
      <c r="E42" s="99"/>
      <c r="F42" s="99"/>
      <c r="G42" s="99"/>
      <c r="H42" s="99"/>
      <c r="I42" s="99"/>
      <c r="J42" s="99"/>
      <c r="K42" s="99"/>
      <c r="L42" s="99"/>
      <c r="M42" s="106"/>
    </row>
  </sheetData>
  <sheetProtection formatCells="0" formatColumns="0" formatRows="0"/>
  <mergeCells count="127">
    <mergeCell ref="L1:M1"/>
    <mergeCell ref="A2:M2"/>
    <mergeCell ref="A3:M3"/>
    <mergeCell ref="A4:D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M28"/>
    <mergeCell ref="C29:M29"/>
    <mergeCell ref="C30:D30"/>
    <mergeCell ref="E30:G30"/>
    <mergeCell ref="H30:K30"/>
    <mergeCell ref="L30:M30"/>
    <mergeCell ref="E31:G31"/>
    <mergeCell ref="H31:K31"/>
    <mergeCell ref="L31:M31"/>
    <mergeCell ref="E32:G32"/>
    <mergeCell ref="H32:K32"/>
    <mergeCell ref="L32:M32"/>
    <mergeCell ref="E33:G33"/>
    <mergeCell ref="H33:K33"/>
    <mergeCell ref="L33:M33"/>
    <mergeCell ref="E34:G34"/>
    <mergeCell ref="H34:K34"/>
    <mergeCell ref="L34:M34"/>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4"/>
    <mergeCell ref="A28:A40"/>
    <mergeCell ref="B30:B40"/>
    <mergeCell ref="C36:D40"/>
    <mergeCell ref="B13:C18"/>
    <mergeCell ref="B19:C24"/>
    <mergeCell ref="C31:D34"/>
    <mergeCell ref="A26:B27"/>
  </mergeCells>
  <pageMargins left="0.708661417322835" right="0.708661417322835" top="0.748031496062992" bottom="0.748031496062992" header="0.31496062992126" footer="0.31496062992126"/>
  <pageSetup paperSize="9" scale="6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workbookViewId="0">
      <selection activeCell="Q6" sqref="Q6"/>
    </sheetView>
  </sheetViews>
  <sheetFormatPr defaultColWidth="9" defaultRowHeight="10.8"/>
  <cols>
    <col min="1" max="1" width="6.875" customWidth="1"/>
    <col min="2" max="2" width="13.125" customWidth="1"/>
    <col min="3" max="3" width="5.375" customWidth="1"/>
    <col min="4" max="5" width="13.125" customWidth="1"/>
    <col min="6" max="6" width="3.5" customWidth="1"/>
    <col min="7" max="7" width="13.125" customWidth="1"/>
    <col min="8" max="8" width="3.5" customWidth="1"/>
    <col min="9" max="9" width="1.375" hidden="1" customWidth="1"/>
    <col min="10" max="10" width="13.125" customWidth="1"/>
    <col min="11" max="11" width="6" customWidth="1"/>
    <col min="12" max="12" width="11.875" customWidth="1"/>
    <col min="13" max="13" width="6" customWidth="1"/>
  </cols>
  <sheetData>
    <row r="1" ht="14.4" customHeight="1" spans="12:13">
      <c r="L1" s="37" t="s">
        <v>612</v>
      </c>
      <c r="M1" s="37"/>
    </row>
    <row r="2" ht="27" customHeight="1" spans="1:13">
      <c r="A2" s="48" t="s">
        <v>82</v>
      </c>
      <c r="B2" s="48"/>
      <c r="C2" s="48"/>
      <c r="D2" s="48"/>
      <c r="E2" s="48"/>
      <c r="F2" s="48"/>
      <c r="G2" s="48"/>
      <c r="H2" s="48"/>
      <c r="I2" s="48"/>
      <c r="J2" s="48"/>
      <c r="K2" s="48"/>
      <c r="L2" s="48"/>
      <c r="M2" s="48"/>
    </row>
    <row r="3" ht="20.25" customHeight="1" spans="1:13">
      <c r="A3" s="49" t="s">
        <v>613</v>
      </c>
      <c r="B3" s="49"/>
      <c r="C3" s="49"/>
      <c r="D3" s="49"/>
      <c r="E3" s="49"/>
      <c r="F3" s="49"/>
      <c r="G3" s="49"/>
      <c r="H3" s="49"/>
      <c r="I3" s="49"/>
      <c r="J3" s="49"/>
      <c r="K3" s="49"/>
      <c r="L3" s="49"/>
      <c r="M3" s="49"/>
    </row>
    <row r="4" ht="15.6" customHeight="1" spans="1:13">
      <c r="A4" s="50" t="s">
        <v>546</v>
      </c>
      <c r="B4" s="50"/>
      <c r="C4" s="50"/>
      <c r="D4" s="50"/>
      <c r="E4" s="51"/>
      <c r="F4" s="51"/>
      <c r="G4" s="51"/>
      <c r="H4" s="51"/>
      <c r="I4" s="50" t="s">
        <v>668</v>
      </c>
      <c r="J4" s="50"/>
      <c r="K4" s="50"/>
      <c r="L4" s="50"/>
      <c r="M4" s="50"/>
    </row>
    <row r="5" s="47" customFormat="1" ht="20.4" customHeight="1" spans="1:13">
      <c r="A5" s="52" t="s">
        <v>615</v>
      </c>
      <c r="B5" s="53" t="s">
        <v>339</v>
      </c>
      <c r="C5" s="54"/>
      <c r="D5" s="55" t="s">
        <v>348</v>
      </c>
      <c r="E5" s="56"/>
      <c r="F5" s="56"/>
      <c r="G5" s="56"/>
      <c r="H5" s="56"/>
      <c r="I5" s="56"/>
      <c r="J5" s="56"/>
      <c r="K5" s="56"/>
      <c r="L5" s="56"/>
      <c r="M5" s="56"/>
    </row>
    <row r="6" s="47" customFormat="1" ht="20.4" customHeight="1" spans="1:13">
      <c r="A6" s="52"/>
      <c r="B6" s="53" t="s">
        <v>616</v>
      </c>
      <c r="C6" s="54"/>
      <c r="D6" s="55" t="s">
        <v>617</v>
      </c>
      <c r="E6" s="56"/>
      <c r="F6" s="56"/>
      <c r="G6" s="56"/>
      <c r="H6" s="56"/>
      <c r="I6" s="56"/>
      <c r="J6" s="56"/>
      <c r="K6" s="56"/>
      <c r="L6" s="56"/>
      <c r="M6" s="56"/>
    </row>
    <row r="7" s="47" customFormat="1" ht="20.4" customHeight="1" spans="1:13">
      <c r="A7" s="52"/>
      <c r="B7" s="53" t="s">
        <v>618</v>
      </c>
      <c r="C7" s="54"/>
      <c r="D7" s="57" t="s">
        <v>190</v>
      </c>
      <c r="E7" s="58"/>
      <c r="F7" s="59"/>
      <c r="G7" s="56" t="s">
        <v>619</v>
      </c>
      <c r="H7" s="56"/>
      <c r="I7" s="56"/>
      <c r="J7" s="55" t="s">
        <v>620</v>
      </c>
      <c r="K7" s="56"/>
      <c r="L7" s="56"/>
      <c r="M7" s="56"/>
    </row>
    <row r="8" s="47" customFormat="1" ht="20.4" customHeight="1" spans="1:13">
      <c r="A8" s="52"/>
      <c r="B8" s="53" t="s">
        <v>621</v>
      </c>
      <c r="C8" s="54"/>
      <c r="D8" s="55" t="s">
        <v>669</v>
      </c>
      <c r="E8" s="56"/>
      <c r="F8" s="56"/>
      <c r="G8" s="56" t="s">
        <v>553</v>
      </c>
      <c r="H8" s="56"/>
      <c r="I8" s="56"/>
      <c r="J8" s="55" t="s">
        <v>623</v>
      </c>
      <c r="K8" s="56"/>
      <c r="L8" s="56"/>
      <c r="M8" s="56"/>
    </row>
    <row r="9" ht="31.2" customHeight="1" spans="1:13">
      <c r="A9" s="52"/>
      <c r="B9" s="60" t="s">
        <v>551</v>
      </c>
      <c r="C9" s="61"/>
      <c r="D9" s="62" t="s">
        <v>552</v>
      </c>
      <c r="E9" s="62"/>
      <c r="F9" s="62"/>
      <c r="G9" s="62" t="s">
        <v>553</v>
      </c>
      <c r="H9" s="62"/>
      <c r="I9" s="62"/>
      <c r="J9" s="62">
        <v>5256361</v>
      </c>
      <c r="K9" s="62"/>
      <c r="L9" s="62"/>
      <c r="M9" s="62"/>
    </row>
    <row r="10" s="47" customFormat="1" ht="51" customHeight="1" spans="1:13">
      <c r="A10" s="52"/>
      <c r="B10" s="53" t="s">
        <v>624</v>
      </c>
      <c r="C10" s="54"/>
      <c r="D10" s="16" t="s">
        <v>625</v>
      </c>
      <c r="E10" s="16"/>
      <c r="F10" s="16"/>
      <c r="G10" s="16"/>
      <c r="H10" s="16"/>
      <c r="I10" s="16"/>
      <c r="J10" s="16"/>
      <c r="K10" s="16"/>
      <c r="L10" s="16"/>
      <c r="M10" s="16"/>
    </row>
    <row r="11" s="47" customFormat="1" ht="37.2" customHeight="1" spans="1:13">
      <c r="A11" s="52"/>
      <c r="B11" s="53" t="s">
        <v>626</v>
      </c>
      <c r="C11" s="54"/>
      <c r="D11" s="63" t="s">
        <v>348</v>
      </c>
      <c r="E11" s="64"/>
      <c r="F11" s="64"/>
      <c r="G11" s="64"/>
      <c r="H11" s="64"/>
      <c r="I11" s="64"/>
      <c r="J11" s="64"/>
      <c r="K11" s="64"/>
      <c r="L11" s="64"/>
      <c r="M11" s="100"/>
    </row>
    <row r="12" s="47" customFormat="1" ht="34.2" customHeight="1" spans="1:13">
      <c r="A12" s="52"/>
      <c r="B12" s="53" t="s">
        <v>628</v>
      </c>
      <c r="C12" s="54"/>
      <c r="D12" s="63" t="s">
        <v>670</v>
      </c>
      <c r="E12" s="64"/>
      <c r="F12" s="64"/>
      <c r="G12" s="64"/>
      <c r="H12" s="64"/>
      <c r="I12" s="64"/>
      <c r="J12" s="64"/>
      <c r="K12" s="64"/>
      <c r="L12" s="64"/>
      <c r="M12" s="100"/>
    </row>
    <row r="13" ht="19.2" customHeight="1" spans="1:13">
      <c r="A13" s="52" t="s">
        <v>630</v>
      </c>
      <c r="B13" s="65" t="s">
        <v>631</v>
      </c>
      <c r="C13" s="66"/>
      <c r="D13" s="67" t="s">
        <v>632</v>
      </c>
      <c r="E13" s="67"/>
      <c r="F13" s="67" t="s">
        <v>633</v>
      </c>
      <c r="G13" s="67"/>
      <c r="H13" s="67"/>
      <c r="I13" s="67"/>
      <c r="J13" s="67" t="s">
        <v>634</v>
      </c>
      <c r="K13" s="67"/>
      <c r="L13" s="67"/>
      <c r="M13" s="67"/>
    </row>
    <row r="14" s="47" customFormat="1" ht="19.2" customHeight="1" spans="1:13">
      <c r="A14" s="52"/>
      <c r="B14" s="68"/>
      <c r="C14" s="69"/>
      <c r="D14" s="56" t="s">
        <v>635</v>
      </c>
      <c r="E14" s="56"/>
      <c r="F14" s="70">
        <v>3</v>
      </c>
      <c r="G14" s="70"/>
      <c r="H14" s="70"/>
      <c r="I14" s="70"/>
      <c r="J14" s="70">
        <v>6</v>
      </c>
      <c r="K14" s="70"/>
      <c r="L14" s="70"/>
      <c r="M14" s="70"/>
    </row>
    <row r="15" s="47" customFormat="1" ht="19.2" customHeight="1" spans="1:13">
      <c r="A15" s="52"/>
      <c r="B15" s="68"/>
      <c r="C15" s="69"/>
      <c r="D15" s="56" t="s">
        <v>636</v>
      </c>
      <c r="E15" s="56"/>
      <c r="F15" s="70">
        <v>3</v>
      </c>
      <c r="G15" s="70"/>
      <c r="H15" s="70"/>
      <c r="I15" s="70"/>
      <c r="J15" s="70">
        <v>6</v>
      </c>
      <c r="K15" s="70"/>
      <c r="L15" s="70"/>
      <c r="M15" s="70"/>
    </row>
    <row r="16" s="47" customFormat="1" ht="19.2" customHeight="1" spans="1:13">
      <c r="A16" s="52"/>
      <c r="B16" s="68"/>
      <c r="C16" s="69"/>
      <c r="D16" s="56" t="s">
        <v>637</v>
      </c>
      <c r="E16" s="56"/>
      <c r="F16" s="71"/>
      <c r="G16" s="56"/>
      <c r="H16" s="56"/>
      <c r="I16" s="56"/>
      <c r="J16" s="71"/>
      <c r="K16" s="56"/>
      <c r="L16" s="56"/>
      <c r="M16" s="56"/>
    </row>
    <row r="17" s="47" customFormat="1" ht="19.2" customHeight="1" spans="1:13">
      <c r="A17" s="52"/>
      <c r="B17" s="68"/>
      <c r="C17" s="69"/>
      <c r="D17" s="56" t="s">
        <v>638</v>
      </c>
      <c r="E17" s="56"/>
      <c r="F17" s="71"/>
      <c r="G17" s="56"/>
      <c r="H17" s="56"/>
      <c r="I17" s="56"/>
      <c r="J17" s="71"/>
      <c r="K17" s="56"/>
      <c r="L17" s="56"/>
      <c r="M17" s="56"/>
    </row>
    <row r="18" s="47" customFormat="1" ht="19.2" customHeight="1" spans="1:13">
      <c r="A18" s="52"/>
      <c r="B18" s="72"/>
      <c r="C18" s="73"/>
      <c r="D18" s="56" t="s">
        <v>639</v>
      </c>
      <c r="E18" s="56"/>
      <c r="F18" s="71"/>
      <c r="G18" s="56"/>
      <c r="H18" s="56"/>
      <c r="I18" s="56"/>
      <c r="J18" s="71"/>
      <c r="K18" s="56"/>
      <c r="L18" s="56"/>
      <c r="M18" s="56"/>
    </row>
    <row r="19" ht="19.2" customHeight="1" spans="1:13">
      <c r="A19" s="52"/>
      <c r="B19" s="65" t="s">
        <v>640</v>
      </c>
      <c r="C19" s="66"/>
      <c r="D19" s="62" t="s">
        <v>632</v>
      </c>
      <c r="E19" s="62"/>
      <c r="F19" s="74" t="s">
        <v>641</v>
      </c>
      <c r="G19" s="74"/>
      <c r="H19" s="74"/>
      <c r="I19" s="74" t="s">
        <v>642</v>
      </c>
      <c r="J19" s="74"/>
      <c r="K19" s="74"/>
      <c r="L19" s="74" t="s">
        <v>643</v>
      </c>
      <c r="M19" s="74"/>
    </row>
    <row r="20" ht="19.2" customHeight="1" spans="1:13">
      <c r="A20" s="52"/>
      <c r="B20" s="68"/>
      <c r="C20" s="69"/>
      <c r="D20" s="62" t="s">
        <v>635</v>
      </c>
      <c r="E20" s="62"/>
      <c r="F20" s="75"/>
      <c r="G20" s="75"/>
      <c r="H20" s="75"/>
      <c r="I20" s="75"/>
      <c r="J20" s="75"/>
      <c r="K20" s="75"/>
      <c r="L20" s="75"/>
      <c r="M20" s="75"/>
    </row>
    <row r="21" ht="31.2" customHeight="1" spans="1:13">
      <c r="A21" s="52"/>
      <c r="B21" s="68"/>
      <c r="C21" s="69"/>
      <c r="D21" s="75" t="s">
        <v>348</v>
      </c>
      <c r="E21" s="75"/>
      <c r="F21" s="76">
        <v>3</v>
      </c>
      <c r="G21" s="76"/>
      <c r="H21" s="76"/>
      <c r="I21" s="76">
        <v>6</v>
      </c>
      <c r="J21" s="76"/>
      <c r="K21" s="76"/>
      <c r="L21" s="75"/>
      <c r="M21" s="75"/>
    </row>
    <row r="22" ht="17.4" customHeight="1" spans="1:13">
      <c r="A22" s="52"/>
      <c r="B22" s="68"/>
      <c r="C22" s="69"/>
      <c r="D22" s="75"/>
      <c r="E22" s="75"/>
      <c r="F22" s="75"/>
      <c r="G22" s="75"/>
      <c r="H22" s="75"/>
      <c r="I22" s="75"/>
      <c r="J22" s="75"/>
      <c r="K22" s="75"/>
      <c r="L22" s="75"/>
      <c r="M22" s="75"/>
    </row>
    <row r="23" ht="17.4" customHeight="1" spans="1:13">
      <c r="A23" s="52"/>
      <c r="B23" s="68"/>
      <c r="C23" s="69"/>
      <c r="D23" s="75"/>
      <c r="E23" s="75"/>
      <c r="F23" s="62"/>
      <c r="G23" s="62"/>
      <c r="H23" s="62"/>
      <c r="I23" s="62"/>
      <c r="J23" s="62"/>
      <c r="K23" s="62"/>
      <c r="L23" s="62"/>
      <c r="M23" s="62"/>
    </row>
    <row r="24" ht="17.4" customHeight="1" spans="1:13">
      <c r="A24" s="52"/>
      <c r="B24" s="72"/>
      <c r="C24" s="73"/>
      <c r="D24" s="75"/>
      <c r="E24" s="75"/>
      <c r="F24" s="75"/>
      <c r="G24" s="75"/>
      <c r="H24" s="75"/>
      <c r="I24" s="75"/>
      <c r="J24" s="75"/>
      <c r="K24" s="75"/>
      <c r="L24" s="75"/>
      <c r="M24" s="75"/>
    </row>
    <row r="25" s="47" customFormat="1" ht="48.6" customHeight="1" spans="1:13">
      <c r="A25" s="77" t="s">
        <v>644</v>
      </c>
      <c r="B25" s="77"/>
      <c r="C25" s="77"/>
      <c r="D25" s="28" t="s">
        <v>645</v>
      </c>
      <c r="E25" s="28"/>
      <c r="F25" s="28"/>
      <c r="G25" s="28"/>
      <c r="H25" s="28"/>
      <c r="I25" s="28"/>
      <c r="J25" s="28"/>
      <c r="K25" s="28"/>
      <c r="L25" s="28"/>
      <c r="M25" s="28"/>
    </row>
    <row r="26" ht="21.6" customHeight="1" spans="1:13">
      <c r="A26" s="78" t="s">
        <v>646</v>
      </c>
      <c r="B26" s="79"/>
      <c r="C26" s="80" t="s">
        <v>647</v>
      </c>
      <c r="D26" s="80"/>
      <c r="E26" s="80"/>
      <c r="F26" s="80"/>
      <c r="G26" s="80"/>
      <c r="H26" s="67" t="s">
        <v>648</v>
      </c>
      <c r="I26" s="67"/>
      <c r="J26" s="67"/>
      <c r="K26" s="67" t="s">
        <v>649</v>
      </c>
      <c r="L26" s="67"/>
      <c r="M26" s="67"/>
    </row>
    <row r="27" s="47" customFormat="1" ht="34.5" customHeight="1" spans="1:13">
      <c r="A27" s="81"/>
      <c r="B27" s="82"/>
      <c r="C27" s="83" t="s">
        <v>348</v>
      </c>
      <c r="D27" s="84"/>
      <c r="E27" s="84"/>
      <c r="F27" s="84"/>
      <c r="G27" s="85"/>
      <c r="H27" s="86" t="s">
        <v>650</v>
      </c>
      <c r="I27" s="94"/>
      <c r="J27" s="66"/>
      <c r="K27" s="86" t="s">
        <v>651</v>
      </c>
      <c r="L27" s="94"/>
      <c r="M27" s="66"/>
    </row>
    <row r="28" s="47" customFormat="1" ht="31.8" customHeight="1" spans="1:13">
      <c r="A28" s="87" t="s">
        <v>652</v>
      </c>
      <c r="B28" s="88" t="s">
        <v>653</v>
      </c>
      <c r="C28" s="89" t="s">
        <v>348</v>
      </c>
      <c r="D28" s="90"/>
      <c r="E28" s="90"/>
      <c r="F28" s="90"/>
      <c r="G28" s="90"/>
      <c r="H28" s="90"/>
      <c r="I28" s="90"/>
      <c r="J28" s="90"/>
      <c r="K28" s="90"/>
      <c r="L28" s="90"/>
      <c r="M28" s="90"/>
    </row>
    <row r="29" s="47" customFormat="1" ht="31.2" customHeight="1" spans="1:13">
      <c r="A29" s="91"/>
      <c r="B29" s="88" t="s">
        <v>654</v>
      </c>
      <c r="C29" s="89" t="s">
        <v>671</v>
      </c>
      <c r="D29" s="90"/>
      <c r="E29" s="90"/>
      <c r="F29" s="90"/>
      <c r="G29" s="90"/>
      <c r="H29" s="90"/>
      <c r="I29" s="90"/>
      <c r="J29" s="90"/>
      <c r="K29" s="90"/>
      <c r="L29" s="90"/>
      <c r="M29" s="90"/>
    </row>
    <row r="30" ht="19.8" customHeight="1" spans="1:13">
      <c r="A30" s="91"/>
      <c r="B30" s="92" t="s">
        <v>656</v>
      </c>
      <c r="C30" s="62" t="s">
        <v>571</v>
      </c>
      <c r="D30" s="62"/>
      <c r="E30" s="62" t="s">
        <v>572</v>
      </c>
      <c r="F30" s="62"/>
      <c r="G30" s="62"/>
      <c r="H30" s="62" t="s">
        <v>573</v>
      </c>
      <c r="I30" s="62"/>
      <c r="J30" s="62"/>
      <c r="K30" s="62"/>
      <c r="L30" s="62" t="s">
        <v>574</v>
      </c>
      <c r="M30" s="62"/>
    </row>
    <row r="31" s="47" customFormat="1" ht="19.8" customHeight="1" spans="1:13">
      <c r="A31" s="91"/>
      <c r="B31" s="93"/>
      <c r="C31" s="62" t="s">
        <v>657</v>
      </c>
      <c r="D31" s="62"/>
      <c r="E31" s="56" t="s">
        <v>576</v>
      </c>
      <c r="F31" s="56"/>
      <c r="G31" s="56"/>
      <c r="H31" s="55" t="s">
        <v>658</v>
      </c>
      <c r="I31" s="56"/>
      <c r="J31" s="56"/>
      <c r="K31" s="56"/>
      <c r="L31" s="56" t="s">
        <v>594</v>
      </c>
      <c r="M31" s="56"/>
    </row>
    <row r="32" s="47" customFormat="1" ht="19.8" customHeight="1" spans="1:13">
      <c r="A32" s="91"/>
      <c r="B32" s="93"/>
      <c r="C32" s="62"/>
      <c r="D32" s="62"/>
      <c r="E32" s="56" t="s">
        <v>583</v>
      </c>
      <c r="F32" s="56"/>
      <c r="G32" s="56"/>
      <c r="H32" s="55" t="s">
        <v>658</v>
      </c>
      <c r="I32" s="56"/>
      <c r="J32" s="56"/>
      <c r="K32" s="56"/>
      <c r="L32" s="56" t="s">
        <v>594</v>
      </c>
      <c r="M32" s="56"/>
    </row>
    <row r="33" s="47" customFormat="1" ht="19.8" customHeight="1" spans="1:13">
      <c r="A33" s="91"/>
      <c r="B33" s="93"/>
      <c r="C33" s="62"/>
      <c r="D33" s="62"/>
      <c r="E33" s="56" t="s">
        <v>589</v>
      </c>
      <c r="F33" s="56"/>
      <c r="G33" s="56"/>
      <c r="H33" s="55" t="s">
        <v>659</v>
      </c>
      <c r="I33" s="56"/>
      <c r="J33" s="56"/>
      <c r="K33" s="56"/>
      <c r="L33" s="56" t="s">
        <v>651</v>
      </c>
      <c r="M33" s="56"/>
    </row>
    <row r="34" s="47" customFormat="1" ht="19.8" customHeight="1" spans="1:13">
      <c r="A34" s="91"/>
      <c r="B34" s="93"/>
      <c r="C34" s="62"/>
      <c r="D34" s="62"/>
      <c r="E34" s="65" t="s">
        <v>592</v>
      </c>
      <c r="F34" s="94"/>
      <c r="G34" s="66"/>
      <c r="H34" s="86" t="s">
        <v>660</v>
      </c>
      <c r="I34" s="101"/>
      <c r="J34" s="101"/>
      <c r="K34" s="102"/>
      <c r="L34" s="103" t="s">
        <v>672</v>
      </c>
      <c r="M34" s="104"/>
    </row>
    <row r="35" ht="19.8" customHeight="1" spans="1:13">
      <c r="A35" s="91"/>
      <c r="B35" s="93"/>
      <c r="C35" s="62" t="s">
        <v>571</v>
      </c>
      <c r="D35" s="62"/>
      <c r="E35" s="62" t="s">
        <v>572</v>
      </c>
      <c r="F35" s="62"/>
      <c r="G35" s="62"/>
      <c r="H35" s="62" t="s">
        <v>573</v>
      </c>
      <c r="I35" s="62"/>
      <c r="J35" s="62"/>
      <c r="K35" s="62"/>
      <c r="L35" s="62" t="s">
        <v>574</v>
      </c>
      <c r="M35" s="62"/>
    </row>
    <row r="36" s="47" customFormat="1" ht="19.8" customHeight="1" spans="1:13">
      <c r="A36" s="91"/>
      <c r="B36" s="93"/>
      <c r="C36" s="62" t="s">
        <v>657</v>
      </c>
      <c r="D36" s="62"/>
      <c r="E36" s="56" t="s">
        <v>596</v>
      </c>
      <c r="F36" s="56"/>
      <c r="G36" s="56"/>
      <c r="H36" s="55" t="s">
        <v>662</v>
      </c>
      <c r="I36" s="56"/>
      <c r="J36" s="56"/>
      <c r="K36" s="56"/>
      <c r="L36" s="56" t="s">
        <v>663</v>
      </c>
      <c r="M36" s="56"/>
    </row>
    <row r="37" s="47" customFormat="1" ht="19.8" customHeight="1" spans="1:13">
      <c r="A37" s="91"/>
      <c r="B37" s="93"/>
      <c r="C37" s="62"/>
      <c r="D37" s="62"/>
      <c r="E37" s="56" t="s">
        <v>599</v>
      </c>
      <c r="F37" s="56"/>
      <c r="G37" s="56"/>
      <c r="H37" s="55" t="s">
        <v>662</v>
      </c>
      <c r="I37" s="56"/>
      <c r="J37" s="56"/>
      <c r="K37" s="56"/>
      <c r="L37" s="56" t="s">
        <v>663</v>
      </c>
      <c r="M37" s="56"/>
    </row>
    <row r="38" s="47" customFormat="1" ht="19.8" customHeight="1" spans="1:13">
      <c r="A38" s="91"/>
      <c r="B38" s="93"/>
      <c r="C38" s="62"/>
      <c r="D38" s="62"/>
      <c r="E38" s="56" t="s">
        <v>601</v>
      </c>
      <c r="F38" s="56"/>
      <c r="G38" s="56"/>
      <c r="H38" s="55" t="s">
        <v>662</v>
      </c>
      <c r="I38" s="56"/>
      <c r="J38" s="56"/>
      <c r="K38" s="56"/>
      <c r="L38" s="56" t="s">
        <v>663</v>
      </c>
      <c r="M38" s="56"/>
    </row>
    <row r="39" s="47" customFormat="1" ht="19.8" customHeight="1" spans="1:13">
      <c r="A39" s="91"/>
      <c r="B39" s="93"/>
      <c r="C39" s="62"/>
      <c r="D39" s="62"/>
      <c r="E39" s="56" t="s">
        <v>603</v>
      </c>
      <c r="F39" s="56"/>
      <c r="G39" s="56"/>
      <c r="H39" s="55" t="s">
        <v>662</v>
      </c>
      <c r="I39" s="56"/>
      <c r="J39" s="56"/>
      <c r="K39" s="56"/>
      <c r="L39" s="56" t="s">
        <v>663</v>
      </c>
      <c r="M39" s="56"/>
    </row>
    <row r="40" s="47" customFormat="1" ht="20.4" customHeight="1" spans="1:13">
      <c r="A40" s="91"/>
      <c r="B40" s="93"/>
      <c r="C40" s="62"/>
      <c r="D40" s="62"/>
      <c r="E40" s="65" t="s">
        <v>605</v>
      </c>
      <c r="F40" s="94"/>
      <c r="G40" s="66"/>
      <c r="H40" s="86" t="s">
        <v>664</v>
      </c>
      <c r="I40" s="101"/>
      <c r="J40" s="101"/>
      <c r="K40" s="102"/>
      <c r="L40" s="105">
        <v>1</v>
      </c>
      <c r="M40" s="66"/>
    </row>
    <row r="41" s="47" customFormat="1" ht="33.75" customHeight="1" spans="1:13">
      <c r="A41" s="77" t="s">
        <v>665</v>
      </c>
      <c r="B41" s="77"/>
      <c r="C41" s="77"/>
      <c r="D41" s="95" t="s">
        <v>609</v>
      </c>
      <c r="E41" s="96"/>
      <c r="F41" s="96"/>
      <c r="G41" s="96"/>
      <c r="H41" s="96"/>
      <c r="I41" s="96"/>
      <c r="J41" s="96"/>
      <c r="K41" s="96"/>
      <c r="L41" s="96"/>
      <c r="M41" s="54"/>
    </row>
    <row r="42" ht="61.8" customHeight="1" spans="1:13">
      <c r="A42" s="97" t="s">
        <v>666</v>
      </c>
      <c r="B42" s="97"/>
      <c r="C42" s="97"/>
      <c r="D42" s="98" t="s">
        <v>667</v>
      </c>
      <c r="E42" s="99"/>
      <c r="F42" s="99"/>
      <c r="G42" s="99"/>
      <c r="H42" s="99"/>
      <c r="I42" s="99"/>
      <c r="J42" s="99"/>
      <c r="K42" s="99"/>
      <c r="L42" s="99"/>
      <c r="M42" s="106"/>
    </row>
  </sheetData>
  <sheetProtection formatCells="0" formatColumns="0" formatRows="0"/>
  <mergeCells count="127">
    <mergeCell ref="L1:M1"/>
    <mergeCell ref="A2:M2"/>
    <mergeCell ref="A3:M3"/>
    <mergeCell ref="A4:D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M28"/>
    <mergeCell ref="C29:M29"/>
    <mergeCell ref="C30:D30"/>
    <mergeCell ref="E30:G30"/>
    <mergeCell ref="H30:K30"/>
    <mergeCell ref="L30:M30"/>
    <mergeCell ref="E31:G31"/>
    <mergeCell ref="H31:K31"/>
    <mergeCell ref="L31:M31"/>
    <mergeCell ref="E32:G32"/>
    <mergeCell ref="H32:K32"/>
    <mergeCell ref="L32:M32"/>
    <mergeCell ref="E33:G33"/>
    <mergeCell ref="H33:K33"/>
    <mergeCell ref="L33:M33"/>
    <mergeCell ref="E34:G34"/>
    <mergeCell ref="H34:K34"/>
    <mergeCell ref="L34:M34"/>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4"/>
    <mergeCell ref="A28:A40"/>
    <mergeCell ref="B30:B40"/>
    <mergeCell ref="B13:C18"/>
    <mergeCell ref="B19:C24"/>
    <mergeCell ref="A26:B27"/>
    <mergeCell ref="C31:D34"/>
    <mergeCell ref="C36:D40"/>
  </mergeCells>
  <pageMargins left="0.708661417322835" right="0.708661417322835" top="0.748031496062992" bottom="0.748031496062992" header="0.31496062992126" footer="0.31496062992126"/>
  <pageSetup paperSize="9" scale="60"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3" max="3" width="14" customWidth="1"/>
    <col min="5" max="5" width="9.875" customWidth="1"/>
    <col min="6" max="6" width="6.625" customWidth="1"/>
    <col min="8" max="8" width="6.5" customWidth="1"/>
    <col min="9" max="9" width="3.375" customWidth="1"/>
    <col min="13" max="13" width="9.375" customWidth="1"/>
  </cols>
  <sheetData>
    <row r="1" ht="17.4" spans="1:13">
      <c r="A1" s="1"/>
      <c r="B1" s="1"/>
      <c r="C1" s="2"/>
      <c r="D1" s="2"/>
      <c r="E1" s="2"/>
      <c r="F1" s="2"/>
      <c r="G1" s="2"/>
      <c r="H1" s="2"/>
      <c r="I1" s="2"/>
      <c r="J1" s="2"/>
      <c r="K1" s="2"/>
      <c r="L1" s="37" t="s">
        <v>612</v>
      </c>
      <c r="M1" s="37"/>
    </row>
    <row r="2" ht="28.2" spans="1:13">
      <c r="A2" s="3" t="s">
        <v>82</v>
      </c>
      <c r="B2" s="3"/>
      <c r="C2" s="3"/>
      <c r="D2" s="3"/>
      <c r="E2" s="3"/>
      <c r="F2" s="3"/>
      <c r="G2" s="3"/>
      <c r="H2" s="3"/>
      <c r="I2" s="3"/>
      <c r="J2" s="3"/>
      <c r="K2" s="3"/>
      <c r="L2" s="3"/>
      <c r="M2" s="3"/>
    </row>
    <row r="3" ht="20.4" spans="1:13">
      <c r="A3" s="4" t="s">
        <v>613</v>
      </c>
      <c r="B3" s="4"/>
      <c r="C3" s="4"/>
      <c r="D3" s="4"/>
      <c r="E3" s="4"/>
      <c r="F3" s="4"/>
      <c r="G3" s="4"/>
      <c r="H3" s="4"/>
      <c r="I3" s="4"/>
      <c r="J3" s="4"/>
      <c r="K3" s="4"/>
      <c r="L3" s="4"/>
      <c r="M3" s="4"/>
    </row>
    <row r="4" ht="18" customHeight="1" spans="1:13">
      <c r="A4" s="5" t="s">
        <v>673</v>
      </c>
      <c r="B4" s="5"/>
      <c r="C4" s="5"/>
      <c r="D4" s="5"/>
      <c r="E4" s="5"/>
      <c r="F4" s="5"/>
      <c r="G4" s="5"/>
      <c r="H4" s="6"/>
      <c r="I4" s="38" t="s">
        <v>674</v>
      </c>
      <c r="J4" s="38"/>
      <c r="K4" s="38"/>
      <c r="L4" s="38"/>
      <c r="M4" s="38"/>
    </row>
    <row r="5" ht="21" customHeight="1" spans="1:13">
      <c r="A5" s="7" t="s">
        <v>615</v>
      </c>
      <c r="B5" s="8" t="s">
        <v>339</v>
      </c>
      <c r="C5" s="9"/>
      <c r="D5" s="10" t="s">
        <v>675</v>
      </c>
      <c r="E5" s="11"/>
      <c r="F5" s="11"/>
      <c r="G5" s="11"/>
      <c r="H5" s="11"/>
      <c r="I5" s="11"/>
      <c r="J5" s="11"/>
      <c r="K5" s="11"/>
      <c r="L5" s="11"/>
      <c r="M5" s="39"/>
    </row>
    <row r="6" ht="21" customHeight="1" spans="1:13">
      <c r="A6" s="7"/>
      <c r="B6" s="8" t="s">
        <v>616</v>
      </c>
      <c r="C6" s="9"/>
      <c r="D6" s="8" t="s">
        <v>676</v>
      </c>
      <c r="E6" s="14"/>
      <c r="F6" s="14"/>
      <c r="G6" s="14"/>
      <c r="H6" s="14"/>
      <c r="I6" s="14"/>
      <c r="J6" s="14"/>
      <c r="K6" s="14"/>
      <c r="L6" s="14"/>
      <c r="M6" s="9"/>
    </row>
    <row r="7" ht="21" customHeight="1" spans="1:13">
      <c r="A7" s="7"/>
      <c r="B7" s="8" t="s">
        <v>618</v>
      </c>
      <c r="C7" s="9"/>
      <c r="D7" s="8" t="s">
        <v>190</v>
      </c>
      <c r="E7" s="14"/>
      <c r="F7" s="9"/>
      <c r="G7" s="15" t="s">
        <v>619</v>
      </c>
      <c r="H7" s="15"/>
      <c r="I7" s="15"/>
      <c r="J7" s="15" t="s">
        <v>677</v>
      </c>
      <c r="K7" s="15"/>
      <c r="L7" s="15"/>
      <c r="M7" s="15"/>
    </row>
    <row r="8" ht="21" customHeight="1" spans="1:13">
      <c r="A8" s="7"/>
      <c r="B8" s="8" t="s">
        <v>621</v>
      </c>
      <c r="C8" s="9"/>
      <c r="D8" s="15" t="s">
        <v>678</v>
      </c>
      <c r="E8" s="15"/>
      <c r="F8" s="15"/>
      <c r="G8" s="15" t="s">
        <v>553</v>
      </c>
      <c r="H8" s="15"/>
      <c r="I8" s="15"/>
      <c r="J8" s="15">
        <v>5256361</v>
      </c>
      <c r="K8" s="15"/>
      <c r="L8" s="15"/>
      <c r="M8" s="15"/>
    </row>
    <row r="9" ht="33.6" customHeight="1" spans="1:13">
      <c r="A9" s="7"/>
      <c r="B9" s="8" t="s">
        <v>551</v>
      </c>
      <c r="C9" s="9"/>
      <c r="D9" s="15" t="s">
        <v>552</v>
      </c>
      <c r="E9" s="15"/>
      <c r="F9" s="15"/>
      <c r="G9" s="15" t="s">
        <v>553</v>
      </c>
      <c r="H9" s="15"/>
      <c r="I9" s="15"/>
      <c r="J9" s="15">
        <v>5256361</v>
      </c>
      <c r="K9" s="15"/>
      <c r="L9" s="15"/>
      <c r="M9" s="15"/>
    </row>
    <row r="10" ht="49.2" customHeight="1" spans="1:13">
      <c r="A10" s="7"/>
      <c r="B10" s="8" t="s">
        <v>624</v>
      </c>
      <c r="C10" s="9"/>
      <c r="D10" s="16" t="s">
        <v>625</v>
      </c>
      <c r="E10" s="16"/>
      <c r="F10" s="16"/>
      <c r="G10" s="16"/>
      <c r="H10" s="16"/>
      <c r="I10" s="16"/>
      <c r="J10" s="16"/>
      <c r="K10" s="16"/>
      <c r="L10" s="16"/>
      <c r="M10" s="16"/>
    </row>
    <row r="11" ht="31.8" customHeight="1" spans="1:13">
      <c r="A11" s="7"/>
      <c r="B11" s="8" t="s">
        <v>626</v>
      </c>
      <c r="C11" s="9"/>
      <c r="D11" s="16" t="s">
        <v>679</v>
      </c>
      <c r="E11" s="16"/>
      <c r="F11" s="16"/>
      <c r="G11" s="16"/>
      <c r="H11" s="16"/>
      <c r="I11" s="16"/>
      <c r="J11" s="16"/>
      <c r="K11" s="16"/>
      <c r="L11" s="16"/>
      <c r="M11" s="16"/>
    </row>
    <row r="12" ht="51" customHeight="1" spans="1:13">
      <c r="A12" s="7"/>
      <c r="B12" s="8" t="s">
        <v>628</v>
      </c>
      <c r="C12" s="9"/>
      <c r="D12" s="17" t="s">
        <v>680</v>
      </c>
      <c r="E12" s="18"/>
      <c r="F12" s="18"/>
      <c r="G12" s="18"/>
      <c r="H12" s="18"/>
      <c r="I12" s="18"/>
      <c r="J12" s="18"/>
      <c r="K12" s="18"/>
      <c r="L12" s="18"/>
      <c r="M12" s="26"/>
    </row>
    <row r="13" ht="15.6" spans="1:13">
      <c r="A13" s="7" t="s">
        <v>630</v>
      </c>
      <c r="B13" s="19" t="s">
        <v>681</v>
      </c>
      <c r="C13" s="20"/>
      <c r="D13" s="21" t="s">
        <v>632</v>
      </c>
      <c r="E13" s="21"/>
      <c r="F13" s="21" t="s">
        <v>633</v>
      </c>
      <c r="G13" s="21"/>
      <c r="H13" s="21"/>
      <c r="I13" s="21"/>
      <c r="J13" s="21" t="s">
        <v>634</v>
      </c>
      <c r="K13" s="21"/>
      <c r="L13" s="21"/>
      <c r="M13" s="21"/>
    </row>
    <row r="14" ht="15.6" spans="1:13">
      <c r="A14" s="7"/>
      <c r="B14" s="22"/>
      <c r="C14" s="23"/>
      <c r="D14" s="15" t="s">
        <v>635</v>
      </c>
      <c r="E14" s="15"/>
      <c r="F14" s="15">
        <v>50</v>
      </c>
      <c r="G14" s="15"/>
      <c r="H14" s="15"/>
      <c r="I14" s="15"/>
      <c r="J14" s="46">
        <v>107</v>
      </c>
      <c r="K14" s="46"/>
      <c r="L14" s="46"/>
      <c r="M14" s="46"/>
    </row>
    <row r="15" ht="15.6" spans="1:13">
      <c r="A15" s="7"/>
      <c r="B15" s="22"/>
      <c r="C15" s="23"/>
      <c r="D15" s="15" t="s">
        <v>636</v>
      </c>
      <c r="E15" s="15"/>
      <c r="F15" s="15">
        <v>50</v>
      </c>
      <c r="G15" s="15"/>
      <c r="H15" s="15"/>
      <c r="I15" s="15"/>
      <c r="J15" s="46">
        <v>107</v>
      </c>
      <c r="K15" s="46"/>
      <c r="L15" s="46"/>
      <c r="M15" s="46"/>
    </row>
    <row r="16" ht="15.6" spans="1:13">
      <c r="A16" s="7"/>
      <c r="B16" s="22"/>
      <c r="C16" s="23"/>
      <c r="D16" s="15" t="s">
        <v>637</v>
      </c>
      <c r="E16" s="15"/>
      <c r="F16" s="15"/>
      <c r="G16" s="15"/>
      <c r="H16" s="15"/>
      <c r="I16" s="15"/>
      <c r="J16" s="15"/>
      <c r="K16" s="15"/>
      <c r="L16" s="15"/>
      <c r="M16" s="15"/>
    </row>
    <row r="17" ht="15.6" spans="1:13">
      <c r="A17" s="7"/>
      <c r="B17" s="22"/>
      <c r="C17" s="23"/>
      <c r="D17" s="15" t="s">
        <v>638</v>
      </c>
      <c r="E17" s="15"/>
      <c r="F17" s="15"/>
      <c r="G17" s="15"/>
      <c r="H17" s="15"/>
      <c r="I17" s="15"/>
      <c r="J17" s="15"/>
      <c r="K17" s="15"/>
      <c r="L17" s="15"/>
      <c r="M17" s="15"/>
    </row>
    <row r="18" ht="15.6" spans="1:13">
      <c r="A18" s="7"/>
      <c r="B18" s="24"/>
      <c r="C18" s="25"/>
      <c r="D18" s="15" t="s">
        <v>639</v>
      </c>
      <c r="E18" s="15"/>
      <c r="F18" s="15"/>
      <c r="G18" s="15"/>
      <c r="H18" s="15"/>
      <c r="I18" s="15"/>
      <c r="J18" s="15"/>
      <c r="K18" s="15"/>
      <c r="L18" s="15"/>
      <c r="M18" s="15"/>
    </row>
    <row r="19" ht="15.6" spans="1:13">
      <c r="A19" s="7"/>
      <c r="B19" s="19" t="s">
        <v>682</v>
      </c>
      <c r="C19" s="20"/>
      <c r="D19" s="15" t="s">
        <v>632</v>
      </c>
      <c r="E19" s="15"/>
      <c r="F19" s="15" t="s">
        <v>641</v>
      </c>
      <c r="G19" s="15"/>
      <c r="H19" s="15"/>
      <c r="I19" s="15" t="s">
        <v>642</v>
      </c>
      <c r="J19" s="15"/>
      <c r="K19" s="15"/>
      <c r="L19" s="15" t="s">
        <v>643</v>
      </c>
      <c r="M19" s="15"/>
    </row>
    <row r="20" ht="16.2" customHeight="1" spans="1:13">
      <c r="A20" s="7"/>
      <c r="B20" s="22"/>
      <c r="C20" s="23"/>
      <c r="D20" s="15" t="s">
        <v>635</v>
      </c>
      <c r="E20" s="15"/>
      <c r="F20" s="8">
        <v>50</v>
      </c>
      <c r="G20" s="14"/>
      <c r="H20" s="9"/>
      <c r="I20" s="8">
        <v>107</v>
      </c>
      <c r="J20" s="14"/>
      <c r="K20" s="9"/>
      <c r="L20" s="16"/>
      <c r="M20" s="16"/>
    </row>
    <row r="21" ht="39" customHeight="1" spans="1:13">
      <c r="A21" s="7"/>
      <c r="B21" s="22"/>
      <c r="C21" s="23"/>
      <c r="D21" s="44" t="s">
        <v>675</v>
      </c>
      <c r="E21" s="45"/>
      <c r="F21" s="8">
        <v>50</v>
      </c>
      <c r="G21" s="14"/>
      <c r="H21" s="9"/>
      <c r="I21" s="8">
        <v>107</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6.2" customHeight="1" spans="1:13">
      <c r="A25" s="27" t="s">
        <v>644</v>
      </c>
      <c r="B25" s="27"/>
      <c r="C25" s="27"/>
      <c r="D25" s="28" t="s">
        <v>645</v>
      </c>
      <c r="E25" s="28"/>
      <c r="F25" s="28"/>
      <c r="G25" s="28"/>
      <c r="H25" s="28"/>
      <c r="I25" s="28"/>
      <c r="J25" s="28"/>
      <c r="K25" s="28"/>
      <c r="L25" s="28"/>
      <c r="M25" s="28"/>
    </row>
    <row r="26" ht="18" customHeight="1" spans="1:13">
      <c r="A26" s="27" t="s">
        <v>646</v>
      </c>
      <c r="B26" s="27"/>
      <c r="C26" s="21" t="s">
        <v>647</v>
      </c>
      <c r="D26" s="21"/>
      <c r="E26" s="21"/>
      <c r="F26" s="21"/>
      <c r="G26" s="21"/>
      <c r="H26" s="21" t="s">
        <v>648</v>
      </c>
      <c r="I26" s="21"/>
      <c r="J26" s="21"/>
      <c r="K26" s="21" t="s">
        <v>649</v>
      </c>
      <c r="L26" s="21"/>
      <c r="M26" s="21"/>
    </row>
    <row r="27" ht="18" customHeight="1" spans="1:13">
      <c r="A27" s="27"/>
      <c r="B27" s="27"/>
      <c r="C27" s="16" t="s">
        <v>675</v>
      </c>
      <c r="D27" s="16"/>
      <c r="E27" s="16"/>
      <c r="F27" s="16"/>
      <c r="G27" s="16"/>
      <c r="H27" s="15" t="s">
        <v>650</v>
      </c>
      <c r="I27" s="15"/>
      <c r="J27" s="15"/>
      <c r="K27" s="15" t="s">
        <v>651</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6" customHeight="1" spans="1:13">
      <c r="A30" s="30" t="s">
        <v>652</v>
      </c>
      <c r="B30" s="31" t="s">
        <v>653</v>
      </c>
      <c r="C30" s="16" t="s">
        <v>683</v>
      </c>
      <c r="D30" s="16"/>
      <c r="E30" s="16"/>
      <c r="F30" s="16"/>
      <c r="G30" s="16"/>
      <c r="H30" s="16"/>
      <c r="I30" s="16"/>
      <c r="J30" s="16"/>
      <c r="K30" s="16"/>
      <c r="L30" s="16"/>
      <c r="M30" s="16"/>
    </row>
    <row r="31" ht="46.8" spans="1:13">
      <c r="A31" s="32"/>
      <c r="B31" s="31" t="s">
        <v>654</v>
      </c>
      <c r="C31" s="16" t="s">
        <v>683</v>
      </c>
      <c r="D31" s="16"/>
      <c r="E31" s="16"/>
      <c r="F31" s="16"/>
      <c r="G31" s="16"/>
      <c r="H31" s="16"/>
      <c r="I31" s="16"/>
      <c r="J31" s="16"/>
      <c r="K31" s="16"/>
      <c r="L31" s="16"/>
      <c r="M31" s="16"/>
    </row>
    <row r="32" ht="18" customHeight="1" spans="1:13">
      <c r="A32" s="32"/>
      <c r="B32" s="33" t="s">
        <v>656</v>
      </c>
      <c r="C32" s="15" t="s">
        <v>571</v>
      </c>
      <c r="D32" s="15"/>
      <c r="E32" s="15" t="s">
        <v>572</v>
      </c>
      <c r="F32" s="15"/>
      <c r="G32" s="15"/>
      <c r="H32" s="15" t="s">
        <v>573</v>
      </c>
      <c r="I32" s="15"/>
      <c r="J32" s="15"/>
      <c r="K32" s="15"/>
      <c r="L32" s="15" t="s">
        <v>574</v>
      </c>
      <c r="M32" s="15"/>
    </row>
    <row r="33" ht="18" customHeight="1" spans="1:13">
      <c r="A33" s="32"/>
      <c r="B33" s="34"/>
      <c r="C33" s="15" t="s">
        <v>657</v>
      </c>
      <c r="D33" s="15"/>
      <c r="E33" s="15" t="s">
        <v>576</v>
      </c>
      <c r="F33" s="15"/>
      <c r="G33" s="15"/>
      <c r="H33" s="16" t="s">
        <v>658</v>
      </c>
      <c r="I33" s="16"/>
      <c r="J33" s="16"/>
      <c r="K33" s="16"/>
      <c r="L33" s="15" t="s">
        <v>594</v>
      </c>
      <c r="M33" s="15"/>
    </row>
    <row r="34" ht="18" customHeight="1" spans="1:13">
      <c r="A34" s="32"/>
      <c r="B34" s="34"/>
      <c r="C34" s="15"/>
      <c r="D34" s="15"/>
      <c r="E34" s="15" t="s">
        <v>583</v>
      </c>
      <c r="F34" s="15"/>
      <c r="G34" s="15"/>
      <c r="H34" s="16" t="s">
        <v>658</v>
      </c>
      <c r="I34" s="16"/>
      <c r="J34" s="16"/>
      <c r="K34" s="16"/>
      <c r="L34" s="15" t="s">
        <v>594</v>
      </c>
      <c r="M34" s="15"/>
    </row>
    <row r="35" ht="18" customHeight="1" spans="1:13">
      <c r="A35" s="32"/>
      <c r="B35" s="34"/>
      <c r="C35" s="15"/>
      <c r="D35" s="15"/>
      <c r="E35" s="15" t="s">
        <v>589</v>
      </c>
      <c r="F35" s="15"/>
      <c r="G35" s="15"/>
      <c r="H35" s="16" t="s">
        <v>659</v>
      </c>
      <c r="I35" s="16"/>
      <c r="J35" s="16"/>
      <c r="K35" s="16"/>
      <c r="L35" s="15" t="s">
        <v>651</v>
      </c>
      <c r="M35" s="15"/>
    </row>
    <row r="36" ht="18" customHeight="1" spans="1:13">
      <c r="A36" s="32"/>
      <c r="B36" s="34"/>
      <c r="C36" s="15"/>
      <c r="D36" s="15"/>
      <c r="E36" s="15" t="s">
        <v>592</v>
      </c>
      <c r="F36" s="15"/>
      <c r="G36" s="15"/>
      <c r="H36" s="16" t="s">
        <v>660</v>
      </c>
      <c r="I36" s="16"/>
      <c r="J36" s="16"/>
      <c r="K36" s="16"/>
      <c r="L36" s="15" t="s">
        <v>684</v>
      </c>
      <c r="M36" s="15"/>
    </row>
    <row r="37" ht="18" customHeight="1" spans="1:13">
      <c r="A37" s="32"/>
      <c r="B37" s="34"/>
      <c r="C37" s="15" t="s">
        <v>571</v>
      </c>
      <c r="D37" s="15"/>
      <c r="E37" s="15" t="s">
        <v>572</v>
      </c>
      <c r="F37" s="15"/>
      <c r="G37" s="15"/>
      <c r="H37" s="15" t="s">
        <v>573</v>
      </c>
      <c r="I37" s="15"/>
      <c r="J37" s="15"/>
      <c r="K37" s="15"/>
      <c r="L37" s="15" t="s">
        <v>574</v>
      </c>
      <c r="M37" s="15"/>
    </row>
    <row r="38" ht="18" customHeight="1" spans="1:13">
      <c r="A38" s="32"/>
      <c r="B38" s="34"/>
      <c r="C38" s="15" t="s">
        <v>657</v>
      </c>
      <c r="D38" s="15"/>
      <c r="E38" s="15" t="s">
        <v>596</v>
      </c>
      <c r="F38" s="15"/>
      <c r="G38" s="15"/>
      <c r="H38" s="16" t="s">
        <v>685</v>
      </c>
      <c r="I38" s="16"/>
      <c r="J38" s="16"/>
      <c r="K38" s="16"/>
      <c r="L38" s="15" t="s">
        <v>663</v>
      </c>
      <c r="M38" s="15"/>
    </row>
    <row r="39" ht="18" customHeight="1" spans="1:13">
      <c r="A39" s="32"/>
      <c r="B39" s="34"/>
      <c r="C39" s="15"/>
      <c r="D39" s="15"/>
      <c r="E39" s="15" t="s">
        <v>599</v>
      </c>
      <c r="F39" s="15"/>
      <c r="G39" s="15"/>
      <c r="H39" s="16" t="s">
        <v>686</v>
      </c>
      <c r="I39" s="16"/>
      <c r="J39" s="16"/>
      <c r="K39" s="16"/>
      <c r="L39" s="15" t="s">
        <v>663</v>
      </c>
      <c r="M39" s="15"/>
    </row>
    <row r="40" ht="18" customHeight="1" spans="1:13">
      <c r="A40" s="32"/>
      <c r="B40" s="34"/>
      <c r="C40" s="15"/>
      <c r="D40" s="15"/>
      <c r="E40" s="15" t="s">
        <v>601</v>
      </c>
      <c r="F40" s="15"/>
      <c r="G40" s="15"/>
      <c r="H40" s="17" t="s">
        <v>687</v>
      </c>
      <c r="I40" s="18"/>
      <c r="J40" s="18"/>
      <c r="K40" s="26"/>
      <c r="L40" s="15" t="s">
        <v>663</v>
      </c>
      <c r="M40" s="15"/>
    </row>
    <row r="41" ht="18" customHeight="1" spans="1:13">
      <c r="A41" s="32"/>
      <c r="B41" s="34"/>
      <c r="C41" s="15"/>
      <c r="D41" s="15"/>
      <c r="E41" s="15" t="s">
        <v>603</v>
      </c>
      <c r="F41" s="15"/>
      <c r="G41" s="15"/>
      <c r="H41" s="16" t="s">
        <v>688</v>
      </c>
      <c r="I41" s="16"/>
      <c r="J41" s="16"/>
      <c r="K41" s="16"/>
      <c r="L41" s="15" t="s">
        <v>663</v>
      </c>
      <c r="M41" s="15"/>
    </row>
    <row r="42" ht="18" customHeight="1" spans="1:13">
      <c r="A42" s="32"/>
      <c r="B42" s="34"/>
      <c r="C42" s="15"/>
      <c r="D42" s="15"/>
      <c r="E42" s="15" t="s">
        <v>605</v>
      </c>
      <c r="F42" s="15"/>
      <c r="G42" s="15"/>
      <c r="H42" s="16" t="s">
        <v>689</v>
      </c>
      <c r="I42" s="16"/>
      <c r="J42" s="16"/>
      <c r="K42" s="16"/>
      <c r="L42" s="42">
        <v>1</v>
      </c>
      <c r="M42" s="15"/>
    </row>
    <row r="43" ht="21.6" customHeight="1" spans="1:13">
      <c r="A43" s="27" t="s">
        <v>665</v>
      </c>
      <c r="B43" s="27"/>
      <c r="C43" s="27"/>
      <c r="D43" s="8" t="s">
        <v>609</v>
      </c>
      <c r="E43" s="14"/>
      <c r="F43" s="14"/>
      <c r="G43" s="14"/>
      <c r="H43" s="14"/>
      <c r="I43" s="14"/>
      <c r="J43" s="14"/>
      <c r="K43" s="14"/>
      <c r="L43" s="14"/>
      <c r="M43" s="9"/>
    </row>
    <row r="44" ht="46.8" customHeight="1" spans="1:13">
      <c r="A44" s="27" t="s">
        <v>666</v>
      </c>
      <c r="B44" s="27"/>
      <c r="C44" s="27"/>
      <c r="D44" s="35" t="s">
        <v>667</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C38:D42"/>
    <mergeCell ref="C33:D36"/>
    <mergeCell ref="B19:C24"/>
    <mergeCell ref="A26:B29"/>
    <mergeCell ref="B13:C18"/>
  </mergeCells>
  <pageMargins left="0.7" right="0.7"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7" max="7" width="5.5" customWidth="1"/>
    <col min="8" max="8" width="6.75" customWidth="1"/>
    <col min="10" max="10" width="7.75" customWidth="1"/>
    <col min="11" max="11" width="11" customWidth="1"/>
    <col min="13" max="13" width="10.125" customWidth="1"/>
  </cols>
  <sheetData>
    <row r="1" ht="17.4" spans="1:13">
      <c r="A1" s="1"/>
      <c r="B1" s="1"/>
      <c r="C1" s="2"/>
      <c r="D1" s="2"/>
      <c r="E1" s="2"/>
      <c r="F1" s="2"/>
      <c r="G1" s="2"/>
      <c r="H1" s="2"/>
      <c r="I1" s="2"/>
      <c r="J1" s="2"/>
      <c r="K1" s="2"/>
      <c r="L1" s="37" t="s">
        <v>612</v>
      </c>
      <c r="M1" s="37"/>
    </row>
    <row r="2" ht="28.2" spans="1:13">
      <c r="A2" s="3" t="s">
        <v>82</v>
      </c>
      <c r="B2" s="3"/>
      <c r="C2" s="3"/>
      <c r="D2" s="3"/>
      <c r="E2" s="3"/>
      <c r="F2" s="3"/>
      <c r="G2" s="3"/>
      <c r="H2" s="3"/>
      <c r="I2" s="3"/>
      <c r="J2" s="3"/>
      <c r="K2" s="3"/>
      <c r="L2" s="3"/>
      <c r="M2" s="3"/>
    </row>
    <row r="3" ht="20.4" spans="1:13">
      <c r="A3" s="4" t="s">
        <v>613</v>
      </c>
      <c r="B3" s="4"/>
      <c r="C3" s="4"/>
      <c r="D3" s="4"/>
      <c r="E3" s="4"/>
      <c r="F3" s="4"/>
      <c r="G3" s="4"/>
      <c r="H3" s="4"/>
      <c r="I3" s="4"/>
      <c r="J3" s="4"/>
      <c r="K3" s="4"/>
      <c r="L3" s="4"/>
      <c r="M3" s="4"/>
    </row>
    <row r="4" ht="15.6" spans="1:13">
      <c r="A4" s="5" t="s">
        <v>673</v>
      </c>
      <c r="B4" s="5"/>
      <c r="C4" s="5"/>
      <c r="D4" s="5"/>
      <c r="E4" s="5"/>
      <c r="F4" s="5"/>
      <c r="G4" s="5"/>
      <c r="H4" s="6"/>
      <c r="I4" s="38" t="s">
        <v>674</v>
      </c>
      <c r="J4" s="38"/>
      <c r="K4" s="38"/>
      <c r="L4" s="38"/>
      <c r="M4" s="38"/>
    </row>
    <row r="5" ht="19.8" customHeight="1" spans="1:13">
      <c r="A5" s="7" t="s">
        <v>615</v>
      </c>
      <c r="B5" s="8" t="s">
        <v>339</v>
      </c>
      <c r="C5" s="9"/>
      <c r="D5" s="10" t="s">
        <v>354</v>
      </c>
      <c r="E5" s="11"/>
      <c r="F5" s="11"/>
      <c r="G5" s="11"/>
      <c r="H5" s="11"/>
      <c r="I5" s="11"/>
      <c r="J5" s="11"/>
      <c r="K5" s="11"/>
      <c r="L5" s="11"/>
      <c r="M5" s="39"/>
    </row>
    <row r="6" ht="19.8" customHeight="1" spans="1:13">
      <c r="A6" s="7"/>
      <c r="B6" s="8" t="s">
        <v>616</v>
      </c>
      <c r="C6" s="9"/>
      <c r="D6" s="12" t="s">
        <v>690</v>
      </c>
      <c r="E6" s="13"/>
      <c r="F6" s="13"/>
      <c r="G6" s="13"/>
      <c r="H6" s="13"/>
      <c r="I6" s="13"/>
      <c r="J6" s="13"/>
      <c r="K6" s="13"/>
      <c r="L6" s="13"/>
      <c r="M6" s="40"/>
    </row>
    <row r="7" ht="19.8" customHeight="1" spans="1:13">
      <c r="A7" s="7"/>
      <c r="B7" s="8" t="s">
        <v>618</v>
      </c>
      <c r="C7" s="9"/>
      <c r="D7" s="8" t="s">
        <v>190</v>
      </c>
      <c r="E7" s="14"/>
      <c r="F7" s="9"/>
      <c r="G7" s="15" t="s">
        <v>619</v>
      </c>
      <c r="H7" s="15"/>
      <c r="I7" s="15"/>
      <c r="J7" s="15" t="s">
        <v>677</v>
      </c>
      <c r="K7" s="15"/>
      <c r="L7" s="15"/>
      <c r="M7" s="15"/>
    </row>
    <row r="8" ht="19.8" customHeight="1" spans="1:13">
      <c r="A8" s="7"/>
      <c r="B8" s="8" t="s">
        <v>621</v>
      </c>
      <c r="C8" s="9"/>
      <c r="D8" s="15" t="s">
        <v>669</v>
      </c>
      <c r="E8" s="15"/>
      <c r="F8" s="15"/>
      <c r="G8" s="15" t="s">
        <v>553</v>
      </c>
      <c r="H8" s="15"/>
      <c r="I8" s="15"/>
      <c r="J8" s="15">
        <v>5256361</v>
      </c>
      <c r="K8" s="15"/>
      <c r="L8" s="15"/>
      <c r="M8" s="15"/>
    </row>
    <row r="9" ht="30.6" customHeight="1" spans="1:13">
      <c r="A9" s="7"/>
      <c r="B9" s="8" t="s">
        <v>551</v>
      </c>
      <c r="C9" s="9"/>
      <c r="D9" s="15" t="s">
        <v>552</v>
      </c>
      <c r="E9" s="15"/>
      <c r="F9" s="15"/>
      <c r="G9" s="15" t="s">
        <v>553</v>
      </c>
      <c r="H9" s="15"/>
      <c r="I9" s="15"/>
      <c r="J9" s="15">
        <v>5256361</v>
      </c>
      <c r="K9" s="15"/>
      <c r="L9" s="15"/>
      <c r="M9" s="15"/>
    </row>
    <row r="10" ht="48" customHeight="1" spans="1:13">
      <c r="A10" s="7"/>
      <c r="B10" s="8" t="s">
        <v>624</v>
      </c>
      <c r="C10" s="9"/>
      <c r="D10" s="16" t="s">
        <v>625</v>
      </c>
      <c r="E10" s="16"/>
      <c r="F10" s="16"/>
      <c r="G10" s="16"/>
      <c r="H10" s="16"/>
      <c r="I10" s="16"/>
      <c r="J10" s="16"/>
      <c r="K10" s="16"/>
      <c r="L10" s="16"/>
      <c r="M10" s="16"/>
    </row>
    <row r="11" ht="22.8" customHeight="1" spans="1:13">
      <c r="A11" s="7"/>
      <c r="B11" s="8" t="s">
        <v>626</v>
      </c>
      <c r="C11" s="9"/>
      <c r="D11" s="16" t="s">
        <v>691</v>
      </c>
      <c r="E11" s="16"/>
      <c r="F11" s="16"/>
      <c r="G11" s="16"/>
      <c r="H11" s="16"/>
      <c r="I11" s="16"/>
      <c r="J11" s="16"/>
      <c r="K11" s="16"/>
      <c r="L11" s="16"/>
      <c r="M11" s="16"/>
    </row>
    <row r="12" ht="34.2" customHeight="1" spans="1:13">
      <c r="A12" s="7"/>
      <c r="B12" s="8" t="s">
        <v>628</v>
      </c>
      <c r="C12" s="9"/>
      <c r="D12" s="17" t="s">
        <v>692</v>
      </c>
      <c r="E12" s="18"/>
      <c r="F12" s="18"/>
      <c r="G12" s="18"/>
      <c r="H12" s="18"/>
      <c r="I12" s="18"/>
      <c r="J12" s="18"/>
      <c r="K12" s="18"/>
      <c r="L12" s="18"/>
      <c r="M12" s="26"/>
    </row>
    <row r="13" ht="15.6" spans="1:13">
      <c r="A13" s="7" t="s">
        <v>630</v>
      </c>
      <c r="B13" s="19" t="s">
        <v>631</v>
      </c>
      <c r="C13" s="20"/>
      <c r="D13" s="21" t="s">
        <v>632</v>
      </c>
      <c r="E13" s="21"/>
      <c r="F13" s="21" t="s">
        <v>633</v>
      </c>
      <c r="G13" s="21"/>
      <c r="H13" s="21"/>
      <c r="I13" s="21"/>
      <c r="J13" s="21" t="s">
        <v>634</v>
      </c>
      <c r="K13" s="21"/>
      <c r="L13" s="21"/>
      <c r="M13" s="21"/>
    </row>
    <row r="14" ht="15.6" spans="1:13">
      <c r="A14" s="7"/>
      <c r="B14" s="22"/>
      <c r="C14" s="23"/>
      <c r="D14" s="15" t="s">
        <v>635</v>
      </c>
      <c r="E14" s="15"/>
      <c r="F14" s="15">
        <v>130</v>
      </c>
      <c r="G14" s="15"/>
      <c r="H14" s="15"/>
      <c r="I14" s="15"/>
      <c r="J14" s="41">
        <v>150</v>
      </c>
      <c r="K14" s="41"/>
      <c r="L14" s="41"/>
      <c r="M14" s="41"/>
    </row>
    <row r="15" ht="15.6" spans="1:13">
      <c r="A15" s="7"/>
      <c r="B15" s="22"/>
      <c r="C15" s="23"/>
      <c r="D15" s="15" t="s">
        <v>636</v>
      </c>
      <c r="E15" s="15"/>
      <c r="F15" s="15">
        <v>130</v>
      </c>
      <c r="G15" s="15"/>
      <c r="H15" s="15"/>
      <c r="I15" s="15"/>
      <c r="J15" s="41">
        <v>150</v>
      </c>
      <c r="K15" s="41"/>
      <c r="L15" s="41"/>
      <c r="M15" s="41"/>
    </row>
    <row r="16" ht="15.6" spans="1:13">
      <c r="A16" s="7"/>
      <c r="B16" s="22"/>
      <c r="C16" s="23"/>
      <c r="D16" s="15" t="s">
        <v>637</v>
      </c>
      <c r="E16" s="15"/>
      <c r="F16" s="15"/>
      <c r="G16" s="15"/>
      <c r="H16" s="15"/>
      <c r="I16" s="15"/>
      <c r="J16" s="15"/>
      <c r="K16" s="15"/>
      <c r="L16" s="15"/>
      <c r="M16" s="15"/>
    </row>
    <row r="17" ht="15.6" spans="1:13">
      <c r="A17" s="7"/>
      <c r="B17" s="22"/>
      <c r="C17" s="23"/>
      <c r="D17" s="15" t="s">
        <v>638</v>
      </c>
      <c r="E17" s="15"/>
      <c r="F17" s="15"/>
      <c r="G17" s="15"/>
      <c r="H17" s="15"/>
      <c r="I17" s="15"/>
      <c r="J17" s="15"/>
      <c r="K17" s="15"/>
      <c r="L17" s="15"/>
      <c r="M17" s="15"/>
    </row>
    <row r="18" ht="15.6" spans="1:13">
      <c r="A18" s="7"/>
      <c r="B18" s="24"/>
      <c r="C18" s="25"/>
      <c r="D18" s="15" t="s">
        <v>639</v>
      </c>
      <c r="E18" s="15"/>
      <c r="F18" s="15"/>
      <c r="G18" s="15"/>
      <c r="H18" s="15"/>
      <c r="I18" s="15"/>
      <c r="J18" s="15"/>
      <c r="K18" s="15"/>
      <c r="L18" s="15"/>
      <c r="M18" s="15"/>
    </row>
    <row r="19" ht="15.6" spans="1:13">
      <c r="A19" s="7"/>
      <c r="B19" s="19" t="s">
        <v>640</v>
      </c>
      <c r="C19" s="20"/>
      <c r="D19" s="15" t="s">
        <v>632</v>
      </c>
      <c r="E19" s="15"/>
      <c r="F19" s="15" t="s">
        <v>641</v>
      </c>
      <c r="G19" s="15"/>
      <c r="H19" s="15"/>
      <c r="I19" s="15" t="s">
        <v>642</v>
      </c>
      <c r="J19" s="15"/>
      <c r="K19" s="15"/>
      <c r="L19" s="15" t="s">
        <v>643</v>
      </c>
      <c r="M19" s="15"/>
    </row>
    <row r="20" ht="15.6" spans="1:13">
      <c r="A20" s="7"/>
      <c r="B20" s="22"/>
      <c r="C20" s="23"/>
      <c r="D20" s="15" t="s">
        <v>635</v>
      </c>
      <c r="E20" s="15"/>
      <c r="F20" s="8">
        <v>130</v>
      </c>
      <c r="G20" s="14"/>
      <c r="H20" s="9"/>
      <c r="I20" s="8">
        <v>150</v>
      </c>
      <c r="J20" s="14"/>
      <c r="K20" s="9"/>
      <c r="L20" s="16"/>
      <c r="M20" s="16"/>
    </row>
    <row r="21" ht="15.6" spans="1:13">
      <c r="A21" s="7"/>
      <c r="B21" s="22"/>
      <c r="C21" s="23"/>
      <c r="D21" s="17" t="s">
        <v>693</v>
      </c>
      <c r="E21" s="26"/>
      <c r="F21" s="8">
        <v>130</v>
      </c>
      <c r="G21" s="14"/>
      <c r="H21" s="9"/>
      <c r="I21" s="8">
        <v>150</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644</v>
      </c>
      <c r="B25" s="27"/>
      <c r="C25" s="27"/>
      <c r="D25" s="28" t="s">
        <v>645</v>
      </c>
      <c r="E25" s="28"/>
      <c r="F25" s="28"/>
      <c r="G25" s="28"/>
      <c r="H25" s="28"/>
      <c r="I25" s="28"/>
      <c r="J25" s="28"/>
      <c r="K25" s="28"/>
      <c r="L25" s="28"/>
      <c r="M25" s="28"/>
    </row>
    <row r="26" ht="15.6" spans="1:13">
      <c r="A26" s="27" t="s">
        <v>646</v>
      </c>
      <c r="B26" s="27"/>
      <c r="C26" s="21" t="s">
        <v>647</v>
      </c>
      <c r="D26" s="21"/>
      <c r="E26" s="21"/>
      <c r="F26" s="21"/>
      <c r="G26" s="21"/>
      <c r="H26" s="21" t="s">
        <v>648</v>
      </c>
      <c r="I26" s="21"/>
      <c r="J26" s="21"/>
      <c r="K26" s="21" t="s">
        <v>649</v>
      </c>
      <c r="L26" s="21"/>
      <c r="M26" s="21"/>
    </row>
    <row r="27" ht="15.6" spans="1:13">
      <c r="A27" s="27"/>
      <c r="B27" s="27"/>
      <c r="C27" s="16" t="s">
        <v>693</v>
      </c>
      <c r="D27" s="16"/>
      <c r="E27" s="16"/>
      <c r="F27" s="16"/>
      <c r="G27" s="16"/>
      <c r="H27" s="15" t="s">
        <v>650</v>
      </c>
      <c r="I27" s="15"/>
      <c r="J27" s="15"/>
      <c r="K27" s="15" t="s">
        <v>651</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1.2" spans="1:13">
      <c r="A30" s="30" t="s">
        <v>652</v>
      </c>
      <c r="B30" s="31" t="s">
        <v>653</v>
      </c>
      <c r="C30" s="16" t="s">
        <v>694</v>
      </c>
      <c r="D30" s="16"/>
      <c r="E30" s="16"/>
      <c r="F30" s="16"/>
      <c r="G30" s="16"/>
      <c r="H30" s="16"/>
      <c r="I30" s="16"/>
      <c r="J30" s="16"/>
      <c r="K30" s="16"/>
      <c r="L30" s="16"/>
      <c r="M30" s="16"/>
    </row>
    <row r="31" ht="46.8" spans="1:13">
      <c r="A31" s="32"/>
      <c r="B31" s="31" t="s">
        <v>654</v>
      </c>
      <c r="C31" s="16" t="s">
        <v>694</v>
      </c>
      <c r="D31" s="16"/>
      <c r="E31" s="16"/>
      <c r="F31" s="16"/>
      <c r="G31" s="16"/>
      <c r="H31" s="16"/>
      <c r="I31" s="16"/>
      <c r="J31" s="16"/>
      <c r="K31" s="16"/>
      <c r="L31" s="16"/>
      <c r="M31" s="16"/>
    </row>
    <row r="32" ht="18.6" customHeight="1" spans="1:13">
      <c r="A32" s="32"/>
      <c r="B32" s="33" t="s">
        <v>656</v>
      </c>
      <c r="C32" s="15" t="s">
        <v>571</v>
      </c>
      <c r="D32" s="15"/>
      <c r="E32" s="15" t="s">
        <v>572</v>
      </c>
      <c r="F32" s="15"/>
      <c r="G32" s="15"/>
      <c r="H32" s="15" t="s">
        <v>573</v>
      </c>
      <c r="I32" s="15"/>
      <c r="J32" s="15"/>
      <c r="K32" s="15"/>
      <c r="L32" s="15" t="s">
        <v>574</v>
      </c>
      <c r="M32" s="15"/>
    </row>
    <row r="33" ht="18.6" customHeight="1" spans="1:13">
      <c r="A33" s="32"/>
      <c r="B33" s="34"/>
      <c r="C33" s="15" t="s">
        <v>657</v>
      </c>
      <c r="D33" s="15"/>
      <c r="E33" s="15" t="s">
        <v>576</v>
      </c>
      <c r="F33" s="15"/>
      <c r="G33" s="15"/>
      <c r="H33" s="16" t="s">
        <v>658</v>
      </c>
      <c r="I33" s="16"/>
      <c r="J33" s="16"/>
      <c r="K33" s="16"/>
      <c r="L33" s="15" t="s">
        <v>594</v>
      </c>
      <c r="M33" s="15"/>
    </row>
    <row r="34" ht="18.6" customHeight="1" spans="1:13">
      <c r="A34" s="32"/>
      <c r="B34" s="34"/>
      <c r="C34" s="15"/>
      <c r="D34" s="15"/>
      <c r="E34" s="15" t="s">
        <v>583</v>
      </c>
      <c r="F34" s="15"/>
      <c r="G34" s="15"/>
      <c r="H34" s="16" t="s">
        <v>658</v>
      </c>
      <c r="I34" s="16"/>
      <c r="J34" s="16"/>
      <c r="K34" s="16"/>
      <c r="L34" s="15" t="s">
        <v>594</v>
      </c>
      <c r="M34" s="15"/>
    </row>
    <row r="35" ht="18.6" customHeight="1" spans="1:13">
      <c r="A35" s="32"/>
      <c r="B35" s="34"/>
      <c r="C35" s="15"/>
      <c r="D35" s="15"/>
      <c r="E35" s="15" t="s">
        <v>589</v>
      </c>
      <c r="F35" s="15"/>
      <c r="G35" s="15"/>
      <c r="H35" s="16" t="s">
        <v>659</v>
      </c>
      <c r="I35" s="16"/>
      <c r="J35" s="16"/>
      <c r="K35" s="16"/>
      <c r="L35" s="15" t="s">
        <v>651</v>
      </c>
      <c r="M35" s="15"/>
    </row>
    <row r="36" ht="18.6" customHeight="1" spans="1:13">
      <c r="A36" s="32"/>
      <c r="B36" s="34"/>
      <c r="C36" s="15"/>
      <c r="D36" s="15"/>
      <c r="E36" s="15" t="s">
        <v>592</v>
      </c>
      <c r="F36" s="15"/>
      <c r="G36" s="15"/>
      <c r="H36" s="16" t="s">
        <v>660</v>
      </c>
      <c r="I36" s="16"/>
      <c r="J36" s="16"/>
      <c r="K36" s="16"/>
      <c r="L36" s="15" t="s">
        <v>695</v>
      </c>
      <c r="M36" s="15"/>
    </row>
    <row r="37" ht="18.6" customHeight="1" spans="1:13">
      <c r="A37" s="32"/>
      <c r="B37" s="34"/>
      <c r="C37" s="15" t="s">
        <v>571</v>
      </c>
      <c r="D37" s="15"/>
      <c r="E37" s="15" t="s">
        <v>572</v>
      </c>
      <c r="F37" s="15"/>
      <c r="G37" s="15"/>
      <c r="H37" s="15" t="s">
        <v>573</v>
      </c>
      <c r="I37" s="15"/>
      <c r="J37" s="15"/>
      <c r="K37" s="15"/>
      <c r="L37" s="15" t="s">
        <v>574</v>
      </c>
      <c r="M37" s="15"/>
    </row>
    <row r="38" ht="18.6" customHeight="1" spans="1:13">
      <c r="A38" s="32"/>
      <c r="B38" s="34"/>
      <c r="C38" s="15" t="s">
        <v>657</v>
      </c>
      <c r="D38" s="15"/>
      <c r="E38" s="15" t="s">
        <v>596</v>
      </c>
      <c r="F38" s="15"/>
      <c r="G38" s="15"/>
      <c r="H38" s="17" t="s">
        <v>696</v>
      </c>
      <c r="I38" s="18"/>
      <c r="J38" s="18"/>
      <c r="K38" s="26"/>
      <c r="L38" s="15" t="s">
        <v>663</v>
      </c>
      <c r="M38" s="15"/>
    </row>
    <row r="39" ht="18.6" customHeight="1" spans="1:13">
      <c r="A39" s="32"/>
      <c r="B39" s="34"/>
      <c r="C39" s="15"/>
      <c r="D39" s="15"/>
      <c r="E39" s="15" t="s">
        <v>599</v>
      </c>
      <c r="F39" s="15"/>
      <c r="G39" s="15"/>
      <c r="H39" s="16" t="s">
        <v>697</v>
      </c>
      <c r="I39" s="16"/>
      <c r="J39" s="16"/>
      <c r="K39" s="16"/>
      <c r="L39" s="15" t="s">
        <v>663</v>
      </c>
      <c r="M39" s="15"/>
    </row>
    <row r="40" ht="18.6" customHeight="1" spans="1:13">
      <c r="A40" s="32"/>
      <c r="B40" s="34"/>
      <c r="C40" s="15"/>
      <c r="D40" s="15"/>
      <c r="E40" s="15" t="s">
        <v>601</v>
      </c>
      <c r="F40" s="15"/>
      <c r="G40" s="15"/>
      <c r="H40" s="16" t="s">
        <v>698</v>
      </c>
      <c r="I40" s="16"/>
      <c r="J40" s="16"/>
      <c r="K40" s="16"/>
      <c r="L40" s="15" t="s">
        <v>663</v>
      </c>
      <c r="M40" s="15"/>
    </row>
    <row r="41" ht="18.6" customHeight="1" spans="1:13">
      <c r="A41" s="32"/>
      <c r="B41" s="34"/>
      <c r="C41" s="15"/>
      <c r="D41" s="15"/>
      <c r="E41" s="15" t="s">
        <v>603</v>
      </c>
      <c r="F41" s="15"/>
      <c r="G41" s="15"/>
      <c r="H41" s="16" t="s">
        <v>699</v>
      </c>
      <c r="I41" s="16"/>
      <c r="J41" s="16"/>
      <c r="K41" s="16"/>
      <c r="L41" s="15" t="s">
        <v>663</v>
      </c>
      <c r="M41" s="15"/>
    </row>
    <row r="42" ht="18.6" customHeight="1" spans="1:13">
      <c r="A42" s="32"/>
      <c r="B42" s="34"/>
      <c r="C42" s="15"/>
      <c r="D42" s="15"/>
      <c r="E42" s="15" t="s">
        <v>605</v>
      </c>
      <c r="F42" s="15"/>
      <c r="G42" s="15"/>
      <c r="H42" s="16" t="s">
        <v>689</v>
      </c>
      <c r="I42" s="16"/>
      <c r="J42" s="16"/>
      <c r="K42" s="16"/>
      <c r="L42" s="42">
        <v>1</v>
      </c>
      <c r="M42" s="15"/>
    </row>
    <row r="43" ht="24" customHeight="1" spans="1:13">
      <c r="A43" s="27" t="s">
        <v>665</v>
      </c>
      <c r="B43" s="27"/>
      <c r="C43" s="27"/>
      <c r="D43" s="8" t="s">
        <v>609</v>
      </c>
      <c r="E43" s="14"/>
      <c r="F43" s="14"/>
      <c r="G43" s="14"/>
      <c r="H43" s="14"/>
      <c r="I43" s="14"/>
      <c r="J43" s="14"/>
      <c r="K43" s="14"/>
      <c r="L43" s="14"/>
      <c r="M43" s="9"/>
    </row>
    <row r="44" ht="46.8" customHeight="1" spans="1:13">
      <c r="A44" s="27" t="s">
        <v>666</v>
      </c>
      <c r="B44" s="27"/>
      <c r="C44" s="27"/>
      <c r="D44" s="35" t="s">
        <v>667</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C38:D42"/>
    <mergeCell ref="C33:D36"/>
    <mergeCell ref="B19:C24"/>
    <mergeCell ref="A26:B29"/>
    <mergeCell ref="B13:C18"/>
  </mergeCells>
  <pageMargins left="0.7" right="0.7" top="0.75" bottom="0.75" header="0.3" footer="0.3"/>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8" max="8" width="6.75" customWidth="1"/>
    <col min="10" max="10" width="7.75" customWidth="1"/>
    <col min="11" max="11" width="5.875" customWidth="1"/>
    <col min="13" max="13" width="10.125" customWidth="1"/>
  </cols>
  <sheetData>
    <row r="1" ht="17.4" spans="1:13">
      <c r="A1" s="1"/>
      <c r="B1" s="1"/>
      <c r="C1" s="2"/>
      <c r="D1" s="2"/>
      <c r="E1" s="2"/>
      <c r="F1" s="2"/>
      <c r="G1" s="2"/>
      <c r="H1" s="2"/>
      <c r="I1" s="2"/>
      <c r="J1" s="2"/>
      <c r="K1" s="2"/>
      <c r="L1" s="37" t="s">
        <v>612</v>
      </c>
      <c r="M1" s="37"/>
    </row>
    <row r="2" ht="28.2" spans="1:13">
      <c r="A2" s="3" t="s">
        <v>82</v>
      </c>
      <c r="B2" s="3"/>
      <c r="C2" s="3"/>
      <c r="D2" s="3"/>
      <c r="E2" s="3"/>
      <c r="F2" s="3"/>
      <c r="G2" s="3"/>
      <c r="H2" s="3"/>
      <c r="I2" s="3"/>
      <c r="J2" s="3"/>
      <c r="K2" s="3"/>
      <c r="L2" s="3"/>
      <c r="M2" s="3"/>
    </row>
    <row r="3" ht="20.4" spans="1:13">
      <c r="A3" s="4" t="s">
        <v>613</v>
      </c>
      <c r="B3" s="4"/>
      <c r="C3" s="4"/>
      <c r="D3" s="4"/>
      <c r="E3" s="4"/>
      <c r="F3" s="4"/>
      <c r="G3" s="4"/>
      <c r="H3" s="4"/>
      <c r="I3" s="4"/>
      <c r="J3" s="4"/>
      <c r="K3" s="4"/>
      <c r="L3" s="4"/>
      <c r="M3" s="4"/>
    </row>
    <row r="4" ht="15.6" spans="1:13">
      <c r="A4" s="5" t="s">
        <v>673</v>
      </c>
      <c r="B4" s="5"/>
      <c r="C4" s="5"/>
      <c r="D4" s="5"/>
      <c r="E4" s="5"/>
      <c r="F4" s="5"/>
      <c r="G4" s="5"/>
      <c r="H4" s="6"/>
      <c r="I4" s="38" t="s">
        <v>674</v>
      </c>
      <c r="J4" s="38"/>
      <c r="K4" s="38"/>
      <c r="L4" s="38"/>
      <c r="M4" s="38"/>
    </row>
    <row r="5" ht="19.8" customHeight="1" spans="1:13">
      <c r="A5" s="7" t="s">
        <v>615</v>
      </c>
      <c r="B5" s="8" t="s">
        <v>339</v>
      </c>
      <c r="C5" s="9"/>
      <c r="D5" s="10" t="s">
        <v>352</v>
      </c>
      <c r="E5" s="11"/>
      <c r="F5" s="11"/>
      <c r="G5" s="11"/>
      <c r="H5" s="11"/>
      <c r="I5" s="11"/>
      <c r="J5" s="11"/>
      <c r="K5" s="11"/>
      <c r="L5" s="11"/>
      <c r="M5" s="39"/>
    </row>
    <row r="6" ht="19.8" customHeight="1" spans="1:13">
      <c r="A6" s="7"/>
      <c r="B6" s="8" t="s">
        <v>616</v>
      </c>
      <c r="C6" s="9"/>
      <c r="D6" s="12" t="s">
        <v>690</v>
      </c>
      <c r="E6" s="13"/>
      <c r="F6" s="13"/>
      <c r="G6" s="13"/>
      <c r="H6" s="13"/>
      <c r="I6" s="13"/>
      <c r="J6" s="13"/>
      <c r="K6" s="13"/>
      <c r="L6" s="13"/>
      <c r="M6" s="40"/>
    </row>
    <row r="7" ht="19.8" customHeight="1" spans="1:13">
      <c r="A7" s="7"/>
      <c r="B7" s="8" t="s">
        <v>618</v>
      </c>
      <c r="C7" s="9"/>
      <c r="D7" s="8" t="s">
        <v>190</v>
      </c>
      <c r="E7" s="14"/>
      <c r="F7" s="9"/>
      <c r="G7" s="15" t="s">
        <v>619</v>
      </c>
      <c r="H7" s="15"/>
      <c r="I7" s="15"/>
      <c r="J7" s="15" t="s">
        <v>677</v>
      </c>
      <c r="K7" s="15"/>
      <c r="L7" s="15"/>
      <c r="M7" s="15"/>
    </row>
    <row r="8" ht="19.8" customHeight="1" spans="1:13">
      <c r="A8" s="7"/>
      <c r="B8" s="8" t="s">
        <v>621</v>
      </c>
      <c r="C8" s="9"/>
      <c r="D8" s="15" t="s">
        <v>622</v>
      </c>
      <c r="E8" s="15"/>
      <c r="F8" s="15"/>
      <c r="G8" s="15" t="s">
        <v>553</v>
      </c>
      <c r="H8" s="15"/>
      <c r="I8" s="15"/>
      <c r="J8" s="15">
        <v>5256361</v>
      </c>
      <c r="K8" s="15"/>
      <c r="L8" s="15"/>
      <c r="M8" s="15"/>
    </row>
    <row r="9" ht="30.6" customHeight="1" spans="1:13">
      <c r="A9" s="7"/>
      <c r="B9" s="8" t="s">
        <v>551</v>
      </c>
      <c r="C9" s="9"/>
      <c r="D9" s="15" t="s">
        <v>552</v>
      </c>
      <c r="E9" s="15"/>
      <c r="F9" s="15"/>
      <c r="G9" s="15" t="s">
        <v>553</v>
      </c>
      <c r="H9" s="15"/>
      <c r="I9" s="15"/>
      <c r="J9" s="15">
        <v>5256361</v>
      </c>
      <c r="K9" s="15"/>
      <c r="L9" s="15"/>
      <c r="M9" s="15"/>
    </row>
    <row r="10" ht="48" customHeight="1" spans="1:13">
      <c r="A10" s="7"/>
      <c r="B10" s="8" t="s">
        <v>624</v>
      </c>
      <c r="C10" s="9"/>
      <c r="D10" s="16" t="s">
        <v>625</v>
      </c>
      <c r="E10" s="16"/>
      <c r="F10" s="16"/>
      <c r="G10" s="16"/>
      <c r="H10" s="16"/>
      <c r="I10" s="16"/>
      <c r="J10" s="16"/>
      <c r="K10" s="16"/>
      <c r="L10" s="16"/>
      <c r="M10" s="16"/>
    </row>
    <row r="11" ht="22.8" customHeight="1" spans="1:13">
      <c r="A11" s="7"/>
      <c r="B11" s="8" t="s">
        <v>626</v>
      </c>
      <c r="C11" s="9"/>
      <c r="D11" s="16" t="s">
        <v>700</v>
      </c>
      <c r="E11" s="16"/>
      <c r="F11" s="16"/>
      <c r="G11" s="16"/>
      <c r="H11" s="16"/>
      <c r="I11" s="16"/>
      <c r="J11" s="16"/>
      <c r="K11" s="16"/>
      <c r="L11" s="16"/>
      <c r="M11" s="16"/>
    </row>
    <row r="12" ht="34.2" customHeight="1" spans="1:13">
      <c r="A12" s="7"/>
      <c r="B12" s="8" t="s">
        <v>628</v>
      </c>
      <c r="C12" s="9"/>
      <c r="D12" s="17" t="s">
        <v>701</v>
      </c>
      <c r="E12" s="18"/>
      <c r="F12" s="18"/>
      <c r="G12" s="18"/>
      <c r="H12" s="18"/>
      <c r="I12" s="18"/>
      <c r="J12" s="18"/>
      <c r="K12" s="18"/>
      <c r="L12" s="18"/>
      <c r="M12" s="26"/>
    </row>
    <row r="13" ht="15.6" spans="1:13">
      <c r="A13" s="7" t="s">
        <v>630</v>
      </c>
      <c r="B13" s="19" t="s">
        <v>631</v>
      </c>
      <c r="C13" s="20"/>
      <c r="D13" s="21" t="s">
        <v>632</v>
      </c>
      <c r="E13" s="21"/>
      <c r="F13" s="21" t="s">
        <v>633</v>
      </c>
      <c r="G13" s="21"/>
      <c r="H13" s="21"/>
      <c r="I13" s="21"/>
      <c r="J13" s="21" t="s">
        <v>634</v>
      </c>
      <c r="K13" s="21"/>
      <c r="L13" s="21"/>
      <c r="M13" s="21"/>
    </row>
    <row r="14" ht="15.6" spans="1:13">
      <c r="A14" s="7"/>
      <c r="B14" s="22"/>
      <c r="C14" s="23"/>
      <c r="D14" s="15" t="s">
        <v>635</v>
      </c>
      <c r="E14" s="15"/>
      <c r="F14" s="15">
        <v>25</v>
      </c>
      <c r="G14" s="15"/>
      <c r="H14" s="15"/>
      <c r="I14" s="15"/>
      <c r="J14" s="41">
        <v>25</v>
      </c>
      <c r="K14" s="41"/>
      <c r="L14" s="41"/>
      <c r="M14" s="41"/>
    </row>
    <row r="15" ht="15.6" spans="1:13">
      <c r="A15" s="7"/>
      <c r="B15" s="22"/>
      <c r="C15" s="23"/>
      <c r="D15" s="15" t="s">
        <v>636</v>
      </c>
      <c r="E15" s="15"/>
      <c r="F15" s="15">
        <v>25</v>
      </c>
      <c r="G15" s="15"/>
      <c r="H15" s="15"/>
      <c r="I15" s="15"/>
      <c r="J15" s="41">
        <v>25</v>
      </c>
      <c r="K15" s="41"/>
      <c r="L15" s="41"/>
      <c r="M15" s="41"/>
    </row>
    <row r="16" ht="15.6" spans="1:13">
      <c r="A16" s="7"/>
      <c r="B16" s="22"/>
      <c r="C16" s="23"/>
      <c r="D16" s="15" t="s">
        <v>637</v>
      </c>
      <c r="E16" s="15"/>
      <c r="F16" s="15"/>
      <c r="G16" s="15"/>
      <c r="H16" s="15"/>
      <c r="I16" s="15"/>
      <c r="J16" s="15"/>
      <c r="K16" s="15"/>
      <c r="L16" s="15"/>
      <c r="M16" s="15"/>
    </row>
    <row r="17" ht="15.6" spans="1:13">
      <c r="A17" s="7"/>
      <c r="B17" s="22"/>
      <c r="C17" s="23"/>
      <c r="D17" s="15" t="s">
        <v>638</v>
      </c>
      <c r="E17" s="15"/>
      <c r="F17" s="15"/>
      <c r="G17" s="15"/>
      <c r="H17" s="15"/>
      <c r="I17" s="15"/>
      <c r="J17" s="15"/>
      <c r="K17" s="15"/>
      <c r="L17" s="15"/>
      <c r="M17" s="15"/>
    </row>
    <row r="18" ht="15.6" spans="1:13">
      <c r="A18" s="7"/>
      <c r="B18" s="24"/>
      <c r="C18" s="25"/>
      <c r="D18" s="15" t="s">
        <v>639</v>
      </c>
      <c r="E18" s="15"/>
      <c r="F18" s="15"/>
      <c r="G18" s="15"/>
      <c r="H18" s="15"/>
      <c r="I18" s="15"/>
      <c r="J18" s="15"/>
      <c r="K18" s="15"/>
      <c r="L18" s="15"/>
      <c r="M18" s="15"/>
    </row>
    <row r="19" ht="15.6" spans="1:13">
      <c r="A19" s="7"/>
      <c r="B19" s="19" t="s">
        <v>640</v>
      </c>
      <c r="C19" s="20"/>
      <c r="D19" s="15" t="s">
        <v>632</v>
      </c>
      <c r="E19" s="15"/>
      <c r="F19" s="15" t="s">
        <v>641</v>
      </c>
      <c r="G19" s="15"/>
      <c r="H19" s="15"/>
      <c r="I19" s="15" t="s">
        <v>642</v>
      </c>
      <c r="J19" s="15"/>
      <c r="K19" s="15"/>
      <c r="L19" s="15" t="s">
        <v>643</v>
      </c>
      <c r="M19" s="15"/>
    </row>
    <row r="20" ht="15.6" spans="1:13">
      <c r="A20" s="7"/>
      <c r="B20" s="22"/>
      <c r="C20" s="23"/>
      <c r="D20" s="15" t="s">
        <v>635</v>
      </c>
      <c r="E20" s="15"/>
      <c r="F20" s="8">
        <v>25</v>
      </c>
      <c r="G20" s="14"/>
      <c r="H20" s="9"/>
      <c r="I20" s="8">
        <v>25</v>
      </c>
      <c r="J20" s="14"/>
      <c r="K20" s="9"/>
      <c r="L20" s="16"/>
      <c r="M20" s="16"/>
    </row>
    <row r="21" ht="15.6" spans="1:13">
      <c r="A21" s="7"/>
      <c r="B21" s="22"/>
      <c r="C21" s="23"/>
      <c r="D21" s="17" t="s">
        <v>352</v>
      </c>
      <c r="E21" s="26"/>
      <c r="F21" s="8">
        <v>25</v>
      </c>
      <c r="G21" s="14"/>
      <c r="H21" s="9"/>
      <c r="I21" s="8">
        <v>25</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644</v>
      </c>
      <c r="B25" s="27"/>
      <c r="C25" s="27"/>
      <c r="D25" s="28" t="s">
        <v>645</v>
      </c>
      <c r="E25" s="28"/>
      <c r="F25" s="28"/>
      <c r="G25" s="28"/>
      <c r="H25" s="28"/>
      <c r="I25" s="28"/>
      <c r="J25" s="28"/>
      <c r="K25" s="28"/>
      <c r="L25" s="28"/>
      <c r="M25" s="28"/>
    </row>
    <row r="26" ht="15.6" spans="1:13">
      <c r="A26" s="27" t="s">
        <v>646</v>
      </c>
      <c r="B26" s="27"/>
      <c r="C26" s="21" t="s">
        <v>647</v>
      </c>
      <c r="D26" s="21"/>
      <c r="E26" s="21"/>
      <c r="F26" s="21"/>
      <c r="G26" s="21"/>
      <c r="H26" s="21" t="s">
        <v>648</v>
      </c>
      <c r="I26" s="21"/>
      <c r="J26" s="21"/>
      <c r="K26" s="21" t="s">
        <v>649</v>
      </c>
      <c r="L26" s="21"/>
      <c r="M26" s="21"/>
    </row>
    <row r="27" ht="15.6" spans="1:13">
      <c r="A27" s="27"/>
      <c r="B27" s="27"/>
      <c r="C27" s="16" t="s">
        <v>352</v>
      </c>
      <c r="D27" s="16"/>
      <c r="E27" s="16"/>
      <c r="F27" s="16"/>
      <c r="G27" s="16"/>
      <c r="H27" s="15" t="s">
        <v>650</v>
      </c>
      <c r="I27" s="15"/>
      <c r="J27" s="15"/>
      <c r="K27" s="15" t="s">
        <v>651</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652</v>
      </c>
      <c r="B30" s="31" t="s">
        <v>653</v>
      </c>
      <c r="C30" s="16" t="s">
        <v>700</v>
      </c>
      <c r="D30" s="16"/>
      <c r="E30" s="16"/>
      <c r="F30" s="16"/>
      <c r="G30" s="16"/>
      <c r="H30" s="16"/>
      <c r="I30" s="16"/>
      <c r="J30" s="16"/>
      <c r="K30" s="16"/>
      <c r="L30" s="16"/>
      <c r="M30" s="16"/>
    </row>
    <row r="31" ht="46.8" spans="1:13">
      <c r="A31" s="32"/>
      <c r="B31" s="31" t="s">
        <v>654</v>
      </c>
      <c r="C31" s="16" t="s">
        <v>702</v>
      </c>
      <c r="D31" s="16"/>
      <c r="E31" s="16"/>
      <c r="F31" s="16"/>
      <c r="G31" s="16"/>
      <c r="H31" s="16"/>
      <c r="I31" s="16"/>
      <c r="J31" s="16"/>
      <c r="K31" s="16"/>
      <c r="L31" s="16"/>
      <c r="M31" s="16"/>
    </row>
    <row r="32" ht="18.6" customHeight="1" spans="1:13">
      <c r="A32" s="32"/>
      <c r="B32" s="33" t="s">
        <v>656</v>
      </c>
      <c r="C32" s="15" t="s">
        <v>571</v>
      </c>
      <c r="D32" s="15"/>
      <c r="E32" s="15" t="s">
        <v>572</v>
      </c>
      <c r="F32" s="15"/>
      <c r="G32" s="15"/>
      <c r="H32" s="15" t="s">
        <v>573</v>
      </c>
      <c r="I32" s="15"/>
      <c r="J32" s="15"/>
      <c r="K32" s="15"/>
      <c r="L32" s="15" t="s">
        <v>574</v>
      </c>
      <c r="M32" s="15"/>
    </row>
    <row r="33" ht="18.6" customHeight="1" spans="1:13">
      <c r="A33" s="32"/>
      <c r="B33" s="34"/>
      <c r="C33" s="15" t="s">
        <v>657</v>
      </c>
      <c r="D33" s="15"/>
      <c r="E33" s="15" t="s">
        <v>576</v>
      </c>
      <c r="F33" s="15"/>
      <c r="G33" s="15"/>
      <c r="H33" s="16" t="s">
        <v>658</v>
      </c>
      <c r="I33" s="16"/>
      <c r="J33" s="16"/>
      <c r="K33" s="16"/>
      <c r="L33" s="15" t="s">
        <v>594</v>
      </c>
      <c r="M33" s="15"/>
    </row>
    <row r="34" ht="18.6" customHeight="1" spans="1:13">
      <c r="A34" s="32"/>
      <c r="B34" s="34"/>
      <c r="C34" s="15"/>
      <c r="D34" s="15"/>
      <c r="E34" s="15" t="s">
        <v>583</v>
      </c>
      <c r="F34" s="15"/>
      <c r="G34" s="15"/>
      <c r="H34" s="16" t="s">
        <v>658</v>
      </c>
      <c r="I34" s="16"/>
      <c r="J34" s="16"/>
      <c r="K34" s="16"/>
      <c r="L34" s="15" t="s">
        <v>594</v>
      </c>
      <c r="M34" s="15"/>
    </row>
    <row r="35" ht="18.6" customHeight="1" spans="1:13">
      <c r="A35" s="32"/>
      <c r="B35" s="34"/>
      <c r="C35" s="15"/>
      <c r="D35" s="15"/>
      <c r="E35" s="15" t="s">
        <v>589</v>
      </c>
      <c r="F35" s="15"/>
      <c r="G35" s="15"/>
      <c r="H35" s="16" t="s">
        <v>659</v>
      </c>
      <c r="I35" s="16"/>
      <c r="J35" s="16"/>
      <c r="K35" s="16"/>
      <c r="L35" s="15" t="s">
        <v>651</v>
      </c>
      <c r="M35" s="15"/>
    </row>
    <row r="36" ht="18.6" customHeight="1" spans="1:13">
      <c r="A36" s="32"/>
      <c r="B36" s="34"/>
      <c r="C36" s="15"/>
      <c r="D36" s="15"/>
      <c r="E36" s="15" t="s">
        <v>592</v>
      </c>
      <c r="F36" s="15"/>
      <c r="G36" s="15"/>
      <c r="H36" s="16" t="s">
        <v>660</v>
      </c>
      <c r="I36" s="16"/>
      <c r="J36" s="16"/>
      <c r="K36" s="16"/>
      <c r="L36" s="15" t="s">
        <v>703</v>
      </c>
      <c r="M36" s="15"/>
    </row>
    <row r="37" ht="18.6" customHeight="1" spans="1:13">
      <c r="A37" s="32"/>
      <c r="B37" s="34"/>
      <c r="C37" s="15" t="s">
        <v>571</v>
      </c>
      <c r="D37" s="15"/>
      <c r="E37" s="15" t="s">
        <v>572</v>
      </c>
      <c r="F37" s="15"/>
      <c r="G37" s="15"/>
      <c r="H37" s="15" t="s">
        <v>573</v>
      </c>
      <c r="I37" s="15"/>
      <c r="J37" s="15"/>
      <c r="K37" s="15"/>
      <c r="L37" s="15" t="s">
        <v>574</v>
      </c>
      <c r="M37" s="15"/>
    </row>
    <row r="38" ht="34.2" customHeight="1" spans="1:13">
      <c r="A38" s="32"/>
      <c r="B38" s="34"/>
      <c r="C38" s="15" t="s">
        <v>657</v>
      </c>
      <c r="D38" s="15"/>
      <c r="E38" s="15" t="s">
        <v>596</v>
      </c>
      <c r="F38" s="15"/>
      <c r="G38" s="15"/>
      <c r="H38" s="17" t="s">
        <v>704</v>
      </c>
      <c r="I38" s="18"/>
      <c r="J38" s="18"/>
      <c r="K38" s="26"/>
      <c r="L38" s="15" t="s">
        <v>663</v>
      </c>
      <c r="M38" s="15"/>
    </row>
    <row r="39" ht="18.6" customHeight="1" spans="1:13">
      <c r="A39" s="32"/>
      <c r="B39" s="34"/>
      <c r="C39" s="15"/>
      <c r="D39" s="15"/>
      <c r="E39" s="15" t="s">
        <v>599</v>
      </c>
      <c r="F39" s="15"/>
      <c r="G39" s="15"/>
      <c r="H39" s="16" t="s">
        <v>699</v>
      </c>
      <c r="I39" s="16"/>
      <c r="J39" s="16"/>
      <c r="K39" s="16"/>
      <c r="L39" s="15" t="s">
        <v>663</v>
      </c>
      <c r="M39" s="15"/>
    </row>
    <row r="40" ht="18.6" customHeight="1" spans="1:13">
      <c r="A40" s="32"/>
      <c r="B40" s="34"/>
      <c r="C40" s="15"/>
      <c r="D40" s="15"/>
      <c r="E40" s="15" t="s">
        <v>601</v>
      </c>
      <c r="F40" s="15"/>
      <c r="G40" s="15"/>
      <c r="H40" s="16" t="s">
        <v>705</v>
      </c>
      <c r="I40" s="16"/>
      <c r="J40" s="16"/>
      <c r="K40" s="16"/>
      <c r="L40" s="15" t="s">
        <v>663</v>
      </c>
      <c r="M40" s="15"/>
    </row>
    <row r="41" ht="18.6" customHeight="1" spans="1:13">
      <c r="A41" s="32"/>
      <c r="B41" s="34"/>
      <c r="C41" s="15"/>
      <c r="D41" s="15"/>
      <c r="E41" s="15" t="s">
        <v>603</v>
      </c>
      <c r="F41" s="15"/>
      <c r="G41" s="15"/>
      <c r="H41" s="16" t="s">
        <v>699</v>
      </c>
      <c r="I41" s="16"/>
      <c r="J41" s="16"/>
      <c r="K41" s="16"/>
      <c r="L41" s="15" t="s">
        <v>663</v>
      </c>
      <c r="M41" s="15"/>
    </row>
    <row r="42" ht="18.6" customHeight="1" spans="1:13">
      <c r="A42" s="32"/>
      <c r="B42" s="34"/>
      <c r="C42" s="15"/>
      <c r="D42" s="15"/>
      <c r="E42" s="15" t="s">
        <v>605</v>
      </c>
      <c r="F42" s="15"/>
      <c r="G42" s="15"/>
      <c r="H42" s="16" t="s">
        <v>689</v>
      </c>
      <c r="I42" s="16"/>
      <c r="J42" s="16"/>
      <c r="K42" s="16"/>
      <c r="L42" s="42">
        <v>1</v>
      </c>
      <c r="M42" s="15"/>
    </row>
    <row r="43" ht="24" customHeight="1" spans="1:13">
      <c r="A43" s="27" t="s">
        <v>665</v>
      </c>
      <c r="B43" s="27"/>
      <c r="C43" s="27"/>
      <c r="D43" s="8" t="s">
        <v>609</v>
      </c>
      <c r="E43" s="14"/>
      <c r="F43" s="14"/>
      <c r="G43" s="14"/>
      <c r="H43" s="14"/>
      <c r="I43" s="14"/>
      <c r="J43" s="14"/>
      <c r="K43" s="14"/>
      <c r="L43" s="14"/>
      <c r="M43" s="9"/>
    </row>
    <row r="44" ht="46.8" customHeight="1" spans="1:13">
      <c r="A44" s="27" t="s">
        <v>666</v>
      </c>
      <c r="B44" s="27"/>
      <c r="C44" s="27"/>
      <c r="D44" s="35" t="s">
        <v>667</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7" max="7" width="2.75" customWidth="1"/>
    <col min="8" max="8" width="6.75" customWidth="1"/>
    <col min="10" max="10" width="7.75" customWidth="1"/>
    <col min="11" max="11" width="13" customWidth="1"/>
    <col min="13" max="13" width="10.125" customWidth="1"/>
  </cols>
  <sheetData>
    <row r="1" ht="17.4" spans="1:13">
      <c r="A1" s="1"/>
      <c r="B1" s="1"/>
      <c r="C1" s="2"/>
      <c r="D1" s="2"/>
      <c r="E1" s="2"/>
      <c r="F1" s="2"/>
      <c r="G1" s="2"/>
      <c r="H1" s="2"/>
      <c r="I1" s="2"/>
      <c r="J1" s="2"/>
      <c r="K1" s="2"/>
      <c r="L1" s="37" t="s">
        <v>612</v>
      </c>
      <c r="M1" s="37"/>
    </row>
    <row r="2" ht="28.2" spans="1:13">
      <c r="A2" s="3" t="s">
        <v>82</v>
      </c>
      <c r="B2" s="3"/>
      <c r="C2" s="3"/>
      <c r="D2" s="3"/>
      <c r="E2" s="3"/>
      <c r="F2" s="3"/>
      <c r="G2" s="3"/>
      <c r="H2" s="3"/>
      <c r="I2" s="3"/>
      <c r="J2" s="3"/>
      <c r="K2" s="3"/>
      <c r="L2" s="3"/>
      <c r="M2" s="3"/>
    </row>
    <row r="3" ht="20.4" spans="1:13">
      <c r="A3" s="4" t="s">
        <v>613</v>
      </c>
      <c r="B3" s="4"/>
      <c r="C3" s="4"/>
      <c r="D3" s="4"/>
      <c r="E3" s="4"/>
      <c r="F3" s="4"/>
      <c r="G3" s="4"/>
      <c r="H3" s="4"/>
      <c r="I3" s="4"/>
      <c r="J3" s="4"/>
      <c r="K3" s="4"/>
      <c r="L3" s="4"/>
      <c r="M3" s="4"/>
    </row>
    <row r="4" ht="15.6" spans="1:13">
      <c r="A4" s="5" t="s">
        <v>673</v>
      </c>
      <c r="B4" s="5"/>
      <c r="C4" s="5"/>
      <c r="D4" s="5"/>
      <c r="E4" s="5"/>
      <c r="F4" s="5"/>
      <c r="G4" s="5"/>
      <c r="H4" s="6"/>
      <c r="I4" s="38" t="s">
        <v>674</v>
      </c>
      <c r="J4" s="38"/>
      <c r="K4" s="38"/>
      <c r="L4" s="38"/>
      <c r="M4" s="38"/>
    </row>
    <row r="5" ht="19.8" customHeight="1" spans="1:13">
      <c r="A5" s="7" t="s">
        <v>615</v>
      </c>
      <c r="B5" s="8" t="s">
        <v>339</v>
      </c>
      <c r="C5" s="9"/>
      <c r="D5" s="10" t="s">
        <v>356</v>
      </c>
      <c r="E5" s="11"/>
      <c r="F5" s="11"/>
      <c r="G5" s="11"/>
      <c r="H5" s="11"/>
      <c r="I5" s="11"/>
      <c r="J5" s="11"/>
      <c r="K5" s="11"/>
      <c r="L5" s="11"/>
      <c r="M5" s="39"/>
    </row>
    <row r="6" ht="19.8" customHeight="1" spans="1:13">
      <c r="A6" s="7"/>
      <c r="B6" s="8" t="s">
        <v>616</v>
      </c>
      <c r="C6" s="9"/>
      <c r="D6" s="12" t="s">
        <v>690</v>
      </c>
      <c r="E6" s="13"/>
      <c r="F6" s="13"/>
      <c r="G6" s="13"/>
      <c r="H6" s="13"/>
      <c r="I6" s="13"/>
      <c r="J6" s="13"/>
      <c r="K6" s="13"/>
      <c r="L6" s="13"/>
      <c r="M6" s="40"/>
    </row>
    <row r="7" ht="19.8" customHeight="1" spans="1:13">
      <c r="A7" s="7"/>
      <c r="B7" s="8" t="s">
        <v>618</v>
      </c>
      <c r="C7" s="9"/>
      <c r="D7" s="8" t="s">
        <v>190</v>
      </c>
      <c r="E7" s="14"/>
      <c r="F7" s="9"/>
      <c r="G7" s="15" t="s">
        <v>619</v>
      </c>
      <c r="H7" s="15"/>
      <c r="I7" s="15"/>
      <c r="J7" s="15" t="s">
        <v>677</v>
      </c>
      <c r="K7" s="15"/>
      <c r="L7" s="15"/>
      <c r="M7" s="15"/>
    </row>
    <row r="8" ht="19.8" customHeight="1" spans="1:13">
      <c r="A8" s="7"/>
      <c r="B8" s="8" t="s">
        <v>621</v>
      </c>
      <c r="C8" s="9"/>
      <c r="D8" s="15" t="s">
        <v>706</v>
      </c>
      <c r="E8" s="15"/>
      <c r="F8" s="15"/>
      <c r="G8" s="15" t="s">
        <v>553</v>
      </c>
      <c r="H8" s="15"/>
      <c r="I8" s="15"/>
      <c r="J8" s="15">
        <v>5256361</v>
      </c>
      <c r="K8" s="15"/>
      <c r="L8" s="15"/>
      <c r="M8" s="15"/>
    </row>
    <row r="9" ht="30.6" customHeight="1" spans="1:13">
      <c r="A9" s="7"/>
      <c r="B9" s="8" t="s">
        <v>551</v>
      </c>
      <c r="C9" s="9"/>
      <c r="D9" s="15" t="s">
        <v>552</v>
      </c>
      <c r="E9" s="15"/>
      <c r="F9" s="15"/>
      <c r="G9" s="15" t="s">
        <v>553</v>
      </c>
      <c r="H9" s="15"/>
      <c r="I9" s="15"/>
      <c r="J9" s="15">
        <v>5256361</v>
      </c>
      <c r="K9" s="15"/>
      <c r="L9" s="15"/>
      <c r="M9" s="15"/>
    </row>
    <row r="10" ht="48" customHeight="1" spans="1:13">
      <c r="A10" s="7"/>
      <c r="B10" s="8" t="s">
        <v>624</v>
      </c>
      <c r="C10" s="9"/>
      <c r="D10" s="16" t="s">
        <v>625</v>
      </c>
      <c r="E10" s="16"/>
      <c r="F10" s="16"/>
      <c r="G10" s="16"/>
      <c r="H10" s="16"/>
      <c r="I10" s="16"/>
      <c r="J10" s="16"/>
      <c r="K10" s="16"/>
      <c r="L10" s="16"/>
      <c r="M10" s="16"/>
    </row>
    <row r="11" ht="34.2" customHeight="1" spans="1:13">
      <c r="A11" s="7"/>
      <c r="B11" s="8" t="s">
        <v>626</v>
      </c>
      <c r="C11" s="9"/>
      <c r="D11" s="16" t="s">
        <v>707</v>
      </c>
      <c r="E11" s="16"/>
      <c r="F11" s="16"/>
      <c r="G11" s="16"/>
      <c r="H11" s="16"/>
      <c r="I11" s="16"/>
      <c r="J11" s="16"/>
      <c r="K11" s="16"/>
      <c r="L11" s="16"/>
      <c r="M11" s="16"/>
    </row>
    <row r="12" ht="34.2" customHeight="1" spans="1:13">
      <c r="A12" s="7"/>
      <c r="B12" s="8" t="s">
        <v>628</v>
      </c>
      <c r="C12" s="9"/>
      <c r="D12" s="17" t="s">
        <v>708</v>
      </c>
      <c r="E12" s="18"/>
      <c r="F12" s="18"/>
      <c r="G12" s="18"/>
      <c r="H12" s="18"/>
      <c r="I12" s="18"/>
      <c r="J12" s="18"/>
      <c r="K12" s="18"/>
      <c r="L12" s="18"/>
      <c r="M12" s="26"/>
    </row>
    <row r="13" ht="17.4" customHeight="1" spans="1:13">
      <c r="A13" s="7" t="s">
        <v>630</v>
      </c>
      <c r="B13" s="19" t="s">
        <v>631</v>
      </c>
      <c r="C13" s="20"/>
      <c r="D13" s="21" t="s">
        <v>632</v>
      </c>
      <c r="E13" s="21"/>
      <c r="F13" s="21" t="s">
        <v>633</v>
      </c>
      <c r="G13" s="21"/>
      <c r="H13" s="21"/>
      <c r="I13" s="21"/>
      <c r="J13" s="21" t="s">
        <v>634</v>
      </c>
      <c r="K13" s="21"/>
      <c r="L13" s="21"/>
      <c r="M13" s="21"/>
    </row>
    <row r="14" ht="17.4" customHeight="1" spans="1:13">
      <c r="A14" s="7"/>
      <c r="B14" s="22"/>
      <c r="C14" s="23"/>
      <c r="D14" s="15" t="s">
        <v>635</v>
      </c>
      <c r="E14" s="15"/>
      <c r="F14" s="15">
        <v>15</v>
      </c>
      <c r="G14" s="15"/>
      <c r="H14" s="15"/>
      <c r="I14" s="15"/>
      <c r="J14" s="41">
        <v>15</v>
      </c>
      <c r="K14" s="41"/>
      <c r="L14" s="41"/>
      <c r="M14" s="41"/>
    </row>
    <row r="15" ht="17.4" customHeight="1" spans="1:13">
      <c r="A15" s="7"/>
      <c r="B15" s="22"/>
      <c r="C15" s="23"/>
      <c r="D15" s="15" t="s">
        <v>636</v>
      </c>
      <c r="E15" s="15"/>
      <c r="F15" s="15">
        <v>15</v>
      </c>
      <c r="G15" s="15"/>
      <c r="H15" s="15"/>
      <c r="I15" s="15"/>
      <c r="J15" s="41">
        <v>15</v>
      </c>
      <c r="K15" s="41"/>
      <c r="L15" s="41"/>
      <c r="M15" s="41"/>
    </row>
    <row r="16" ht="17.4" customHeight="1" spans="1:13">
      <c r="A16" s="7"/>
      <c r="B16" s="22"/>
      <c r="C16" s="23"/>
      <c r="D16" s="15" t="s">
        <v>637</v>
      </c>
      <c r="E16" s="15"/>
      <c r="F16" s="15"/>
      <c r="G16" s="15"/>
      <c r="H16" s="15"/>
      <c r="I16" s="15"/>
      <c r="J16" s="15"/>
      <c r="K16" s="15"/>
      <c r="L16" s="15"/>
      <c r="M16" s="15"/>
    </row>
    <row r="17" ht="17.4" customHeight="1" spans="1:13">
      <c r="A17" s="7"/>
      <c r="B17" s="22"/>
      <c r="C17" s="23"/>
      <c r="D17" s="15" t="s">
        <v>638</v>
      </c>
      <c r="E17" s="15"/>
      <c r="F17" s="15"/>
      <c r="G17" s="15"/>
      <c r="H17" s="15"/>
      <c r="I17" s="15"/>
      <c r="J17" s="15"/>
      <c r="K17" s="15"/>
      <c r="L17" s="15"/>
      <c r="M17" s="15"/>
    </row>
    <row r="18" ht="17.4" customHeight="1" spans="1:13">
      <c r="A18" s="7"/>
      <c r="B18" s="24"/>
      <c r="C18" s="25"/>
      <c r="D18" s="15" t="s">
        <v>639</v>
      </c>
      <c r="E18" s="15"/>
      <c r="F18" s="15"/>
      <c r="G18" s="15"/>
      <c r="H18" s="15"/>
      <c r="I18" s="15"/>
      <c r="J18" s="15"/>
      <c r="K18" s="15"/>
      <c r="L18" s="15"/>
      <c r="M18" s="15"/>
    </row>
    <row r="19" ht="17.4" customHeight="1" spans="1:13">
      <c r="A19" s="7"/>
      <c r="B19" s="19" t="s">
        <v>640</v>
      </c>
      <c r="C19" s="20"/>
      <c r="D19" s="15" t="s">
        <v>632</v>
      </c>
      <c r="E19" s="15"/>
      <c r="F19" s="15" t="s">
        <v>641</v>
      </c>
      <c r="G19" s="15"/>
      <c r="H19" s="15"/>
      <c r="I19" s="15" t="s">
        <v>642</v>
      </c>
      <c r="J19" s="15"/>
      <c r="K19" s="15"/>
      <c r="L19" s="15" t="s">
        <v>643</v>
      </c>
      <c r="M19" s="15"/>
    </row>
    <row r="20" ht="17.4" customHeight="1" spans="1:13">
      <c r="A20" s="7"/>
      <c r="B20" s="22"/>
      <c r="C20" s="23"/>
      <c r="D20" s="15" t="s">
        <v>635</v>
      </c>
      <c r="E20" s="15"/>
      <c r="F20" s="8">
        <v>15</v>
      </c>
      <c r="G20" s="14"/>
      <c r="H20" s="9"/>
      <c r="I20" s="8">
        <v>15</v>
      </c>
      <c r="J20" s="14"/>
      <c r="K20" s="9"/>
      <c r="L20" s="16"/>
      <c r="M20" s="16"/>
    </row>
    <row r="21" ht="35.4" customHeight="1" spans="1:13">
      <c r="A21" s="7"/>
      <c r="B21" s="22"/>
      <c r="C21" s="23"/>
      <c r="D21" s="17" t="s">
        <v>356</v>
      </c>
      <c r="E21" s="26"/>
      <c r="F21" s="8">
        <v>15</v>
      </c>
      <c r="G21" s="14"/>
      <c r="H21" s="9"/>
      <c r="I21" s="8">
        <v>15</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644</v>
      </c>
      <c r="B25" s="27"/>
      <c r="C25" s="27"/>
      <c r="D25" s="28" t="s">
        <v>645</v>
      </c>
      <c r="E25" s="28"/>
      <c r="F25" s="28"/>
      <c r="G25" s="28"/>
      <c r="H25" s="28"/>
      <c r="I25" s="28"/>
      <c r="J25" s="28"/>
      <c r="K25" s="28"/>
      <c r="L25" s="28"/>
      <c r="M25" s="28"/>
    </row>
    <row r="26" ht="18" customHeight="1" spans="1:13">
      <c r="A26" s="27" t="s">
        <v>646</v>
      </c>
      <c r="B26" s="27"/>
      <c r="C26" s="21" t="s">
        <v>647</v>
      </c>
      <c r="D26" s="21"/>
      <c r="E26" s="21"/>
      <c r="F26" s="21"/>
      <c r="G26" s="21"/>
      <c r="H26" s="21" t="s">
        <v>648</v>
      </c>
      <c r="I26" s="21"/>
      <c r="J26" s="21"/>
      <c r="K26" s="21" t="s">
        <v>649</v>
      </c>
      <c r="L26" s="21"/>
      <c r="M26" s="21"/>
    </row>
    <row r="27" ht="18" customHeight="1" spans="1:13">
      <c r="A27" s="27"/>
      <c r="B27" s="27"/>
      <c r="C27" s="16" t="s">
        <v>356</v>
      </c>
      <c r="D27" s="16"/>
      <c r="E27" s="16"/>
      <c r="F27" s="16"/>
      <c r="G27" s="16"/>
      <c r="H27" s="15" t="s">
        <v>650</v>
      </c>
      <c r="I27" s="15"/>
      <c r="J27" s="15"/>
      <c r="K27" s="15" t="s">
        <v>651</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652</v>
      </c>
      <c r="B30" s="31" t="s">
        <v>653</v>
      </c>
      <c r="C30" s="16" t="s">
        <v>709</v>
      </c>
      <c r="D30" s="16"/>
      <c r="E30" s="16"/>
      <c r="F30" s="16"/>
      <c r="G30" s="16"/>
      <c r="H30" s="16"/>
      <c r="I30" s="16"/>
      <c r="J30" s="16"/>
      <c r="K30" s="16"/>
      <c r="L30" s="16"/>
      <c r="M30" s="16"/>
    </row>
    <row r="31" ht="46.8" spans="1:13">
      <c r="A31" s="32"/>
      <c r="B31" s="31" t="s">
        <v>654</v>
      </c>
      <c r="C31" s="16" t="s">
        <v>710</v>
      </c>
      <c r="D31" s="16"/>
      <c r="E31" s="16"/>
      <c r="F31" s="16"/>
      <c r="G31" s="16"/>
      <c r="H31" s="16"/>
      <c r="I31" s="16"/>
      <c r="J31" s="16"/>
      <c r="K31" s="16"/>
      <c r="L31" s="16"/>
      <c r="M31" s="16"/>
    </row>
    <row r="32" ht="18.6" customHeight="1" spans="1:13">
      <c r="A32" s="32"/>
      <c r="B32" s="33" t="s">
        <v>656</v>
      </c>
      <c r="C32" s="15" t="s">
        <v>571</v>
      </c>
      <c r="D32" s="15"/>
      <c r="E32" s="15" t="s">
        <v>572</v>
      </c>
      <c r="F32" s="15"/>
      <c r="G32" s="15"/>
      <c r="H32" s="15" t="s">
        <v>573</v>
      </c>
      <c r="I32" s="15"/>
      <c r="J32" s="15"/>
      <c r="K32" s="15"/>
      <c r="L32" s="15" t="s">
        <v>574</v>
      </c>
      <c r="M32" s="15"/>
    </row>
    <row r="33" ht="18.6" customHeight="1" spans="1:13">
      <c r="A33" s="32"/>
      <c r="B33" s="34"/>
      <c r="C33" s="15" t="s">
        <v>657</v>
      </c>
      <c r="D33" s="15"/>
      <c r="E33" s="15" t="s">
        <v>576</v>
      </c>
      <c r="F33" s="15"/>
      <c r="G33" s="15"/>
      <c r="H33" s="16" t="s">
        <v>658</v>
      </c>
      <c r="I33" s="16"/>
      <c r="J33" s="16"/>
      <c r="K33" s="16"/>
      <c r="L33" s="15" t="s">
        <v>594</v>
      </c>
      <c r="M33" s="15"/>
    </row>
    <row r="34" ht="18.6" customHeight="1" spans="1:13">
      <c r="A34" s="32"/>
      <c r="B34" s="34"/>
      <c r="C34" s="15"/>
      <c r="D34" s="15"/>
      <c r="E34" s="15" t="s">
        <v>583</v>
      </c>
      <c r="F34" s="15"/>
      <c r="G34" s="15"/>
      <c r="H34" s="16" t="s">
        <v>658</v>
      </c>
      <c r="I34" s="16"/>
      <c r="J34" s="16"/>
      <c r="K34" s="16"/>
      <c r="L34" s="15" t="s">
        <v>594</v>
      </c>
      <c r="M34" s="15"/>
    </row>
    <row r="35" ht="18.6" customHeight="1" spans="1:13">
      <c r="A35" s="32"/>
      <c r="B35" s="34"/>
      <c r="C35" s="15"/>
      <c r="D35" s="15"/>
      <c r="E35" s="15" t="s">
        <v>589</v>
      </c>
      <c r="F35" s="15"/>
      <c r="G35" s="15"/>
      <c r="H35" s="16" t="s">
        <v>659</v>
      </c>
      <c r="I35" s="16"/>
      <c r="J35" s="16"/>
      <c r="K35" s="16"/>
      <c r="L35" s="15" t="s">
        <v>651</v>
      </c>
      <c r="M35" s="15"/>
    </row>
    <row r="36" ht="18.6" customHeight="1" spans="1:13">
      <c r="A36" s="32"/>
      <c r="B36" s="34"/>
      <c r="C36" s="15"/>
      <c r="D36" s="15"/>
      <c r="E36" s="15" t="s">
        <v>592</v>
      </c>
      <c r="F36" s="15"/>
      <c r="G36" s="15"/>
      <c r="H36" s="16" t="s">
        <v>660</v>
      </c>
      <c r="I36" s="16"/>
      <c r="J36" s="16"/>
      <c r="K36" s="16"/>
      <c r="L36" s="15" t="s">
        <v>711</v>
      </c>
      <c r="M36" s="15"/>
    </row>
    <row r="37" ht="18.6" customHeight="1" spans="1:13">
      <c r="A37" s="32"/>
      <c r="B37" s="34"/>
      <c r="C37" s="15" t="s">
        <v>571</v>
      </c>
      <c r="D37" s="15"/>
      <c r="E37" s="15" t="s">
        <v>572</v>
      </c>
      <c r="F37" s="15"/>
      <c r="G37" s="15"/>
      <c r="H37" s="15" t="s">
        <v>573</v>
      </c>
      <c r="I37" s="15"/>
      <c r="J37" s="15"/>
      <c r="K37" s="15"/>
      <c r="L37" s="15" t="s">
        <v>574</v>
      </c>
      <c r="M37" s="15"/>
    </row>
    <row r="38" ht="22.2" customHeight="1" spans="1:13">
      <c r="A38" s="32"/>
      <c r="B38" s="34"/>
      <c r="C38" s="15" t="s">
        <v>657</v>
      </c>
      <c r="D38" s="15"/>
      <c r="E38" s="15" t="s">
        <v>596</v>
      </c>
      <c r="F38" s="15"/>
      <c r="G38" s="15"/>
      <c r="H38" s="17" t="s">
        <v>712</v>
      </c>
      <c r="I38" s="18"/>
      <c r="J38" s="18"/>
      <c r="K38" s="26"/>
      <c r="L38" s="15" t="s">
        <v>663</v>
      </c>
      <c r="M38" s="15"/>
    </row>
    <row r="39" ht="18.6" customHeight="1" spans="1:13">
      <c r="A39" s="32"/>
      <c r="B39" s="34"/>
      <c r="C39" s="15"/>
      <c r="D39" s="15"/>
      <c r="E39" s="15" t="s">
        <v>599</v>
      </c>
      <c r="F39" s="15"/>
      <c r="G39" s="15"/>
      <c r="H39" s="16" t="s">
        <v>713</v>
      </c>
      <c r="I39" s="16"/>
      <c r="J39" s="16"/>
      <c r="K39" s="16"/>
      <c r="L39" s="15" t="s">
        <v>663</v>
      </c>
      <c r="M39" s="15"/>
    </row>
    <row r="40" ht="36" customHeight="1" spans="1:13">
      <c r="A40" s="32"/>
      <c r="B40" s="34"/>
      <c r="C40" s="15"/>
      <c r="D40" s="15"/>
      <c r="E40" s="15" t="s">
        <v>601</v>
      </c>
      <c r="F40" s="15"/>
      <c r="G40" s="15"/>
      <c r="H40" s="16" t="s">
        <v>714</v>
      </c>
      <c r="I40" s="16"/>
      <c r="J40" s="16"/>
      <c r="K40" s="16"/>
      <c r="L40" s="15" t="s">
        <v>663</v>
      </c>
      <c r="M40" s="15"/>
    </row>
    <row r="41" ht="19.8" customHeight="1" spans="1:13">
      <c r="A41" s="32"/>
      <c r="B41" s="34"/>
      <c r="C41" s="15"/>
      <c r="D41" s="15"/>
      <c r="E41" s="15" t="s">
        <v>603</v>
      </c>
      <c r="F41" s="15"/>
      <c r="G41" s="15"/>
      <c r="H41" s="16" t="s">
        <v>715</v>
      </c>
      <c r="I41" s="16"/>
      <c r="J41" s="16"/>
      <c r="K41" s="16"/>
      <c r="L41" s="15" t="s">
        <v>663</v>
      </c>
      <c r="M41" s="15"/>
    </row>
    <row r="42" ht="19.8" customHeight="1" spans="1:13">
      <c r="A42" s="32"/>
      <c r="B42" s="34"/>
      <c r="C42" s="15"/>
      <c r="D42" s="15"/>
      <c r="E42" s="15" t="s">
        <v>605</v>
      </c>
      <c r="F42" s="15"/>
      <c r="G42" s="15"/>
      <c r="H42" s="16" t="s">
        <v>689</v>
      </c>
      <c r="I42" s="16"/>
      <c r="J42" s="16"/>
      <c r="K42" s="16"/>
      <c r="L42" s="42">
        <v>1</v>
      </c>
      <c r="M42" s="15"/>
    </row>
    <row r="43" ht="24" customHeight="1" spans="1:13">
      <c r="A43" s="27" t="s">
        <v>665</v>
      </c>
      <c r="B43" s="27"/>
      <c r="C43" s="27"/>
      <c r="D43" s="8" t="s">
        <v>609</v>
      </c>
      <c r="E43" s="14"/>
      <c r="F43" s="14"/>
      <c r="G43" s="14"/>
      <c r="H43" s="14"/>
      <c r="I43" s="14"/>
      <c r="J43" s="14"/>
      <c r="K43" s="14"/>
      <c r="L43" s="14"/>
      <c r="M43" s="9"/>
    </row>
    <row r="44" ht="46.8" customHeight="1" spans="1:13">
      <c r="A44" s="27" t="s">
        <v>666</v>
      </c>
      <c r="B44" s="27"/>
      <c r="C44" s="27"/>
      <c r="D44" s="35" t="s">
        <v>667</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8" max="8" width="6.75" customWidth="1"/>
    <col min="10" max="10" width="7.75" customWidth="1"/>
    <col min="11" max="11" width="5.875" customWidth="1"/>
    <col min="13" max="13" width="10.125" customWidth="1"/>
  </cols>
  <sheetData>
    <row r="1" ht="17.4" spans="1:13">
      <c r="A1" s="1"/>
      <c r="B1" s="1"/>
      <c r="C1" s="2"/>
      <c r="D1" s="2"/>
      <c r="E1" s="2"/>
      <c r="F1" s="2"/>
      <c r="G1" s="2"/>
      <c r="H1" s="2"/>
      <c r="I1" s="2"/>
      <c r="J1" s="2"/>
      <c r="K1" s="2"/>
      <c r="L1" s="37" t="s">
        <v>612</v>
      </c>
      <c r="M1" s="37"/>
    </row>
    <row r="2" ht="28.2" spans="1:13">
      <c r="A2" s="3" t="s">
        <v>82</v>
      </c>
      <c r="B2" s="3"/>
      <c r="C2" s="3"/>
      <c r="D2" s="3"/>
      <c r="E2" s="3"/>
      <c r="F2" s="3"/>
      <c r="G2" s="3"/>
      <c r="H2" s="3"/>
      <c r="I2" s="3"/>
      <c r="J2" s="3"/>
      <c r="K2" s="3"/>
      <c r="L2" s="3"/>
      <c r="M2" s="3"/>
    </row>
    <row r="3" ht="20.4" spans="1:13">
      <c r="A3" s="4" t="s">
        <v>613</v>
      </c>
      <c r="B3" s="4"/>
      <c r="C3" s="4"/>
      <c r="D3" s="4"/>
      <c r="E3" s="4"/>
      <c r="F3" s="4"/>
      <c r="G3" s="4"/>
      <c r="H3" s="4"/>
      <c r="I3" s="4"/>
      <c r="J3" s="4"/>
      <c r="K3" s="4"/>
      <c r="L3" s="4"/>
      <c r="M3" s="4"/>
    </row>
    <row r="4" ht="15.6" spans="1:13">
      <c r="A4" s="5" t="s">
        <v>673</v>
      </c>
      <c r="B4" s="5"/>
      <c r="C4" s="5"/>
      <c r="D4" s="5"/>
      <c r="E4" s="5"/>
      <c r="F4" s="5"/>
      <c r="G4" s="5"/>
      <c r="H4" s="6"/>
      <c r="I4" s="38" t="s">
        <v>674</v>
      </c>
      <c r="J4" s="38"/>
      <c r="K4" s="38"/>
      <c r="L4" s="38"/>
      <c r="M4" s="38"/>
    </row>
    <row r="5" ht="19.8" customHeight="1" spans="1:13">
      <c r="A5" s="7" t="s">
        <v>615</v>
      </c>
      <c r="B5" s="8" t="s">
        <v>339</v>
      </c>
      <c r="C5" s="9"/>
      <c r="D5" s="10" t="s">
        <v>360</v>
      </c>
      <c r="E5" s="11"/>
      <c r="F5" s="11"/>
      <c r="G5" s="11"/>
      <c r="H5" s="11"/>
      <c r="I5" s="11"/>
      <c r="J5" s="11"/>
      <c r="K5" s="11"/>
      <c r="L5" s="11"/>
      <c r="M5" s="39"/>
    </row>
    <row r="6" ht="19.8" customHeight="1" spans="1:13">
      <c r="A6" s="7"/>
      <c r="B6" s="8" t="s">
        <v>616</v>
      </c>
      <c r="C6" s="9"/>
      <c r="D6" s="12" t="s">
        <v>690</v>
      </c>
      <c r="E6" s="13"/>
      <c r="F6" s="13"/>
      <c r="G6" s="13"/>
      <c r="H6" s="13"/>
      <c r="I6" s="13"/>
      <c r="J6" s="13"/>
      <c r="K6" s="13"/>
      <c r="L6" s="13"/>
      <c r="M6" s="40"/>
    </row>
    <row r="7" ht="19.8" customHeight="1" spans="1:13">
      <c r="A7" s="7"/>
      <c r="B7" s="8" t="s">
        <v>618</v>
      </c>
      <c r="C7" s="9"/>
      <c r="D7" s="8" t="s">
        <v>190</v>
      </c>
      <c r="E7" s="14"/>
      <c r="F7" s="9"/>
      <c r="G7" s="15" t="s">
        <v>619</v>
      </c>
      <c r="H7" s="15"/>
      <c r="I7" s="15"/>
      <c r="J7" s="15" t="s">
        <v>677</v>
      </c>
      <c r="K7" s="15"/>
      <c r="L7" s="15"/>
      <c r="M7" s="15"/>
    </row>
    <row r="8" ht="19.8" customHeight="1" spans="1:13">
      <c r="A8" s="7"/>
      <c r="B8" s="8" t="s">
        <v>621</v>
      </c>
      <c r="C8" s="9"/>
      <c r="D8" s="15" t="s">
        <v>622</v>
      </c>
      <c r="E8" s="15"/>
      <c r="F8" s="15"/>
      <c r="G8" s="15" t="s">
        <v>553</v>
      </c>
      <c r="H8" s="15"/>
      <c r="I8" s="15"/>
      <c r="J8" s="15">
        <v>5256361</v>
      </c>
      <c r="K8" s="15"/>
      <c r="L8" s="15"/>
      <c r="M8" s="15"/>
    </row>
    <row r="9" ht="30.6" customHeight="1" spans="1:13">
      <c r="A9" s="7"/>
      <c r="B9" s="8" t="s">
        <v>551</v>
      </c>
      <c r="C9" s="9"/>
      <c r="D9" s="15" t="s">
        <v>552</v>
      </c>
      <c r="E9" s="15"/>
      <c r="F9" s="15"/>
      <c r="G9" s="15" t="s">
        <v>553</v>
      </c>
      <c r="H9" s="15"/>
      <c r="I9" s="15"/>
      <c r="J9" s="15">
        <v>5256361</v>
      </c>
      <c r="K9" s="15"/>
      <c r="L9" s="15"/>
      <c r="M9" s="15"/>
    </row>
    <row r="10" ht="48" customHeight="1" spans="1:13">
      <c r="A10" s="7"/>
      <c r="B10" s="8" t="s">
        <v>624</v>
      </c>
      <c r="C10" s="9"/>
      <c r="D10" s="16" t="s">
        <v>625</v>
      </c>
      <c r="E10" s="16"/>
      <c r="F10" s="16"/>
      <c r="G10" s="16"/>
      <c r="H10" s="16"/>
      <c r="I10" s="16"/>
      <c r="J10" s="16"/>
      <c r="K10" s="16"/>
      <c r="L10" s="16"/>
      <c r="M10" s="16"/>
    </row>
    <row r="11" ht="35.4" customHeight="1" spans="1:13">
      <c r="A11" s="7"/>
      <c r="B11" s="8" t="s">
        <v>626</v>
      </c>
      <c r="C11" s="9"/>
      <c r="D11" s="16" t="s">
        <v>716</v>
      </c>
      <c r="E11" s="16"/>
      <c r="F11" s="16"/>
      <c r="G11" s="16"/>
      <c r="H11" s="16"/>
      <c r="I11" s="16"/>
      <c r="J11" s="16"/>
      <c r="K11" s="16"/>
      <c r="L11" s="16"/>
      <c r="M11" s="16"/>
    </row>
    <row r="12" ht="34.2" customHeight="1" spans="1:13">
      <c r="A12" s="7"/>
      <c r="B12" s="8" t="s">
        <v>628</v>
      </c>
      <c r="C12" s="9"/>
      <c r="D12" s="17" t="s">
        <v>701</v>
      </c>
      <c r="E12" s="18"/>
      <c r="F12" s="18"/>
      <c r="G12" s="18"/>
      <c r="H12" s="18"/>
      <c r="I12" s="18"/>
      <c r="J12" s="18"/>
      <c r="K12" s="18"/>
      <c r="L12" s="18"/>
      <c r="M12" s="26"/>
    </row>
    <row r="13" ht="15.6" spans="1:13">
      <c r="A13" s="7" t="s">
        <v>630</v>
      </c>
      <c r="B13" s="19" t="s">
        <v>631</v>
      </c>
      <c r="C13" s="20"/>
      <c r="D13" s="21" t="s">
        <v>632</v>
      </c>
      <c r="E13" s="21"/>
      <c r="F13" s="21" t="s">
        <v>633</v>
      </c>
      <c r="G13" s="21"/>
      <c r="H13" s="21"/>
      <c r="I13" s="21"/>
      <c r="J13" s="21" t="s">
        <v>634</v>
      </c>
      <c r="K13" s="21"/>
      <c r="L13" s="21"/>
      <c r="M13" s="21"/>
    </row>
    <row r="14" ht="15.6" spans="1:13">
      <c r="A14" s="7"/>
      <c r="B14" s="22"/>
      <c r="C14" s="23"/>
      <c r="D14" s="15" t="s">
        <v>635</v>
      </c>
      <c r="E14" s="15"/>
      <c r="F14" s="15">
        <v>0</v>
      </c>
      <c r="G14" s="15"/>
      <c r="H14" s="15"/>
      <c r="I14" s="15"/>
      <c r="J14" s="41">
        <v>35</v>
      </c>
      <c r="K14" s="41"/>
      <c r="L14" s="41"/>
      <c r="M14" s="41"/>
    </row>
    <row r="15" ht="15.6" spans="1:13">
      <c r="A15" s="7"/>
      <c r="B15" s="22"/>
      <c r="C15" s="23"/>
      <c r="D15" s="15" t="s">
        <v>636</v>
      </c>
      <c r="E15" s="15"/>
      <c r="F15" s="15">
        <v>0</v>
      </c>
      <c r="G15" s="15"/>
      <c r="H15" s="15"/>
      <c r="I15" s="15"/>
      <c r="J15" s="41">
        <v>35</v>
      </c>
      <c r="K15" s="41"/>
      <c r="L15" s="41"/>
      <c r="M15" s="41"/>
    </row>
    <row r="16" ht="15.6" spans="1:13">
      <c r="A16" s="7"/>
      <c r="B16" s="22"/>
      <c r="C16" s="23"/>
      <c r="D16" s="15" t="s">
        <v>637</v>
      </c>
      <c r="E16" s="15"/>
      <c r="F16" s="15"/>
      <c r="G16" s="15"/>
      <c r="H16" s="15"/>
      <c r="I16" s="15"/>
      <c r="J16" s="15"/>
      <c r="K16" s="15"/>
      <c r="L16" s="15"/>
      <c r="M16" s="15"/>
    </row>
    <row r="17" ht="15.6" spans="1:13">
      <c r="A17" s="7"/>
      <c r="B17" s="22"/>
      <c r="C17" s="23"/>
      <c r="D17" s="15" t="s">
        <v>638</v>
      </c>
      <c r="E17" s="15"/>
      <c r="F17" s="15"/>
      <c r="G17" s="15"/>
      <c r="H17" s="15"/>
      <c r="I17" s="15"/>
      <c r="J17" s="15"/>
      <c r="K17" s="15"/>
      <c r="L17" s="15"/>
      <c r="M17" s="15"/>
    </row>
    <row r="18" ht="15.6" spans="1:13">
      <c r="A18" s="7"/>
      <c r="B18" s="24"/>
      <c r="C18" s="25"/>
      <c r="D18" s="15" t="s">
        <v>639</v>
      </c>
      <c r="E18" s="15"/>
      <c r="F18" s="15"/>
      <c r="G18" s="15"/>
      <c r="H18" s="15"/>
      <c r="I18" s="15"/>
      <c r="J18" s="15"/>
      <c r="K18" s="15"/>
      <c r="L18" s="15"/>
      <c r="M18" s="15"/>
    </row>
    <row r="19" ht="15.6" spans="1:13">
      <c r="A19" s="7"/>
      <c r="B19" s="19" t="s">
        <v>640</v>
      </c>
      <c r="C19" s="20"/>
      <c r="D19" s="15" t="s">
        <v>632</v>
      </c>
      <c r="E19" s="15"/>
      <c r="F19" s="15" t="s">
        <v>641</v>
      </c>
      <c r="G19" s="15"/>
      <c r="H19" s="15"/>
      <c r="I19" s="15" t="s">
        <v>642</v>
      </c>
      <c r="J19" s="15"/>
      <c r="K19" s="15"/>
      <c r="L19" s="15" t="s">
        <v>643</v>
      </c>
      <c r="M19" s="15"/>
    </row>
    <row r="20" ht="15.6" spans="1:13">
      <c r="A20" s="7"/>
      <c r="B20" s="22"/>
      <c r="C20" s="23"/>
      <c r="D20" s="15" t="s">
        <v>635</v>
      </c>
      <c r="E20" s="15"/>
      <c r="F20" s="8">
        <v>0</v>
      </c>
      <c r="G20" s="14"/>
      <c r="H20" s="9"/>
      <c r="I20" s="8">
        <v>35</v>
      </c>
      <c r="J20" s="14"/>
      <c r="K20" s="9"/>
      <c r="L20" s="16"/>
      <c r="M20" s="16"/>
    </row>
    <row r="21" ht="15.6" spans="1:13">
      <c r="A21" s="7"/>
      <c r="B21" s="22"/>
      <c r="C21" s="23"/>
      <c r="D21" s="17" t="s">
        <v>360</v>
      </c>
      <c r="E21" s="26"/>
      <c r="F21" s="8">
        <v>0</v>
      </c>
      <c r="G21" s="14"/>
      <c r="H21" s="9"/>
      <c r="I21" s="8">
        <v>35</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644</v>
      </c>
      <c r="B25" s="27"/>
      <c r="C25" s="27"/>
      <c r="D25" s="28" t="s">
        <v>645</v>
      </c>
      <c r="E25" s="28"/>
      <c r="F25" s="28"/>
      <c r="G25" s="28"/>
      <c r="H25" s="28"/>
      <c r="I25" s="28"/>
      <c r="J25" s="28"/>
      <c r="K25" s="28"/>
      <c r="L25" s="28"/>
      <c r="M25" s="28"/>
    </row>
    <row r="26" ht="15.6" spans="1:13">
      <c r="A26" s="27" t="s">
        <v>646</v>
      </c>
      <c r="B26" s="27"/>
      <c r="C26" s="21" t="s">
        <v>647</v>
      </c>
      <c r="D26" s="21"/>
      <c r="E26" s="21"/>
      <c r="F26" s="21"/>
      <c r="G26" s="21"/>
      <c r="H26" s="21" t="s">
        <v>648</v>
      </c>
      <c r="I26" s="21"/>
      <c r="J26" s="21"/>
      <c r="K26" s="21" t="s">
        <v>649</v>
      </c>
      <c r="L26" s="21"/>
      <c r="M26" s="21"/>
    </row>
    <row r="27" ht="15.6" spans="1:13">
      <c r="A27" s="27"/>
      <c r="B27" s="27"/>
      <c r="C27" s="16" t="s">
        <v>360</v>
      </c>
      <c r="D27" s="16"/>
      <c r="E27" s="16"/>
      <c r="F27" s="16"/>
      <c r="G27" s="16"/>
      <c r="H27" s="15" t="s">
        <v>650</v>
      </c>
      <c r="I27" s="15"/>
      <c r="J27" s="15"/>
      <c r="K27" s="15" t="s">
        <v>651</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652</v>
      </c>
      <c r="B30" s="31" t="s">
        <v>653</v>
      </c>
      <c r="C30" s="16" t="s">
        <v>717</v>
      </c>
      <c r="D30" s="16"/>
      <c r="E30" s="16"/>
      <c r="F30" s="16"/>
      <c r="G30" s="16"/>
      <c r="H30" s="16"/>
      <c r="I30" s="16"/>
      <c r="J30" s="16"/>
      <c r="K30" s="16"/>
      <c r="L30" s="16"/>
      <c r="M30" s="16"/>
    </row>
    <row r="31" ht="46.8" spans="1:13">
      <c r="A31" s="32"/>
      <c r="B31" s="31" t="s">
        <v>654</v>
      </c>
      <c r="C31" s="16" t="s">
        <v>717</v>
      </c>
      <c r="D31" s="16"/>
      <c r="E31" s="16"/>
      <c r="F31" s="16"/>
      <c r="G31" s="16"/>
      <c r="H31" s="16"/>
      <c r="I31" s="16"/>
      <c r="J31" s="16"/>
      <c r="K31" s="16"/>
      <c r="L31" s="16"/>
      <c r="M31" s="16"/>
    </row>
    <row r="32" ht="18.6" customHeight="1" spans="1:13">
      <c r="A32" s="32"/>
      <c r="B32" s="33" t="s">
        <v>656</v>
      </c>
      <c r="C32" s="15" t="s">
        <v>571</v>
      </c>
      <c r="D32" s="15"/>
      <c r="E32" s="15" t="s">
        <v>572</v>
      </c>
      <c r="F32" s="15"/>
      <c r="G32" s="15"/>
      <c r="H32" s="15" t="s">
        <v>573</v>
      </c>
      <c r="I32" s="15"/>
      <c r="J32" s="15"/>
      <c r="K32" s="15"/>
      <c r="L32" s="15" t="s">
        <v>574</v>
      </c>
      <c r="M32" s="15"/>
    </row>
    <row r="33" ht="18.6" customHeight="1" spans="1:13">
      <c r="A33" s="32"/>
      <c r="B33" s="34"/>
      <c r="C33" s="15" t="s">
        <v>657</v>
      </c>
      <c r="D33" s="15"/>
      <c r="E33" s="15" t="s">
        <v>576</v>
      </c>
      <c r="F33" s="15"/>
      <c r="G33" s="15"/>
      <c r="H33" s="16" t="s">
        <v>658</v>
      </c>
      <c r="I33" s="16"/>
      <c r="J33" s="16"/>
      <c r="K33" s="16"/>
      <c r="L33" s="15" t="s">
        <v>594</v>
      </c>
      <c r="M33" s="15"/>
    </row>
    <row r="34" ht="18.6" customHeight="1" spans="1:13">
      <c r="A34" s="32"/>
      <c r="B34" s="34"/>
      <c r="C34" s="15"/>
      <c r="D34" s="15"/>
      <c r="E34" s="15" t="s">
        <v>583</v>
      </c>
      <c r="F34" s="15"/>
      <c r="G34" s="15"/>
      <c r="H34" s="16" t="s">
        <v>658</v>
      </c>
      <c r="I34" s="16"/>
      <c r="J34" s="16"/>
      <c r="K34" s="16"/>
      <c r="L34" s="15" t="s">
        <v>594</v>
      </c>
      <c r="M34" s="15"/>
    </row>
    <row r="35" ht="18.6" customHeight="1" spans="1:13">
      <c r="A35" s="32"/>
      <c r="B35" s="34"/>
      <c r="C35" s="15"/>
      <c r="D35" s="15"/>
      <c r="E35" s="15" t="s">
        <v>589</v>
      </c>
      <c r="F35" s="15"/>
      <c r="G35" s="15"/>
      <c r="H35" s="16" t="s">
        <v>659</v>
      </c>
      <c r="I35" s="16"/>
      <c r="J35" s="16"/>
      <c r="K35" s="16"/>
      <c r="L35" s="15" t="s">
        <v>651</v>
      </c>
      <c r="M35" s="15"/>
    </row>
    <row r="36" ht="18.6" customHeight="1" spans="1:13">
      <c r="A36" s="32"/>
      <c r="B36" s="34"/>
      <c r="C36" s="15"/>
      <c r="D36" s="15"/>
      <c r="E36" s="15" t="s">
        <v>592</v>
      </c>
      <c r="F36" s="15"/>
      <c r="G36" s="15"/>
      <c r="H36" s="16" t="s">
        <v>660</v>
      </c>
      <c r="I36" s="16"/>
      <c r="J36" s="16"/>
      <c r="K36" s="16"/>
      <c r="L36" s="15" t="s">
        <v>718</v>
      </c>
      <c r="M36" s="15"/>
    </row>
    <row r="37" ht="18.6" customHeight="1" spans="1:13">
      <c r="A37" s="32"/>
      <c r="B37" s="34"/>
      <c r="C37" s="15" t="s">
        <v>571</v>
      </c>
      <c r="D37" s="15"/>
      <c r="E37" s="15" t="s">
        <v>572</v>
      </c>
      <c r="F37" s="15"/>
      <c r="G37" s="15"/>
      <c r="H37" s="15" t="s">
        <v>573</v>
      </c>
      <c r="I37" s="15"/>
      <c r="J37" s="15"/>
      <c r="K37" s="15"/>
      <c r="L37" s="15" t="s">
        <v>574</v>
      </c>
      <c r="M37" s="15"/>
    </row>
    <row r="38" ht="34.2" customHeight="1" spans="1:13">
      <c r="A38" s="32"/>
      <c r="B38" s="34"/>
      <c r="C38" s="15" t="s">
        <v>657</v>
      </c>
      <c r="D38" s="15"/>
      <c r="E38" s="15" t="s">
        <v>596</v>
      </c>
      <c r="F38" s="15"/>
      <c r="G38" s="15"/>
      <c r="H38" s="17" t="s">
        <v>704</v>
      </c>
      <c r="I38" s="18"/>
      <c r="J38" s="18"/>
      <c r="K38" s="26"/>
      <c r="L38" s="15" t="s">
        <v>663</v>
      </c>
      <c r="M38" s="15"/>
    </row>
    <row r="39" ht="18.6" customHeight="1" spans="1:13">
      <c r="A39" s="32"/>
      <c r="B39" s="34"/>
      <c r="C39" s="15"/>
      <c r="D39" s="15"/>
      <c r="E39" s="15" t="s">
        <v>599</v>
      </c>
      <c r="F39" s="15"/>
      <c r="G39" s="15"/>
      <c r="H39" s="16" t="s">
        <v>699</v>
      </c>
      <c r="I39" s="16"/>
      <c r="J39" s="16"/>
      <c r="K39" s="16"/>
      <c r="L39" s="15" t="s">
        <v>663</v>
      </c>
      <c r="M39" s="15"/>
    </row>
    <row r="40" ht="18.6" customHeight="1" spans="1:13">
      <c r="A40" s="32"/>
      <c r="B40" s="34"/>
      <c r="C40" s="15"/>
      <c r="D40" s="15"/>
      <c r="E40" s="15" t="s">
        <v>601</v>
      </c>
      <c r="F40" s="15"/>
      <c r="G40" s="15"/>
      <c r="H40" s="16" t="s">
        <v>705</v>
      </c>
      <c r="I40" s="16"/>
      <c r="J40" s="16"/>
      <c r="K40" s="16"/>
      <c r="L40" s="15" t="s">
        <v>663</v>
      </c>
      <c r="M40" s="15"/>
    </row>
    <row r="41" ht="18.6" customHeight="1" spans="1:13">
      <c r="A41" s="32"/>
      <c r="B41" s="34"/>
      <c r="C41" s="15"/>
      <c r="D41" s="15"/>
      <c r="E41" s="15" t="s">
        <v>603</v>
      </c>
      <c r="F41" s="15"/>
      <c r="G41" s="15"/>
      <c r="H41" s="16" t="s">
        <v>699</v>
      </c>
      <c r="I41" s="16"/>
      <c r="J41" s="16"/>
      <c r="K41" s="16"/>
      <c r="L41" s="15" t="s">
        <v>663</v>
      </c>
      <c r="M41" s="15"/>
    </row>
    <row r="42" ht="18.6" customHeight="1" spans="1:13">
      <c r="A42" s="32"/>
      <c r="B42" s="34"/>
      <c r="C42" s="15"/>
      <c r="D42" s="15"/>
      <c r="E42" s="15" t="s">
        <v>605</v>
      </c>
      <c r="F42" s="15"/>
      <c r="G42" s="15"/>
      <c r="H42" s="16" t="s">
        <v>689</v>
      </c>
      <c r="I42" s="16"/>
      <c r="J42" s="16"/>
      <c r="K42" s="16"/>
      <c r="L42" s="42">
        <v>1</v>
      </c>
      <c r="M42" s="15"/>
    </row>
    <row r="43" ht="24" customHeight="1" spans="1:13">
      <c r="A43" s="27" t="s">
        <v>665</v>
      </c>
      <c r="B43" s="27"/>
      <c r="C43" s="27"/>
      <c r="D43" s="8" t="s">
        <v>609</v>
      </c>
      <c r="E43" s="14"/>
      <c r="F43" s="14"/>
      <c r="G43" s="14"/>
      <c r="H43" s="14"/>
      <c r="I43" s="14"/>
      <c r="J43" s="14"/>
      <c r="K43" s="14"/>
      <c r="L43" s="14"/>
      <c r="M43" s="9"/>
    </row>
    <row r="44" ht="46.8" customHeight="1" spans="1:13">
      <c r="A44" s="27" t="s">
        <v>666</v>
      </c>
      <c r="B44" s="27"/>
      <c r="C44" s="27"/>
      <c r="D44" s="35" t="s">
        <v>667</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A26:B29"/>
    <mergeCell ref="B19:C24"/>
    <mergeCell ref="C33:D36"/>
    <mergeCell ref="C38:D42"/>
  </mergeCells>
  <pageMargins left="0.7" right="0.7" top="0.75" bottom="0.75" header="0.3" footer="0.3"/>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8" max="8" width="6.75" customWidth="1"/>
    <col min="10" max="10" width="7.75" customWidth="1"/>
    <col min="11" max="11" width="5.875" customWidth="1"/>
    <col min="13" max="13" width="10.125" customWidth="1"/>
  </cols>
  <sheetData>
    <row r="1" ht="17.4" spans="1:13">
      <c r="A1" s="1"/>
      <c r="B1" s="1"/>
      <c r="C1" s="2"/>
      <c r="D1" s="2"/>
      <c r="E1" s="2"/>
      <c r="F1" s="2"/>
      <c r="G1" s="2"/>
      <c r="H1" s="2"/>
      <c r="I1" s="2"/>
      <c r="J1" s="2"/>
      <c r="K1" s="2"/>
      <c r="L1" s="37" t="s">
        <v>612</v>
      </c>
      <c r="M1" s="37"/>
    </row>
    <row r="2" ht="28.2" spans="1:13">
      <c r="A2" s="3" t="s">
        <v>82</v>
      </c>
      <c r="B2" s="3"/>
      <c r="C2" s="3"/>
      <c r="D2" s="3"/>
      <c r="E2" s="3"/>
      <c r="F2" s="3"/>
      <c r="G2" s="3"/>
      <c r="H2" s="3"/>
      <c r="I2" s="3"/>
      <c r="J2" s="3"/>
      <c r="K2" s="3"/>
      <c r="L2" s="3"/>
      <c r="M2" s="3"/>
    </row>
    <row r="3" ht="20.4" spans="1:13">
      <c r="A3" s="4" t="s">
        <v>613</v>
      </c>
      <c r="B3" s="4"/>
      <c r="C3" s="4"/>
      <c r="D3" s="4"/>
      <c r="E3" s="4"/>
      <c r="F3" s="4"/>
      <c r="G3" s="4"/>
      <c r="H3" s="4"/>
      <c r="I3" s="4"/>
      <c r="J3" s="4"/>
      <c r="K3" s="4"/>
      <c r="L3" s="4"/>
      <c r="M3" s="4"/>
    </row>
    <row r="4" ht="15.6" spans="1:13">
      <c r="A4" s="5" t="s">
        <v>673</v>
      </c>
      <c r="B4" s="5"/>
      <c r="C4" s="5"/>
      <c r="D4" s="5"/>
      <c r="E4" s="5"/>
      <c r="F4" s="5"/>
      <c r="G4" s="5"/>
      <c r="H4" s="6"/>
      <c r="I4" s="38" t="s">
        <v>674</v>
      </c>
      <c r="J4" s="38"/>
      <c r="K4" s="38"/>
      <c r="L4" s="38"/>
      <c r="M4" s="38"/>
    </row>
    <row r="5" ht="19.8" customHeight="1" spans="1:13">
      <c r="A5" s="7" t="s">
        <v>615</v>
      </c>
      <c r="B5" s="8" t="s">
        <v>339</v>
      </c>
      <c r="C5" s="9"/>
      <c r="D5" s="10" t="s">
        <v>358</v>
      </c>
      <c r="E5" s="11"/>
      <c r="F5" s="11"/>
      <c r="G5" s="11"/>
      <c r="H5" s="11"/>
      <c r="I5" s="11"/>
      <c r="J5" s="11"/>
      <c r="K5" s="11"/>
      <c r="L5" s="11"/>
      <c r="M5" s="39"/>
    </row>
    <row r="6" ht="19.8" customHeight="1" spans="1:13">
      <c r="A6" s="7"/>
      <c r="B6" s="8" t="s">
        <v>616</v>
      </c>
      <c r="C6" s="9"/>
      <c r="D6" s="12" t="s">
        <v>690</v>
      </c>
      <c r="E6" s="13"/>
      <c r="F6" s="13"/>
      <c r="G6" s="13"/>
      <c r="H6" s="13"/>
      <c r="I6" s="13"/>
      <c r="J6" s="13"/>
      <c r="K6" s="13"/>
      <c r="L6" s="13"/>
      <c r="M6" s="40"/>
    </row>
    <row r="7" ht="19.8" customHeight="1" spans="1:13">
      <c r="A7" s="7"/>
      <c r="B7" s="8" t="s">
        <v>618</v>
      </c>
      <c r="C7" s="9"/>
      <c r="D7" s="8" t="s">
        <v>190</v>
      </c>
      <c r="E7" s="14"/>
      <c r="F7" s="9"/>
      <c r="G7" s="15" t="s">
        <v>619</v>
      </c>
      <c r="H7" s="15"/>
      <c r="I7" s="15"/>
      <c r="J7" s="15" t="s">
        <v>677</v>
      </c>
      <c r="K7" s="15"/>
      <c r="L7" s="15"/>
      <c r="M7" s="15"/>
    </row>
    <row r="8" ht="19.8" customHeight="1" spans="1:13">
      <c r="A8" s="7"/>
      <c r="B8" s="8" t="s">
        <v>621</v>
      </c>
      <c r="C8" s="9"/>
      <c r="D8" s="15" t="s">
        <v>719</v>
      </c>
      <c r="E8" s="15"/>
      <c r="F8" s="15"/>
      <c r="G8" s="15" t="s">
        <v>553</v>
      </c>
      <c r="H8" s="15"/>
      <c r="I8" s="15"/>
      <c r="J8" s="15">
        <v>5256361</v>
      </c>
      <c r="K8" s="15"/>
      <c r="L8" s="15"/>
      <c r="M8" s="15"/>
    </row>
    <row r="9" ht="30.6" customHeight="1" spans="1:13">
      <c r="A9" s="7"/>
      <c r="B9" s="8" t="s">
        <v>551</v>
      </c>
      <c r="C9" s="9"/>
      <c r="D9" s="15" t="s">
        <v>552</v>
      </c>
      <c r="E9" s="15"/>
      <c r="F9" s="15"/>
      <c r="G9" s="15" t="s">
        <v>553</v>
      </c>
      <c r="H9" s="15"/>
      <c r="I9" s="15"/>
      <c r="J9" s="15">
        <v>5256361</v>
      </c>
      <c r="K9" s="15"/>
      <c r="L9" s="15"/>
      <c r="M9" s="15"/>
    </row>
    <row r="10" ht="48" customHeight="1" spans="1:13">
      <c r="A10" s="7"/>
      <c r="B10" s="8" t="s">
        <v>624</v>
      </c>
      <c r="C10" s="9"/>
      <c r="D10" s="16" t="s">
        <v>625</v>
      </c>
      <c r="E10" s="16"/>
      <c r="F10" s="16"/>
      <c r="G10" s="16"/>
      <c r="H10" s="16"/>
      <c r="I10" s="16"/>
      <c r="J10" s="16"/>
      <c r="K10" s="16"/>
      <c r="L10" s="16"/>
      <c r="M10" s="16"/>
    </row>
    <row r="11" ht="35.4" customHeight="1" spans="1:13">
      <c r="A11" s="7"/>
      <c r="B11" s="8" t="s">
        <v>626</v>
      </c>
      <c r="C11" s="9"/>
      <c r="D11" s="16" t="s">
        <v>720</v>
      </c>
      <c r="E11" s="16"/>
      <c r="F11" s="16"/>
      <c r="G11" s="16"/>
      <c r="H11" s="16"/>
      <c r="I11" s="16"/>
      <c r="J11" s="16"/>
      <c r="K11" s="16"/>
      <c r="L11" s="16"/>
      <c r="M11" s="16"/>
    </row>
    <row r="12" ht="34.2" customHeight="1" spans="1:13">
      <c r="A12" s="7"/>
      <c r="B12" s="8" t="s">
        <v>628</v>
      </c>
      <c r="C12" s="9"/>
      <c r="D12" s="17"/>
      <c r="E12" s="18"/>
      <c r="F12" s="18"/>
      <c r="G12" s="18"/>
      <c r="H12" s="18"/>
      <c r="I12" s="18"/>
      <c r="J12" s="18"/>
      <c r="K12" s="18"/>
      <c r="L12" s="18"/>
      <c r="M12" s="26"/>
    </row>
    <row r="13" ht="15.6" spans="1:13">
      <c r="A13" s="7" t="s">
        <v>630</v>
      </c>
      <c r="B13" s="19" t="s">
        <v>631</v>
      </c>
      <c r="C13" s="20"/>
      <c r="D13" s="21" t="s">
        <v>632</v>
      </c>
      <c r="E13" s="21"/>
      <c r="F13" s="21" t="s">
        <v>633</v>
      </c>
      <c r="G13" s="21"/>
      <c r="H13" s="21"/>
      <c r="I13" s="21"/>
      <c r="J13" s="21" t="s">
        <v>634</v>
      </c>
      <c r="K13" s="21"/>
      <c r="L13" s="21"/>
      <c r="M13" s="21"/>
    </row>
    <row r="14" ht="15.6" spans="1:13">
      <c r="A14" s="7"/>
      <c r="B14" s="22"/>
      <c r="C14" s="23"/>
      <c r="D14" s="15" t="s">
        <v>635</v>
      </c>
      <c r="E14" s="15"/>
      <c r="F14" s="15">
        <v>0</v>
      </c>
      <c r="G14" s="15"/>
      <c r="H14" s="15"/>
      <c r="I14" s="15"/>
      <c r="J14" s="41">
        <v>5</v>
      </c>
      <c r="K14" s="41"/>
      <c r="L14" s="41"/>
      <c r="M14" s="41"/>
    </row>
    <row r="15" ht="15.6" spans="1:13">
      <c r="A15" s="7"/>
      <c r="B15" s="22"/>
      <c r="C15" s="23"/>
      <c r="D15" s="15" t="s">
        <v>636</v>
      </c>
      <c r="E15" s="15"/>
      <c r="F15" s="15">
        <v>0</v>
      </c>
      <c r="G15" s="15"/>
      <c r="H15" s="15"/>
      <c r="I15" s="15"/>
      <c r="J15" s="41">
        <v>5</v>
      </c>
      <c r="K15" s="41"/>
      <c r="L15" s="41"/>
      <c r="M15" s="41"/>
    </row>
    <row r="16" ht="15.6" spans="1:13">
      <c r="A16" s="7"/>
      <c r="B16" s="22"/>
      <c r="C16" s="23"/>
      <c r="D16" s="15" t="s">
        <v>637</v>
      </c>
      <c r="E16" s="15"/>
      <c r="F16" s="15"/>
      <c r="G16" s="15"/>
      <c r="H16" s="15"/>
      <c r="I16" s="15"/>
      <c r="J16" s="15"/>
      <c r="K16" s="15"/>
      <c r="L16" s="15"/>
      <c r="M16" s="15"/>
    </row>
    <row r="17" ht="15.6" spans="1:13">
      <c r="A17" s="7"/>
      <c r="B17" s="22"/>
      <c r="C17" s="23"/>
      <c r="D17" s="15" t="s">
        <v>638</v>
      </c>
      <c r="E17" s="15"/>
      <c r="F17" s="15"/>
      <c r="G17" s="15"/>
      <c r="H17" s="15"/>
      <c r="I17" s="15"/>
      <c r="J17" s="15"/>
      <c r="K17" s="15"/>
      <c r="L17" s="15"/>
      <c r="M17" s="15"/>
    </row>
    <row r="18" ht="15.6" spans="1:13">
      <c r="A18" s="7"/>
      <c r="B18" s="24"/>
      <c r="C18" s="25"/>
      <c r="D18" s="15" t="s">
        <v>639</v>
      </c>
      <c r="E18" s="15"/>
      <c r="F18" s="15"/>
      <c r="G18" s="15"/>
      <c r="H18" s="15"/>
      <c r="I18" s="15"/>
      <c r="J18" s="15"/>
      <c r="K18" s="15"/>
      <c r="L18" s="15"/>
      <c r="M18" s="15"/>
    </row>
    <row r="19" ht="15.6" spans="1:13">
      <c r="A19" s="7"/>
      <c r="B19" s="19" t="s">
        <v>640</v>
      </c>
      <c r="C19" s="20"/>
      <c r="D19" s="15" t="s">
        <v>632</v>
      </c>
      <c r="E19" s="15"/>
      <c r="F19" s="15" t="s">
        <v>641</v>
      </c>
      <c r="G19" s="15"/>
      <c r="H19" s="15"/>
      <c r="I19" s="15" t="s">
        <v>642</v>
      </c>
      <c r="J19" s="15"/>
      <c r="K19" s="15"/>
      <c r="L19" s="15" t="s">
        <v>643</v>
      </c>
      <c r="M19" s="15"/>
    </row>
    <row r="20" ht="15.6" spans="1:13">
      <c r="A20" s="7"/>
      <c r="B20" s="22"/>
      <c r="C20" s="23"/>
      <c r="D20" s="15" t="s">
        <v>635</v>
      </c>
      <c r="E20" s="15"/>
      <c r="F20" s="8">
        <v>0</v>
      </c>
      <c r="G20" s="14"/>
      <c r="H20" s="9"/>
      <c r="I20" s="8">
        <v>5</v>
      </c>
      <c r="J20" s="14"/>
      <c r="K20" s="9"/>
      <c r="L20" s="16"/>
      <c r="M20" s="16"/>
    </row>
    <row r="21" ht="34.2" customHeight="1" spans="1:13">
      <c r="A21" s="7"/>
      <c r="B21" s="22"/>
      <c r="C21" s="23"/>
      <c r="D21" s="17" t="s">
        <v>358</v>
      </c>
      <c r="E21" s="26"/>
      <c r="F21" s="8">
        <v>0</v>
      </c>
      <c r="G21" s="14"/>
      <c r="H21" s="9"/>
      <c r="I21" s="8">
        <v>5</v>
      </c>
      <c r="J21" s="14"/>
      <c r="K21" s="9"/>
      <c r="L21" s="16"/>
      <c r="M21" s="16"/>
    </row>
    <row r="22" ht="15.6" spans="1:13">
      <c r="A22" s="7"/>
      <c r="B22" s="22"/>
      <c r="C22" s="23"/>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644</v>
      </c>
      <c r="B25" s="27"/>
      <c r="C25" s="27"/>
      <c r="D25" s="28" t="s">
        <v>645</v>
      </c>
      <c r="E25" s="28"/>
      <c r="F25" s="28"/>
      <c r="G25" s="28"/>
      <c r="H25" s="28"/>
      <c r="I25" s="28"/>
      <c r="J25" s="28"/>
      <c r="K25" s="28"/>
      <c r="L25" s="28"/>
      <c r="M25" s="28"/>
    </row>
    <row r="26" ht="15.6" spans="1:13">
      <c r="A26" s="27" t="s">
        <v>646</v>
      </c>
      <c r="B26" s="27"/>
      <c r="C26" s="21" t="s">
        <v>647</v>
      </c>
      <c r="D26" s="21"/>
      <c r="E26" s="21"/>
      <c r="F26" s="21"/>
      <c r="G26" s="21"/>
      <c r="H26" s="21" t="s">
        <v>648</v>
      </c>
      <c r="I26" s="21"/>
      <c r="J26" s="21"/>
      <c r="K26" s="21" t="s">
        <v>649</v>
      </c>
      <c r="L26" s="21"/>
      <c r="M26" s="21"/>
    </row>
    <row r="27" ht="15.6" spans="1:13">
      <c r="A27" s="27"/>
      <c r="B27" s="27"/>
      <c r="C27" s="16" t="s">
        <v>358</v>
      </c>
      <c r="D27" s="16"/>
      <c r="E27" s="16"/>
      <c r="F27" s="16"/>
      <c r="G27" s="16"/>
      <c r="H27" s="15" t="s">
        <v>650</v>
      </c>
      <c r="I27" s="15"/>
      <c r="J27" s="15"/>
      <c r="K27" s="15" t="s">
        <v>651</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652</v>
      </c>
      <c r="B30" s="31" t="s">
        <v>653</v>
      </c>
      <c r="C30" s="16" t="s">
        <v>720</v>
      </c>
      <c r="D30" s="16"/>
      <c r="E30" s="16"/>
      <c r="F30" s="16"/>
      <c r="G30" s="16"/>
      <c r="H30" s="16"/>
      <c r="I30" s="16"/>
      <c r="J30" s="16"/>
      <c r="K30" s="16"/>
      <c r="L30" s="16"/>
      <c r="M30" s="16"/>
    </row>
    <row r="31" ht="45.6" customHeight="1" spans="1:13">
      <c r="A31" s="32"/>
      <c r="B31" s="31" t="s">
        <v>654</v>
      </c>
      <c r="C31" s="16" t="s">
        <v>721</v>
      </c>
      <c r="D31" s="16"/>
      <c r="E31" s="16"/>
      <c r="F31" s="16"/>
      <c r="G31" s="16"/>
      <c r="H31" s="16"/>
      <c r="I31" s="16"/>
      <c r="J31" s="16"/>
      <c r="K31" s="16"/>
      <c r="L31" s="16"/>
      <c r="M31" s="16"/>
    </row>
    <row r="32" ht="18.6" customHeight="1" spans="1:13">
      <c r="A32" s="32"/>
      <c r="B32" s="33" t="s">
        <v>656</v>
      </c>
      <c r="C32" s="15" t="s">
        <v>571</v>
      </c>
      <c r="D32" s="15"/>
      <c r="E32" s="15" t="s">
        <v>572</v>
      </c>
      <c r="F32" s="15"/>
      <c r="G32" s="15"/>
      <c r="H32" s="15" t="s">
        <v>573</v>
      </c>
      <c r="I32" s="15"/>
      <c r="J32" s="15"/>
      <c r="K32" s="15"/>
      <c r="L32" s="15" t="s">
        <v>574</v>
      </c>
      <c r="M32" s="15"/>
    </row>
    <row r="33" ht="18.6" customHeight="1" spans="1:13">
      <c r="A33" s="32"/>
      <c r="B33" s="34"/>
      <c r="C33" s="15" t="s">
        <v>657</v>
      </c>
      <c r="D33" s="15"/>
      <c r="E33" s="15" t="s">
        <v>576</v>
      </c>
      <c r="F33" s="15"/>
      <c r="G33" s="15"/>
      <c r="H33" s="16" t="s">
        <v>658</v>
      </c>
      <c r="I33" s="16"/>
      <c r="J33" s="16"/>
      <c r="K33" s="16"/>
      <c r="L33" s="15" t="s">
        <v>594</v>
      </c>
      <c r="M33" s="15"/>
    </row>
    <row r="34" ht="18.6" customHeight="1" spans="1:13">
      <c r="A34" s="32"/>
      <c r="B34" s="34"/>
      <c r="C34" s="15"/>
      <c r="D34" s="15"/>
      <c r="E34" s="15" t="s">
        <v>583</v>
      </c>
      <c r="F34" s="15"/>
      <c r="G34" s="15"/>
      <c r="H34" s="16" t="s">
        <v>658</v>
      </c>
      <c r="I34" s="16"/>
      <c r="J34" s="16"/>
      <c r="K34" s="16"/>
      <c r="L34" s="15" t="s">
        <v>594</v>
      </c>
      <c r="M34" s="15"/>
    </row>
    <row r="35" ht="18.6" customHeight="1" spans="1:13">
      <c r="A35" s="32"/>
      <c r="B35" s="34"/>
      <c r="C35" s="15"/>
      <c r="D35" s="15"/>
      <c r="E35" s="15" t="s">
        <v>589</v>
      </c>
      <c r="F35" s="15"/>
      <c r="G35" s="15"/>
      <c r="H35" s="16" t="s">
        <v>659</v>
      </c>
      <c r="I35" s="16"/>
      <c r="J35" s="16"/>
      <c r="K35" s="16"/>
      <c r="L35" s="15" t="s">
        <v>651</v>
      </c>
      <c r="M35" s="15"/>
    </row>
    <row r="36" ht="18.6" customHeight="1" spans="1:13">
      <c r="A36" s="32"/>
      <c r="B36" s="34"/>
      <c r="C36" s="15"/>
      <c r="D36" s="15"/>
      <c r="E36" s="15" t="s">
        <v>592</v>
      </c>
      <c r="F36" s="15"/>
      <c r="G36" s="15"/>
      <c r="H36" s="16" t="s">
        <v>660</v>
      </c>
      <c r="I36" s="16"/>
      <c r="J36" s="16"/>
      <c r="K36" s="16"/>
      <c r="L36" s="15" t="s">
        <v>722</v>
      </c>
      <c r="M36" s="15"/>
    </row>
    <row r="37" ht="18.6" customHeight="1" spans="1:13">
      <c r="A37" s="32"/>
      <c r="B37" s="34"/>
      <c r="C37" s="15" t="s">
        <v>571</v>
      </c>
      <c r="D37" s="15"/>
      <c r="E37" s="15" t="s">
        <v>572</v>
      </c>
      <c r="F37" s="15"/>
      <c r="G37" s="15"/>
      <c r="H37" s="15" t="s">
        <v>573</v>
      </c>
      <c r="I37" s="15"/>
      <c r="J37" s="15"/>
      <c r="K37" s="15"/>
      <c r="L37" s="15" t="s">
        <v>574</v>
      </c>
      <c r="M37" s="15"/>
    </row>
    <row r="38" ht="22.2" customHeight="1" spans="1:13">
      <c r="A38" s="32"/>
      <c r="B38" s="34"/>
      <c r="C38" s="15" t="s">
        <v>657</v>
      </c>
      <c r="D38" s="15"/>
      <c r="E38" s="15" t="s">
        <v>596</v>
      </c>
      <c r="F38" s="15"/>
      <c r="G38" s="15"/>
      <c r="H38" s="17" t="s">
        <v>723</v>
      </c>
      <c r="I38" s="18"/>
      <c r="J38" s="18"/>
      <c r="K38" s="26"/>
      <c r="L38" s="15" t="s">
        <v>663</v>
      </c>
      <c r="M38" s="15"/>
    </row>
    <row r="39" ht="18.6" customHeight="1" spans="1:13">
      <c r="A39" s="32"/>
      <c r="B39" s="34"/>
      <c r="C39" s="15"/>
      <c r="D39" s="15"/>
      <c r="E39" s="15" t="s">
        <v>599</v>
      </c>
      <c r="F39" s="15"/>
      <c r="G39" s="15"/>
      <c r="H39" s="16" t="s">
        <v>724</v>
      </c>
      <c r="I39" s="16"/>
      <c r="J39" s="16"/>
      <c r="K39" s="16"/>
      <c r="L39" s="15" t="s">
        <v>663</v>
      </c>
      <c r="M39" s="15"/>
    </row>
    <row r="40" ht="18.6" customHeight="1" spans="1:13">
      <c r="A40" s="32"/>
      <c r="B40" s="34"/>
      <c r="C40" s="15"/>
      <c r="D40" s="15"/>
      <c r="E40" s="15" t="s">
        <v>601</v>
      </c>
      <c r="F40" s="15"/>
      <c r="G40" s="15"/>
      <c r="H40" s="16" t="s">
        <v>725</v>
      </c>
      <c r="I40" s="16"/>
      <c r="J40" s="16"/>
      <c r="K40" s="16"/>
      <c r="L40" s="15" t="s">
        <v>663</v>
      </c>
      <c r="M40" s="15"/>
    </row>
    <row r="41" ht="18.6" customHeight="1" spans="1:13">
      <c r="A41" s="32"/>
      <c r="B41" s="34"/>
      <c r="C41" s="15"/>
      <c r="D41" s="15"/>
      <c r="E41" s="15" t="s">
        <v>603</v>
      </c>
      <c r="F41" s="15"/>
      <c r="G41" s="15"/>
      <c r="H41" s="16" t="s">
        <v>726</v>
      </c>
      <c r="I41" s="16"/>
      <c r="J41" s="16"/>
      <c r="K41" s="16"/>
      <c r="L41" s="15" t="s">
        <v>663</v>
      </c>
      <c r="M41" s="15"/>
    </row>
    <row r="42" ht="18.6" customHeight="1" spans="1:13">
      <c r="A42" s="32"/>
      <c r="B42" s="34"/>
      <c r="C42" s="15"/>
      <c r="D42" s="15"/>
      <c r="E42" s="15" t="s">
        <v>605</v>
      </c>
      <c r="F42" s="15"/>
      <c r="G42" s="15"/>
      <c r="H42" s="16" t="s">
        <v>689</v>
      </c>
      <c r="I42" s="16"/>
      <c r="J42" s="16"/>
      <c r="K42" s="16"/>
      <c r="L42" s="42">
        <v>1</v>
      </c>
      <c r="M42" s="15"/>
    </row>
    <row r="43" ht="24" customHeight="1" spans="1:13">
      <c r="A43" s="27" t="s">
        <v>665</v>
      </c>
      <c r="B43" s="27"/>
      <c r="C43" s="27"/>
      <c r="D43" s="8" t="s">
        <v>609</v>
      </c>
      <c r="E43" s="14"/>
      <c r="F43" s="14"/>
      <c r="G43" s="14"/>
      <c r="H43" s="14"/>
      <c r="I43" s="14"/>
      <c r="J43" s="14"/>
      <c r="K43" s="14"/>
      <c r="L43" s="14"/>
      <c r="M43" s="9"/>
    </row>
    <row r="44" ht="46.8" customHeight="1" spans="1:13">
      <c r="A44" s="27" t="s">
        <v>666</v>
      </c>
      <c r="B44" s="27"/>
      <c r="C44" s="27"/>
      <c r="D44" s="35" t="s">
        <v>667</v>
      </c>
      <c r="E44" s="36"/>
      <c r="F44" s="36"/>
      <c r="G44" s="36"/>
      <c r="H44" s="36"/>
      <c r="I44" s="36"/>
      <c r="J44" s="36"/>
      <c r="K44" s="36"/>
      <c r="L44" s="36"/>
      <c r="M44" s="43"/>
    </row>
  </sheetData>
  <mergeCells count="132">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7" max="7" width="2.75" customWidth="1"/>
    <col min="8" max="8" width="6.75" customWidth="1"/>
    <col min="10" max="10" width="7.75" customWidth="1"/>
    <col min="11" max="11" width="9.125" customWidth="1"/>
    <col min="13" max="13" width="10.125" customWidth="1"/>
  </cols>
  <sheetData>
    <row r="1" ht="17.4" spans="1:13">
      <c r="A1" s="1"/>
      <c r="B1" s="1"/>
      <c r="C1" s="2"/>
      <c r="D1" s="2"/>
      <c r="E1" s="2"/>
      <c r="F1" s="2"/>
      <c r="G1" s="2"/>
      <c r="H1" s="2"/>
      <c r="I1" s="2"/>
      <c r="J1" s="2"/>
      <c r="K1" s="2"/>
      <c r="L1" s="37" t="s">
        <v>612</v>
      </c>
      <c r="M1" s="37"/>
    </row>
    <row r="2" ht="28.2" spans="1:13">
      <c r="A2" s="3" t="s">
        <v>82</v>
      </c>
      <c r="B2" s="3"/>
      <c r="C2" s="3"/>
      <c r="D2" s="3"/>
      <c r="E2" s="3"/>
      <c r="F2" s="3"/>
      <c r="G2" s="3"/>
      <c r="H2" s="3"/>
      <c r="I2" s="3"/>
      <c r="J2" s="3"/>
      <c r="K2" s="3"/>
      <c r="L2" s="3"/>
      <c r="M2" s="3"/>
    </row>
    <row r="3" ht="20.4" spans="1:13">
      <c r="A3" s="4" t="s">
        <v>613</v>
      </c>
      <c r="B3" s="4"/>
      <c r="C3" s="4"/>
      <c r="D3" s="4"/>
      <c r="E3" s="4"/>
      <c r="F3" s="4"/>
      <c r="G3" s="4"/>
      <c r="H3" s="4"/>
      <c r="I3" s="4"/>
      <c r="J3" s="4"/>
      <c r="K3" s="4"/>
      <c r="L3" s="4"/>
      <c r="M3" s="4"/>
    </row>
    <row r="4" ht="15.6" spans="1:13">
      <c r="A4" s="5" t="s">
        <v>673</v>
      </c>
      <c r="B4" s="5"/>
      <c r="C4" s="5"/>
      <c r="D4" s="5"/>
      <c r="E4" s="5"/>
      <c r="F4" s="5"/>
      <c r="G4" s="5"/>
      <c r="H4" s="6"/>
      <c r="I4" s="38" t="s">
        <v>674</v>
      </c>
      <c r="J4" s="38"/>
      <c r="K4" s="38"/>
      <c r="L4" s="38"/>
      <c r="M4" s="38"/>
    </row>
    <row r="5" ht="19.8" customHeight="1" spans="1:13">
      <c r="A5" s="7" t="s">
        <v>615</v>
      </c>
      <c r="B5" s="8" t="s">
        <v>339</v>
      </c>
      <c r="C5" s="9"/>
      <c r="D5" s="10" t="s">
        <v>362</v>
      </c>
      <c r="E5" s="11"/>
      <c r="F5" s="11"/>
      <c r="G5" s="11"/>
      <c r="H5" s="11"/>
      <c r="I5" s="11"/>
      <c r="J5" s="11"/>
      <c r="K5" s="11"/>
      <c r="L5" s="11"/>
      <c r="M5" s="39"/>
    </row>
    <row r="6" ht="19.8" customHeight="1" spans="1:13">
      <c r="A6" s="7"/>
      <c r="B6" s="8" t="s">
        <v>616</v>
      </c>
      <c r="C6" s="9"/>
      <c r="D6" s="12" t="s">
        <v>690</v>
      </c>
      <c r="E6" s="13"/>
      <c r="F6" s="13"/>
      <c r="G6" s="13"/>
      <c r="H6" s="13"/>
      <c r="I6" s="13"/>
      <c r="J6" s="13"/>
      <c r="K6" s="13"/>
      <c r="L6" s="13"/>
      <c r="M6" s="40"/>
    </row>
    <row r="7" ht="19.8" customHeight="1" spans="1:13">
      <c r="A7" s="7"/>
      <c r="B7" s="8" t="s">
        <v>618</v>
      </c>
      <c r="C7" s="9"/>
      <c r="D7" s="8" t="s">
        <v>190</v>
      </c>
      <c r="E7" s="14"/>
      <c r="F7" s="9"/>
      <c r="G7" s="15" t="s">
        <v>619</v>
      </c>
      <c r="H7" s="15"/>
      <c r="I7" s="15"/>
      <c r="J7" s="15" t="s">
        <v>677</v>
      </c>
      <c r="K7" s="15"/>
      <c r="L7" s="15"/>
      <c r="M7" s="15"/>
    </row>
    <row r="8" ht="19.8" customHeight="1" spans="1:13">
      <c r="A8" s="7"/>
      <c r="B8" s="8" t="s">
        <v>621</v>
      </c>
      <c r="C8" s="9"/>
      <c r="D8" s="15" t="s">
        <v>678</v>
      </c>
      <c r="E8" s="15"/>
      <c r="F8" s="15"/>
      <c r="G8" s="15" t="s">
        <v>553</v>
      </c>
      <c r="H8" s="15"/>
      <c r="I8" s="15"/>
      <c r="J8" s="15">
        <v>5256361</v>
      </c>
      <c r="K8" s="15"/>
      <c r="L8" s="15"/>
      <c r="M8" s="15"/>
    </row>
    <row r="9" ht="30.6" customHeight="1" spans="1:13">
      <c r="A9" s="7"/>
      <c r="B9" s="8" t="s">
        <v>551</v>
      </c>
      <c r="C9" s="9"/>
      <c r="D9" s="15" t="s">
        <v>552</v>
      </c>
      <c r="E9" s="15"/>
      <c r="F9" s="15"/>
      <c r="G9" s="15" t="s">
        <v>553</v>
      </c>
      <c r="H9" s="15"/>
      <c r="I9" s="15"/>
      <c r="J9" s="15">
        <v>5256361</v>
      </c>
      <c r="K9" s="15"/>
      <c r="L9" s="15"/>
      <c r="M9" s="15"/>
    </row>
    <row r="10" ht="48" customHeight="1" spans="1:13">
      <c r="A10" s="7"/>
      <c r="B10" s="8" t="s">
        <v>624</v>
      </c>
      <c r="C10" s="9"/>
      <c r="D10" s="16" t="s">
        <v>625</v>
      </c>
      <c r="E10" s="16"/>
      <c r="F10" s="16"/>
      <c r="G10" s="16"/>
      <c r="H10" s="16"/>
      <c r="I10" s="16"/>
      <c r="J10" s="16"/>
      <c r="K10" s="16"/>
      <c r="L10" s="16"/>
      <c r="M10" s="16"/>
    </row>
    <row r="11" ht="35.4" customHeight="1" spans="1:13">
      <c r="A11" s="7"/>
      <c r="B11" s="8" t="s">
        <v>626</v>
      </c>
      <c r="C11" s="9"/>
      <c r="D11" s="16" t="s">
        <v>727</v>
      </c>
      <c r="E11" s="16"/>
      <c r="F11" s="16"/>
      <c r="G11" s="16"/>
      <c r="H11" s="16"/>
      <c r="I11" s="16"/>
      <c r="J11" s="16"/>
      <c r="K11" s="16"/>
      <c r="L11" s="16"/>
      <c r="M11" s="16"/>
    </row>
    <row r="12" ht="34.2" customHeight="1" spans="1:13">
      <c r="A12" s="7"/>
      <c r="B12" s="8" t="s">
        <v>628</v>
      </c>
      <c r="C12" s="9"/>
      <c r="D12" s="17" t="s">
        <v>728</v>
      </c>
      <c r="E12" s="18"/>
      <c r="F12" s="18"/>
      <c r="G12" s="18"/>
      <c r="H12" s="18"/>
      <c r="I12" s="18"/>
      <c r="J12" s="18"/>
      <c r="K12" s="18"/>
      <c r="L12" s="18"/>
      <c r="M12" s="26"/>
    </row>
    <row r="13" ht="15.6" spans="1:13">
      <c r="A13" s="7" t="s">
        <v>630</v>
      </c>
      <c r="B13" s="19" t="s">
        <v>631</v>
      </c>
      <c r="C13" s="20"/>
      <c r="D13" s="21" t="s">
        <v>632</v>
      </c>
      <c r="E13" s="21"/>
      <c r="F13" s="21" t="s">
        <v>633</v>
      </c>
      <c r="G13" s="21"/>
      <c r="H13" s="21"/>
      <c r="I13" s="21"/>
      <c r="J13" s="21" t="s">
        <v>634</v>
      </c>
      <c r="K13" s="21"/>
      <c r="L13" s="21"/>
      <c r="M13" s="21"/>
    </row>
    <row r="14" ht="15.6" spans="1:13">
      <c r="A14" s="7"/>
      <c r="B14" s="22"/>
      <c r="C14" s="23"/>
      <c r="D14" s="15" t="s">
        <v>635</v>
      </c>
      <c r="E14" s="15"/>
      <c r="F14" s="15">
        <v>0</v>
      </c>
      <c r="G14" s="15"/>
      <c r="H14" s="15"/>
      <c r="I14" s="15"/>
      <c r="J14" s="41">
        <v>20</v>
      </c>
      <c r="K14" s="41"/>
      <c r="L14" s="41"/>
      <c r="M14" s="41"/>
    </row>
    <row r="15" ht="15.6" spans="1:13">
      <c r="A15" s="7"/>
      <c r="B15" s="22"/>
      <c r="C15" s="23"/>
      <c r="D15" s="15" t="s">
        <v>636</v>
      </c>
      <c r="E15" s="15"/>
      <c r="F15" s="15">
        <v>0</v>
      </c>
      <c r="G15" s="15"/>
      <c r="H15" s="15"/>
      <c r="I15" s="15"/>
      <c r="J15" s="41">
        <v>20</v>
      </c>
      <c r="K15" s="41"/>
      <c r="L15" s="41"/>
      <c r="M15" s="41"/>
    </row>
    <row r="16" ht="15.6" spans="1:13">
      <c r="A16" s="7"/>
      <c r="B16" s="22"/>
      <c r="C16" s="23"/>
      <c r="D16" s="15" t="s">
        <v>637</v>
      </c>
      <c r="E16" s="15"/>
      <c r="F16" s="15"/>
      <c r="G16" s="15"/>
      <c r="H16" s="15"/>
      <c r="I16" s="15"/>
      <c r="J16" s="15"/>
      <c r="K16" s="15"/>
      <c r="L16" s="15"/>
      <c r="M16" s="15"/>
    </row>
    <row r="17" ht="15.6" spans="1:13">
      <c r="A17" s="7"/>
      <c r="B17" s="22"/>
      <c r="C17" s="23"/>
      <c r="D17" s="15" t="s">
        <v>638</v>
      </c>
      <c r="E17" s="15"/>
      <c r="F17" s="15"/>
      <c r="G17" s="15"/>
      <c r="H17" s="15"/>
      <c r="I17" s="15"/>
      <c r="J17" s="15"/>
      <c r="K17" s="15"/>
      <c r="L17" s="15"/>
      <c r="M17" s="15"/>
    </row>
    <row r="18" ht="15.6" spans="1:13">
      <c r="A18" s="7"/>
      <c r="B18" s="24"/>
      <c r="C18" s="25"/>
      <c r="D18" s="15" t="s">
        <v>639</v>
      </c>
      <c r="E18" s="15"/>
      <c r="F18" s="15"/>
      <c r="G18" s="15"/>
      <c r="H18" s="15"/>
      <c r="I18" s="15"/>
      <c r="J18" s="15"/>
      <c r="K18" s="15"/>
      <c r="L18" s="15"/>
      <c r="M18" s="15"/>
    </row>
    <row r="19" ht="15.6" spans="1:13">
      <c r="A19" s="7"/>
      <c r="B19" s="19" t="s">
        <v>640</v>
      </c>
      <c r="C19" s="20"/>
      <c r="D19" s="15" t="s">
        <v>632</v>
      </c>
      <c r="E19" s="15"/>
      <c r="F19" s="15" t="s">
        <v>641</v>
      </c>
      <c r="G19" s="15"/>
      <c r="H19" s="15"/>
      <c r="I19" s="15" t="s">
        <v>642</v>
      </c>
      <c r="J19" s="15"/>
      <c r="K19" s="15"/>
      <c r="L19" s="15" t="s">
        <v>643</v>
      </c>
      <c r="M19" s="15"/>
    </row>
    <row r="20" ht="15.6" spans="1:13">
      <c r="A20" s="7"/>
      <c r="B20" s="22"/>
      <c r="C20" s="23"/>
      <c r="D20" s="15" t="s">
        <v>635</v>
      </c>
      <c r="E20" s="15"/>
      <c r="F20" s="8">
        <v>0</v>
      </c>
      <c r="G20" s="14"/>
      <c r="H20" s="9"/>
      <c r="I20" s="8">
        <v>20</v>
      </c>
      <c r="J20" s="14"/>
      <c r="K20" s="9"/>
      <c r="L20" s="16"/>
      <c r="M20" s="16"/>
    </row>
    <row r="21" ht="34.2" customHeight="1" spans="1:13">
      <c r="A21" s="7"/>
      <c r="B21" s="22"/>
      <c r="C21" s="23"/>
      <c r="D21" s="17" t="s">
        <v>362</v>
      </c>
      <c r="E21" s="26"/>
      <c r="F21" s="8">
        <v>0</v>
      </c>
      <c r="G21" s="14"/>
      <c r="H21" s="9"/>
      <c r="I21" s="8">
        <v>20</v>
      </c>
      <c r="J21" s="14"/>
      <c r="K21" s="9"/>
      <c r="L21" s="16"/>
      <c r="M21" s="16"/>
    </row>
    <row r="22" ht="15.6" spans="1:13">
      <c r="A22" s="7"/>
      <c r="B22" s="22"/>
      <c r="C22" s="23"/>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644</v>
      </c>
      <c r="B25" s="27"/>
      <c r="C25" s="27"/>
      <c r="D25" s="28" t="s">
        <v>645</v>
      </c>
      <c r="E25" s="28"/>
      <c r="F25" s="28"/>
      <c r="G25" s="28"/>
      <c r="H25" s="28"/>
      <c r="I25" s="28"/>
      <c r="J25" s="28"/>
      <c r="K25" s="28"/>
      <c r="L25" s="28"/>
      <c r="M25" s="28"/>
    </row>
    <row r="26" ht="15.6" spans="1:13">
      <c r="A26" s="27" t="s">
        <v>646</v>
      </c>
      <c r="B26" s="27"/>
      <c r="C26" s="21" t="s">
        <v>647</v>
      </c>
      <c r="D26" s="21"/>
      <c r="E26" s="21"/>
      <c r="F26" s="21"/>
      <c r="G26" s="21"/>
      <c r="H26" s="21" t="s">
        <v>648</v>
      </c>
      <c r="I26" s="21"/>
      <c r="J26" s="21"/>
      <c r="K26" s="21" t="s">
        <v>649</v>
      </c>
      <c r="L26" s="21"/>
      <c r="M26" s="21"/>
    </row>
    <row r="27" ht="15.6" spans="1:13">
      <c r="A27" s="27"/>
      <c r="B27" s="27"/>
      <c r="C27" s="16" t="s">
        <v>362</v>
      </c>
      <c r="D27" s="16"/>
      <c r="E27" s="16"/>
      <c r="F27" s="16"/>
      <c r="G27" s="16"/>
      <c r="H27" s="15" t="s">
        <v>650</v>
      </c>
      <c r="I27" s="15"/>
      <c r="J27" s="15"/>
      <c r="K27" s="15" t="s">
        <v>651</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652</v>
      </c>
      <c r="B30" s="31" t="s">
        <v>653</v>
      </c>
      <c r="C30" s="16" t="s">
        <v>729</v>
      </c>
      <c r="D30" s="16"/>
      <c r="E30" s="16"/>
      <c r="F30" s="16"/>
      <c r="G30" s="16"/>
      <c r="H30" s="16"/>
      <c r="I30" s="16"/>
      <c r="J30" s="16"/>
      <c r="K30" s="16"/>
      <c r="L30" s="16"/>
      <c r="M30" s="16"/>
    </row>
    <row r="31" ht="45.6" customHeight="1" spans="1:13">
      <c r="A31" s="32"/>
      <c r="B31" s="31" t="s">
        <v>654</v>
      </c>
      <c r="C31" s="16" t="s">
        <v>730</v>
      </c>
      <c r="D31" s="16"/>
      <c r="E31" s="16"/>
      <c r="F31" s="16"/>
      <c r="G31" s="16"/>
      <c r="H31" s="16"/>
      <c r="I31" s="16"/>
      <c r="J31" s="16"/>
      <c r="K31" s="16"/>
      <c r="L31" s="16"/>
      <c r="M31" s="16"/>
    </row>
    <row r="32" ht="18.6" customHeight="1" spans="1:13">
      <c r="A32" s="32"/>
      <c r="B32" s="33" t="s">
        <v>656</v>
      </c>
      <c r="C32" s="15" t="s">
        <v>571</v>
      </c>
      <c r="D32" s="15"/>
      <c r="E32" s="15" t="s">
        <v>572</v>
      </c>
      <c r="F32" s="15"/>
      <c r="G32" s="15"/>
      <c r="H32" s="15" t="s">
        <v>573</v>
      </c>
      <c r="I32" s="15"/>
      <c r="J32" s="15"/>
      <c r="K32" s="15"/>
      <c r="L32" s="15" t="s">
        <v>574</v>
      </c>
      <c r="M32" s="15"/>
    </row>
    <row r="33" ht="18.6" customHeight="1" spans="1:13">
      <c r="A33" s="32"/>
      <c r="B33" s="34"/>
      <c r="C33" s="15" t="s">
        <v>657</v>
      </c>
      <c r="D33" s="15"/>
      <c r="E33" s="15" t="s">
        <v>576</v>
      </c>
      <c r="F33" s="15"/>
      <c r="G33" s="15"/>
      <c r="H33" s="16" t="s">
        <v>658</v>
      </c>
      <c r="I33" s="16"/>
      <c r="J33" s="16"/>
      <c r="K33" s="16"/>
      <c r="L33" s="15" t="s">
        <v>594</v>
      </c>
      <c r="M33" s="15"/>
    </row>
    <row r="34" ht="18.6" customHeight="1" spans="1:13">
      <c r="A34" s="32"/>
      <c r="B34" s="34"/>
      <c r="C34" s="15"/>
      <c r="D34" s="15"/>
      <c r="E34" s="15" t="s">
        <v>583</v>
      </c>
      <c r="F34" s="15"/>
      <c r="G34" s="15"/>
      <c r="H34" s="16" t="s">
        <v>658</v>
      </c>
      <c r="I34" s="16"/>
      <c r="J34" s="16"/>
      <c r="K34" s="16"/>
      <c r="L34" s="15" t="s">
        <v>594</v>
      </c>
      <c r="M34" s="15"/>
    </row>
    <row r="35" ht="18.6" customHeight="1" spans="1:13">
      <c r="A35" s="32"/>
      <c r="B35" s="34"/>
      <c r="C35" s="15"/>
      <c r="D35" s="15"/>
      <c r="E35" s="15" t="s">
        <v>589</v>
      </c>
      <c r="F35" s="15"/>
      <c r="G35" s="15"/>
      <c r="H35" s="16" t="s">
        <v>659</v>
      </c>
      <c r="I35" s="16"/>
      <c r="J35" s="16"/>
      <c r="K35" s="16"/>
      <c r="L35" s="15" t="s">
        <v>651</v>
      </c>
      <c r="M35" s="15"/>
    </row>
    <row r="36" ht="18.6" customHeight="1" spans="1:13">
      <c r="A36" s="32"/>
      <c r="B36" s="34"/>
      <c r="C36" s="15"/>
      <c r="D36" s="15"/>
      <c r="E36" s="15" t="s">
        <v>592</v>
      </c>
      <c r="F36" s="15"/>
      <c r="G36" s="15"/>
      <c r="H36" s="16" t="s">
        <v>660</v>
      </c>
      <c r="I36" s="16"/>
      <c r="J36" s="16"/>
      <c r="K36" s="16"/>
      <c r="L36" s="15" t="s">
        <v>731</v>
      </c>
      <c r="M36" s="15"/>
    </row>
    <row r="37" ht="18.6" customHeight="1" spans="1:13">
      <c r="A37" s="32"/>
      <c r="B37" s="34"/>
      <c r="C37" s="15" t="s">
        <v>571</v>
      </c>
      <c r="D37" s="15"/>
      <c r="E37" s="15" t="s">
        <v>572</v>
      </c>
      <c r="F37" s="15"/>
      <c r="G37" s="15"/>
      <c r="H37" s="15" t="s">
        <v>573</v>
      </c>
      <c r="I37" s="15"/>
      <c r="J37" s="15"/>
      <c r="K37" s="15"/>
      <c r="L37" s="15" t="s">
        <v>574</v>
      </c>
      <c r="M37" s="15"/>
    </row>
    <row r="38" ht="22.2" customHeight="1" spans="1:13">
      <c r="A38" s="32"/>
      <c r="B38" s="34"/>
      <c r="C38" s="15" t="s">
        <v>657</v>
      </c>
      <c r="D38" s="15"/>
      <c r="E38" s="15" t="s">
        <v>596</v>
      </c>
      <c r="F38" s="15"/>
      <c r="G38" s="15"/>
      <c r="H38" s="17" t="s">
        <v>712</v>
      </c>
      <c r="I38" s="18"/>
      <c r="J38" s="18"/>
      <c r="K38" s="26"/>
      <c r="L38" s="15" t="s">
        <v>663</v>
      </c>
      <c r="M38" s="15"/>
    </row>
    <row r="39" ht="18.6" customHeight="1" spans="1:13">
      <c r="A39" s="32"/>
      <c r="B39" s="34"/>
      <c r="C39" s="15"/>
      <c r="D39" s="15"/>
      <c r="E39" s="15" t="s">
        <v>599</v>
      </c>
      <c r="F39" s="15"/>
      <c r="G39" s="15"/>
      <c r="H39" s="16" t="s">
        <v>732</v>
      </c>
      <c r="I39" s="16"/>
      <c r="J39" s="16"/>
      <c r="K39" s="16"/>
      <c r="L39" s="15" t="s">
        <v>663</v>
      </c>
      <c r="M39" s="15"/>
    </row>
    <row r="40" ht="40.8" customHeight="1" spans="1:13">
      <c r="A40" s="32"/>
      <c r="B40" s="34"/>
      <c r="C40" s="15"/>
      <c r="D40" s="15"/>
      <c r="E40" s="15" t="s">
        <v>601</v>
      </c>
      <c r="F40" s="15"/>
      <c r="G40" s="15"/>
      <c r="H40" s="16" t="s">
        <v>733</v>
      </c>
      <c r="I40" s="16"/>
      <c r="J40" s="16"/>
      <c r="K40" s="16"/>
      <c r="L40" s="15" t="s">
        <v>663</v>
      </c>
      <c r="M40" s="15"/>
    </row>
    <row r="41" ht="18.6" customHeight="1" spans="1:13">
      <c r="A41" s="32"/>
      <c r="B41" s="34"/>
      <c r="C41" s="15"/>
      <c r="D41" s="15"/>
      <c r="E41" s="15" t="s">
        <v>603</v>
      </c>
      <c r="F41" s="15"/>
      <c r="G41" s="15"/>
      <c r="H41" s="16" t="s">
        <v>734</v>
      </c>
      <c r="I41" s="16"/>
      <c r="J41" s="16"/>
      <c r="K41" s="16"/>
      <c r="L41" s="15" t="s">
        <v>663</v>
      </c>
      <c r="M41" s="15"/>
    </row>
    <row r="42" ht="18.6" customHeight="1" spans="1:13">
      <c r="A42" s="32"/>
      <c r="B42" s="34"/>
      <c r="C42" s="15"/>
      <c r="D42" s="15"/>
      <c r="E42" s="15" t="s">
        <v>605</v>
      </c>
      <c r="F42" s="15"/>
      <c r="G42" s="15"/>
      <c r="H42" s="16" t="s">
        <v>689</v>
      </c>
      <c r="I42" s="16"/>
      <c r="J42" s="16"/>
      <c r="K42" s="16"/>
      <c r="L42" s="42">
        <v>1</v>
      </c>
      <c r="M42" s="15"/>
    </row>
    <row r="43" ht="24" customHeight="1" spans="1:13">
      <c r="A43" s="27" t="s">
        <v>665</v>
      </c>
      <c r="B43" s="27"/>
      <c r="C43" s="27"/>
      <c r="D43" s="8" t="s">
        <v>609</v>
      </c>
      <c r="E43" s="14"/>
      <c r="F43" s="14"/>
      <c r="G43" s="14"/>
      <c r="H43" s="14"/>
      <c r="I43" s="14"/>
      <c r="J43" s="14"/>
      <c r="K43" s="14"/>
      <c r="L43" s="14"/>
      <c r="M43" s="9"/>
    </row>
    <row r="44" ht="46.8" customHeight="1" spans="1:13">
      <c r="A44" s="27" t="s">
        <v>666</v>
      </c>
      <c r="B44" s="27"/>
      <c r="C44" s="27"/>
      <c r="D44" s="35" t="s">
        <v>667</v>
      </c>
      <c r="E44" s="36"/>
      <c r="F44" s="36"/>
      <c r="G44" s="36"/>
      <c r="H44" s="36"/>
      <c r="I44" s="36"/>
      <c r="J44" s="36"/>
      <c r="K44" s="36"/>
      <c r="L44" s="36"/>
      <c r="M44" s="43"/>
    </row>
  </sheetData>
  <mergeCells count="132">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8"/>
  <sheetViews>
    <sheetView showGridLines="0" showZeros="0" workbookViewId="0">
      <selection activeCell="D11" sqref="D11"/>
    </sheetView>
  </sheetViews>
  <sheetFormatPr defaultColWidth="9.125" defaultRowHeight="10.8"/>
  <cols>
    <col min="1" max="1" width="13.5" style="47" customWidth="1"/>
    <col min="2" max="2" width="26.875" style="47" customWidth="1"/>
    <col min="3" max="5" width="14.875" style="47" customWidth="1"/>
    <col min="6" max="6" width="12.375" style="47" customWidth="1"/>
    <col min="7" max="7" width="11.875" style="47" customWidth="1"/>
    <col min="8" max="8" width="12.625" style="47" customWidth="1"/>
    <col min="9" max="9" width="13.625" style="47" customWidth="1"/>
    <col min="10" max="10" width="12.625" style="47" customWidth="1"/>
    <col min="11" max="11" width="12.875" style="47" customWidth="1"/>
    <col min="12" max="12" width="11.625" style="47" customWidth="1"/>
    <col min="13" max="13" width="12.875" style="47" customWidth="1"/>
    <col min="14" max="14" width="11.5" style="47" customWidth="1"/>
    <col min="15" max="16" width="6.625" style="47" customWidth="1"/>
    <col min="17" max="16384" width="9.125" style="47"/>
  </cols>
  <sheetData>
    <row r="1" ht="23.1" customHeight="1" spans="1:16">
      <c r="A1" s="294"/>
      <c r="B1" s="346"/>
      <c r="C1" s="346"/>
      <c r="D1" s="346"/>
      <c r="E1" s="346"/>
      <c r="F1" s="346"/>
      <c r="G1" s="346"/>
      <c r="H1" s="252"/>
      <c r="I1" s="252"/>
      <c r="J1" s="252"/>
      <c r="K1" s="346"/>
      <c r="L1" s="294"/>
      <c r="M1" s="294"/>
      <c r="N1" s="346" t="s">
        <v>12</v>
      </c>
      <c r="O1" s="294"/>
      <c r="P1" s="294"/>
    </row>
    <row r="2" ht="23.1" customHeight="1" spans="1:16">
      <c r="A2" s="304" t="s">
        <v>170</v>
      </c>
      <c r="B2" s="304"/>
      <c r="C2" s="304"/>
      <c r="D2" s="304"/>
      <c r="E2" s="304"/>
      <c r="F2" s="304"/>
      <c r="G2" s="304"/>
      <c r="H2" s="304"/>
      <c r="I2" s="304"/>
      <c r="J2" s="304"/>
      <c r="K2" s="304"/>
      <c r="L2" s="304"/>
      <c r="M2" s="304"/>
      <c r="N2" s="304"/>
      <c r="O2" s="294"/>
      <c r="P2" s="294"/>
    </row>
    <row r="3" ht="23.1" customHeight="1" spans="1:16">
      <c r="A3" s="294"/>
      <c r="B3" s="441"/>
      <c r="C3" s="441"/>
      <c r="D3" s="289"/>
      <c r="E3" s="289"/>
      <c r="F3" s="289"/>
      <c r="G3" s="289"/>
      <c r="H3" s="252"/>
      <c r="I3" s="252"/>
      <c r="J3" s="252"/>
      <c r="K3" s="441"/>
      <c r="L3" s="294"/>
      <c r="M3" s="296" t="s">
        <v>171</v>
      </c>
      <c r="N3" s="296"/>
      <c r="O3" s="294"/>
      <c r="P3" s="294"/>
    </row>
    <row r="4" ht="23.1" customHeight="1" spans="1:16">
      <c r="A4" s="208" t="s">
        <v>172</v>
      </c>
      <c r="B4" s="208" t="s">
        <v>173</v>
      </c>
      <c r="C4" s="307" t="s">
        <v>174</v>
      </c>
      <c r="D4" s="254" t="s">
        <v>175</v>
      </c>
      <c r="E4" s="254"/>
      <c r="F4" s="254"/>
      <c r="G4" s="276" t="s">
        <v>176</v>
      </c>
      <c r="H4" s="254" t="s">
        <v>177</v>
      </c>
      <c r="I4" s="254" t="s">
        <v>178</v>
      </c>
      <c r="J4" s="254"/>
      <c r="K4" s="208" t="s">
        <v>179</v>
      </c>
      <c r="L4" s="208" t="s">
        <v>180</v>
      </c>
      <c r="M4" s="187" t="s">
        <v>181</v>
      </c>
      <c r="N4" s="258" t="s">
        <v>182</v>
      </c>
      <c r="O4" s="294"/>
      <c r="P4" s="294"/>
    </row>
    <row r="5" ht="46.5" customHeight="1" spans="1:16">
      <c r="A5" s="208"/>
      <c r="B5" s="208"/>
      <c r="C5" s="208"/>
      <c r="D5" s="316" t="s">
        <v>183</v>
      </c>
      <c r="E5" s="443" t="s">
        <v>184</v>
      </c>
      <c r="F5" s="299" t="s">
        <v>185</v>
      </c>
      <c r="G5" s="254"/>
      <c r="H5" s="254"/>
      <c r="I5" s="254"/>
      <c r="J5" s="254"/>
      <c r="K5" s="208"/>
      <c r="L5" s="208"/>
      <c r="M5" s="208"/>
      <c r="N5" s="254"/>
      <c r="O5" s="294"/>
      <c r="P5" s="294"/>
    </row>
    <row r="6" ht="46.5" customHeight="1" spans="1:16">
      <c r="A6" s="208"/>
      <c r="B6" s="208"/>
      <c r="C6" s="208"/>
      <c r="D6" s="277"/>
      <c r="E6" s="307"/>
      <c r="F6" s="291"/>
      <c r="G6" s="254"/>
      <c r="H6" s="254"/>
      <c r="I6" s="254" t="s">
        <v>186</v>
      </c>
      <c r="J6" s="254" t="s">
        <v>187</v>
      </c>
      <c r="K6" s="208"/>
      <c r="L6" s="208"/>
      <c r="M6" s="208"/>
      <c r="N6" s="254"/>
      <c r="O6" s="294"/>
      <c r="P6" s="294"/>
    </row>
    <row r="7" s="246" customFormat="1" ht="29.25" customHeight="1" spans="1:18">
      <c r="A7" s="191"/>
      <c r="B7" s="191" t="s">
        <v>188</v>
      </c>
      <c r="C7" s="249">
        <f>D7+L7</f>
        <v>11246202</v>
      </c>
      <c r="D7" s="249">
        <v>11246202</v>
      </c>
      <c r="E7" s="249">
        <v>11246202</v>
      </c>
      <c r="F7" s="249">
        <v>0</v>
      </c>
      <c r="G7" s="249">
        <v>0</v>
      </c>
      <c r="H7" s="249">
        <v>0</v>
      </c>
      <c r="I7" s="249">
        <v>0</v>
      </c>
      <c r="J7" s="249">
        <v>0</v>
      </c>
      <c r="K7" s="249">
        <v>0</v>
      </c>
      <c r="L7" s="249"/>
      <c r="M7" s="350">
        <v>0</v>
      </c>
      <c r="N7" s="350">
        <v>0</v>
      </c>
      <c r="O7" s="47"/>
      <c r="P7" s="47"/>
      <c r="Q7" s="47"/>
      <c r="R7" s="47"/>
    </row>
    <row r="8" ht="29.25" customHeight="1" spans="1:16">
      <c r="A8" s="191" t="s">
        <v>189</v>
      </c>
      <c r="B8" s="191" t="s">
        <v>190</v>
      </c>
      <c r="C8" s="249">
        <v>11246202</v>
      </c>
      <c r="D8" s="249">
        <v>11246202</v>
      </c>
      <c r="E8" s="249">
        <v>11246202</v>
      </c>
      <c r="F8" s="249">
        <v>0</v>
      </c>
      <c r="G8" s="249">
        <v>0</v>
      </c>
      <c r="H8" s="249">
        <v>0</v>
      </c>
      <c r="I8" s="249">
        <v>0</v>
      </c>
      <c r="J8" s="249">
        <v>0</v>
      </c>
      <c r="K8" s="249"/>
      <c r="L8" s="249"/>
      <c r="M8" s="350">
        <v>0</v>
      </c>
      <c r="N8" s="350">
        <v>0</v>
      </c>
      <c r="O8" s="294"/>
      <c r="P8" s="294"/>
    </row>
    <row r="9" ht="29.25" customHeight="1" spans="1:16">
      <c r="A9" s="191" t="s">
        <v>191</v>
      </c>
      <c r="B9" s="191" t="s">
        <v>192</v>
      </c>
      <c r="C9" s="249">
        <f>D9+L9</f>
        <v>11246202</v>
      </c>
      <c r="D9" s="249">
        <v>11246202</v>
      </c>
      <c r="E9" s="249">
        <v>11246202</v>
      </c>
      <c r="F9" s="249">
        <v>0</v>
      </c>
      <c r="G9" s="249">
        <v>0</v>
      </c>
      <c r="H9" s="249">
        <v>0</v>
      </c>
      <c r="I9" s="249">
        <v>0</v>
      </c>
      <c r="J9" s="249">
        <v>0</v>
      </c>
      <c r="K9" s="249"/>
      <c r="L9" s="249"/>
      <c r="M9" s="350">
        <v>0</v>
      </c>
      <c r="N9" s="350">
        <v>0</v>
      </c>
      <c r="O9" s="294"/>
      <c r="P9" s="294"/>
    </row>
    <row r="10" ht="29.25" customHeight="1" spans="1:16">
      <c r="A10" s="191"/>
      <c r="B10" s="191"/>
      <c r="C10" s="350"/>
      <c r="D10" s="350"/>
      <c r="E10" s="350"/>
      <c r="F10" s="350"/>
      <c r="G10" s="350"/>
      <c r="H10" s="350"/>
      <c r="I10" s="350"/>
      <c r="J10" s="350"/>
      <c r="K10" s="350"/>
      <c r="L10" s="350"/>
      <c r="M10" s="350"/>
      <c r="N10" s="350"/>
      <c r="O10" s="294"/>
      <c r="P10" s="294"/>
    </row>
    <row r="11" ht="29.25" customHeight="1" spans="1:16">
      <c r="A11" s="191"/>
      <c r="B11" s="191"/>
      <c r="C11" s="350"/>
      <c r="D11" s="350"/>
      <c r="E11" s="350"/>
      <c r="F11" s="350"/>
      <c r="G11" s="350"/>
      <c r="H11" s="350"/>
      <c r="I11" s="350"/>
      <c r="J11" s="350"/>
      <c r="K11" s="350"/>
      <c r="L11" s="350"/>
      <c r="M11" s="350"/>
      <c r="N11" s="350"/>
      <c r="O11" s="294"/>
      <c r="P11" s="294"/>
    </row>
    <row r="12" ht="29.25" customHeight="1" spans="1:16">
      <c r="A12" s="191"/>
      <c r="B12" s="191"/>
      <c r="C12" s="350"/>
      <c r="D12" s="350"/>
      <c r="E12" s="350"/>
      <c r="F12" s="350"/>
      <c r="G12" s="350"/>
      <c r="H12" s="350"/>
      <c r="I12" s="350"/>
      <c r="J12" s="350"/>
      <c r="K12" s="350"/>
      <c r="L12" s="350"/>
      <c r="M12" s="350"/>
      <c r="N12" s="350"/>
      <c r="O12" s="294"/>
      <c r="P12" s="294"/>
    </row>
    <row r="13" ht="29.25" customHeight="1" spans="1:16">
      <c r="A13" s="191"/>
      <c r="B13" s="191"/>
      <c r="C13" s="350"/>
      <c r="D13" s="350"/>
      <c r="E13" s="350"/>
      <c r="F13" s="350"/>
      <c r="G13" s="350"/>
      <c r="H13" s="350"/>
      <c r="I13" s="350"/>
      <c r="J13" s="350"/>
      <c r="K13" s="350"/>
      <c r="L13" s="350"/>
      <c r="M13" s="350"/>
      <c r="N13" s="350"/>
      <c r="O13" s="294"/>
      <c r="P13" s="294"/>
    </row>
    <row r="14" ht="29.25" customHeight="1" spans="1:14">
      <c r="A14" s="191"/>
      <c r="B14" s="191"/>
      <c r="C14" s="350"/>
      <c r="D14" s="350"/>
      <c r="E14" s="350"/>
      <c r="F14" s="350"/>
      <c r="G14" s="350"/>
      <c r="H14" s="350"/>
      <c r="I14" s="350"/>
      <c r="J14" s="350"/>
      <c r="K14" s="350"/>
      <c r="L14" s="350"/>
      <c r="M14" s="350"/>
      <c r="N14" s="350"/>
    </row>
    <row r="15" ht="29.25" customHeight="1" spans="1:14">
      <c r="A15" s="191"/>
      <c r="B15" s="191"/>
      <c r="C15" s="350"/>
      <c r="D15" s="350"/>
      <c r="E15" s="350"/>
      <c r="F15" s="350"/>
      <c r="G15" s="350"/>
      <c r="H15" s="350"/>
      <c r="I15" s="350"/>
      <c r="J15" s="350"/>
      <c r="K15" s="350"/>
      <c r="L15" s="350"/>
      <c r="M15" s="350"/>
      <c r="N15" s="350"/>
    </row>
    <row r="16" ht="29.25" customHeight="1" spans="1:14">
      <c r="A16" s="191"/>
      <c r="B16" s="191"/>
      <c r="C16" s="350"/>
      <c r="D16" s="350"/>
      <c r="E16" s="350"/>
      <c r="F16" s="350"/>
      <c r="G16" s="350"/>
      <c r="H16" s="350"/>
      <c r="I16" s="350"/>
      <c r="J16" s="350"/>
      <c r="K16" s="350"/>
      <c r="L16" s="350"/>
      <c r="M16" s="350"/>
      <c r="N16" s="350"/>
    </row>
    <row r="17" ht="29.25" customHeight="1" spans="1:14">
      <c r="A17" s="191"/>
      <c r="B17" s="191"/>
      <c r="C17" s="350"/>
      <c r="D17" s="350"/>
      <c r="E17" s="350"/>
      <c r="F17" s="350"/>
      <c r="G17" s="350"/>
      <c r="H17" s="350"/>
      <c r="I17" s="350"/>
      <c r="J17" s="350"/>
      <c r="K17" s="350"/>
      <c r="L17" s="350"/>
      <c r="M17" s="350"/>
      <c r="N17" s="350"/>
    </row>
    <row r="18" ht="29.25" customHeight="1" spans="1:14">
      <c r="A18" s="191"/>
      <c r="B18" s="191"/>
      <c r="C18" s="350"/>
      <c r="D18" s="350"/>
      <c r="E18" s="350"/>
      <c r="F18" s="350"/>
      <c r="G18" s="350"/>
      <c r="H18" s="350"/>
      <c r="I18" s="350"/>
      <c r="J18" s="350"/>
      <c r="K18" s="350"/>
      <c r="L18" s="350"/>
      <c r="M18" s="350"/>
      <c r="N18" s="350"/>
    </row>
    <row r="19" ht="29.25" customHeight="1" spans="1:14">
      <c r="A19" s="191"/>
      <c r="B19" s="191"/>
      <c r="C19" s="350"/>
      <c r="D19" s="350"/>
      <c r="E19" s="350"/>
      <c r="F19" s="350"/>
      <c r="G19" s="350"/>
      <c r="H19" s="350"/>
      <c r="I19" s="350"/>
      <c r="J19" s="350"/>
      <c r="K19" s="350"/>
      <c r="L19" s="350"/>
      <c r="M19" s="350"/>
      <c r="N19" s="350"/>
    </row>
    <row r="20" ht="29.25" customHeight="1" spans="1:14">
      <c r="A20" s="191"/>
      <c r="B20" s="191"/>
      <c r="C20" s="350"/>
      <c r="D20" s="350"/>
      <c r="E20" s="350"/>
      <c r="F20" s="350"/>
      <c r="G20" s="350"/>
      <c r="H20" s="350"/>
      <c r="I20" s="350"/>
      <c r="J20" s="350"/>
      <c r="K20" s="350"/>
      <c r="L20" s="350"/>
      <c r="M20" s="350"/>
      <c r="N20" s="350"/>
    </row>
    <row r="21" ht="29.25" customHeight="1" spans="1:14">
      <c r="A21" s="191"/>
      <c r="B21" s="191"/>
      <c r="C21" s="350"/>
      <c r="D21" s="350"/>
      <c r="E21" s="350"/>
      <c r="F21" s="350"/>
      <c r="G21" s="350"/>
      <c r="H21" s="350"/>
      <c r="I21" s="350"/>
      <c r="J21" s="350"/>
      <c r="K21" s="350"/>
      <c r="L21" s="350"/>
      <c r="M21" s="350"/>
      <c r="N21" s="350"/>
    </row>
    <row r="22" ht="29.25" customHeight="1" spans="1:14">
      <c r="A22" s="191"/>
      <c r="B22" s="191"/>
      <c r="C22" s="350"/>
      <c r="D22" s="350"/>
      <c r="E22" s="350"/>
      <c r="F22" s="350"/>
      <c r="G22" s="350"/>
      <c r="H22" s="350"/>
      <c r="I22" s="350"/>
      <c r="J22" s="350"/>
      <c r="K22" s="350"/>
      <c r="L22" s="350"/>
      <c r="M22" s="350"/>
      <c r="N22" s="350"/>
    </row>
    <row r="23" ht="29.25" customHeight="1" spans="1:14">
      <c r="A23" s="191"/>
      <c r="B23" s="191"/>
      <c r="C23" s="350"/>
      <c r="D23" s="350"/>
      <c r="E23" s="350"/>
      <c r="F23" s="350"/>
      <c r="G23" s="350"/>
      <c r="H23" s="350"/>
      <c r="I23" s="350"/>
      <c r="J23" s="350"/>
      <c r="K23" s="350"/>
      <c r="L23" s="350"/>
      <c r="M23" s="350"/>
      <c r="N23" s="350"/>
    </row>
    <row r="24" ht="30" customHeight="1" spans="1:14">
      <c r="A24" s="191"/>
      <c r="B24" s="191"/>
      <c r="C24" s="350"/>
      <c r="D24" s="350"/>
      <c r="E24" s="350"/>
      <c r="F24" s="197"/>
      <c r="G24" s="197"/>
      <c r="H24" s="197"/>
      <c r="I24" s="197"/>
      <c r="J24" s="197"/>
      <c r="K24" s="197"/>
      <c r="L24" s="350"/>
      <c r="M24" s="197"/>
      <c r="N24" s="197"/>
    </row>
    <row r="25" ht="30" customHeight="1" spans="1:14">
      <c r="A25" s="191"/>
      <c r="B25" s="191"/>
      <c r="C25" s="350"/>
      <c r="D25" s="350"/>
      <c r="E25" s="350"/>
      <c r="F25" s="197"/>
      <c r="G25" s="197"/>
      <c r="H25" s="197"/>
      <c r="I25" s="197"/>
      <c r="J25" s="197"/>
      <c r="K25" s="197"/>
      <c r="L25" s="350"/>
      <c r="M25" s="197"/>
      <c r="N25" s="197"/>
    </row>
    <row r="28" spans="3:4">
      <c r="C28" s="444"/>
      <c r="D28" s="444"/>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showGridLines="0" showZeros="0" workbookViewId="0">
      <selection activeCell="A10" sqref="A10:A25"/>
    </sheetView>
  </sheetViews>
  <sheetFormatPr defaultColWidth="9.125" defaultRowHeight="10.8"/>
  <cols>
    <col min="1" max="1" width="18.125" style="47" customWidth="1"/>
    <col min="2" max="2" width="11.75" style="47" customWidth="1"/>
    <col min="3" max="3" width="46.75" style="47" customWidth="1"/>
    <col min="4" max="4" width="16.375" style="47" customWidth="1"/>
    <col min="5" max="5" width="14" style="47" customWidth="1"/>
    <col min="6" max="6" width="16.5" style="47" customWidth="1"/>
    <col min="7" max="7" width="11.375" style="47" customWidth="1"/>
    <col min="8" max="8" width="12" style="47" customWidth="1"/>
    <col min="9" max="9" width="10.625" style="47" customWidth="1"/>
    <col min="10" max="12" width="10.375" style="47" customWidth="1"/>
    <col min="13" max="13" width="8.625" style="47" customWidth="1"/>
    <col min="14" max="14" width="9" style="47" customWidth="1"/>
    <col min="15" max="15" width="11.5" style="47" customWidth="1"/>
    <col min="16" max="16" width="6.625" style="47" customWidth="1"/>
    <col min="17" max="17" width="12.75" style="47" customWidth="1"/>
    <col min="18" max="16384" width="9.125" style="47"/>
  </cols>
  <sheetData>
    <row r="1" ht="23.1" customHeight="1" spans="1:16">
      <c r="A1" s="294"/>
      <c r="B1" s="286"/>
      <c r="C1" s="286"/>
      <c r="D1" s="286"/>
      <c r="E1" s="286"/>
      <c r="F1" s="286"/>
      <c r="G1" s="286"/>
      <c r="H1" s="286"/>
      <c r="I1" s="286"/>
      <c r="J1" s="286"/>
      <c r="K1" s="286"/>
      <c r="L1" s="286"/>
      <c r="M1" s="294"/>
      <c r="N1" s="294"/>
      <c r="O1" s="346" t="s">
        <v>18</v>
      </c>
      <c r="P1" s="294"/>
    </row>
    <row r="2" ht="23.1" customHeight="1" spans="1:16">
      <c r="A2" s="288" t="s">
        <v>193</v>
      </c>
      <c r="B2" s="288"/>
      <c r="C2" s="288"/>
      <c r="D2" s="288"/>
      <c r="E2" s="288"/>
      <c r="F2" s="288"/>
      <c r="G2" s="288"/>
      <c r="H2" s="288"/>
      <c r="I2" s="288"/>
      <c r="J2" s="288"/>
      <c r="K2" s="288"/>
      <c r="L2" s="288"/>
      <c r="M2" s="288"/>
      <c r="N2" s="288"/>
      <c r="O2" s="288"/>
      <c r="P2" s="303"/>
    </row>
    <row r="3" ht="23.1" customHeight="1" spans="1:16">
      <c r="A3" s="440"/>
      <c r="B3" s="441"/>
      <c r="C3" s="289"/>
      <c r="D3" s="441"/>
      <c r="E3" s="289"/>
      <c r="F3" s="289"/>
      <c r="G3" s="289"/>
      <c r="H3" s="289"/>
      <c r="I3" s="441"/>
      <c r="J3" s="441"/>
      <c r="K3" s="289"/>
      <c r="L3" s="289"/>
      <c r="M3" s="294"/>
      <c r="N3" s="302" t="s">
        <v>171</v>
      </c>
      <c r="O3" s="302"/>
      <c r="P3" s="289"/>
    </row>
    <row r="4" ht="24.75" customHeight="1" spans="1:16">
      <c r="A4" s="290" t="s">
        <v>194</v>
      </c>
      <c r="B4" s="343" t="s">
        <v>172</v>
      </c>
      <c r="C4" s="256" t="s">
        <v>195</v>
      </c>
      <c r="D4" s="343" t="s">
        <v>196</v>
      </c>
      <c r="E4" s="254" t="s">
        <v>175</v>
      </c>
      <c r="F4" s="254"/>
      <c r="G4" s="254"/>
      <c r="H4" s="276" t="s">
        <v>176</v>
      </c>
      <c r="I4" s="208" t="s">
        <v>177</v>
      </c>
      <c r="J4" s="208" t="s">
        <v>178</v>
      </c>
      <c r="K4" s="208"/>
      <c r="L4" s="208" t="s">
        <v>179</v>
      </c>
      <c r="M4" s="290" t="s">
        <v>180</v>
      </c>
      <c r="N4" s="300" t="s">
        <v>181</v>
      </c>
      <c r="O4" s="300" t="s">
        <v>182</v>
      </c>
      <c r="P4" s="294"/>
    </row>
    <row r="5" ht="24.75" customHeight="1" spans="1:16">
      <c r="A5" s="290"/>
      <c r="B5" s="343"/>
      <c r="C5" s="256"/>
      <c r="D5" s="344"/>
      <c r="E5" s="316" t="s">
        <v>197</v>
      </c>
      <c r="F5" s="348" t="s">
        <v>184</v>
      </c>
      <c r="G5" s="258" t="s">
        <v>185</v>
      </c>
      <c r="H5" s="254"/>
      <c r="I5" s="208"/>
      <c r="J5" s="208"/>
      <c r="K5" s="208"/>
      <c r="L5" s="208"/>
      <c r="M5" s="290"/>
      <c r="N5" s="290"/>
      <c r="O5" s="290"/>
      <c r="P5" s="294"/>
    </row>
    <row r="6" ht="39" customHeight="1" spans="1:16">
      <c r="A6" s="290"/>
      <c r="B6" s="343"/>
      <c r="C6" s="256"/>
      <c r="D6" s="344"/>
      <c r="E6" s="277"/>
      <c r="F6" s="278"/>
      <c r="G6" s="254"/>
      <c r="H6" s="254"/>
      <c r="I6" s="208"/>
      <c r="J6" s="208" t="s">
        <v>186</v>
      </c>
      <c r="K6" s="208" t="s">
        <v>187</v>
      </c>
      <c r="L6" s="208"/>
      <c r="M6" s="290"/>
      <c r="N6" s="290"/>
      <c r="O6" s="290"/>
      <c r="P6" s="294"/>
    </row>
    <row r="7" s="246" customFormat="1" ht="29.25" customHeight="1" spans="1:18">
      <c r="A7" s="187"/>
      <c r="B7" s="191"/>
      <c r="C7" s="187" t="s">
        <v>188</v>
      </c>
      <c r="D7" s="249">
        <f t="shared" ref="D7:F8" si="0">D8</f>
        <v>11246202</v>
      </c>
      <c r="E7" s="249">
        <f t="shared" si="0"/>
        <v>11246202</v>
      </c>
      <c r="F7" s="249">
        <v>11246202</v>
      </c>
      <c r="G7" s="442">
        <v>0</v>
      </c>
      <c r="H7" s="249">
        <v>0</v>
      </c>
      <c r="I7" s="249">
        <v>0</v>
      </c>
      <c r="J7" s="249">
        <v>0</v>
      </c>
      <c r="K7" s="249">
        <v>0</v>
      </c>
      <c r="L7" s="249">
        <v>0</v>
      </c>
      <c r="M7" s="249"/>
      <c r="N7" s="249">
        <v>0</v>
      </c>
      <c r="O7" s="249">
        <v>0</v>
      </c>
      <c r="P7" s="47"/>
      <c r="Q7" s="47"/>
      <c r="R7" s="47"/>
    </row>
    <row r="8" ht="29.25" customHeight="1" spans="1:16">
      <c r="A8" s="187"/>
      <c r="B8" s="188" t="s">
        <v>198</v>
      </c>
      <c r="C8" s="192" t="s">
        <v>199</v>
      </c>
      <c r="D8" s="249">
        <f t="shared" si="0"/>
        <v>11246202</v>
      </c>
      <c r="E8" s="249">
        <f>F8+M8</f>
        <v>11246202</v>
      </c>
      <c r="F8" s="249">
        <v>11246202</v>
      </c>
      <c r="G8" s="442">
        <v>0</v>
      </c>
      <c r="H8" s="249">
        <v>0</v>
      </c>
      <c r="I8" s="249">
        <v>0</v>
      </c>
      <c r="J8" s="249">
        <v>0</v>
      </c>
      <c r="K8" s="249">
        <v>0</v>
      </c>
      <c r="L8" s="249">
        <v>0</v>
      </c>
      <c r="M8" s="249"/>
      <c r="N8" s="249">
        <v>0</v>
      </c>
      <c r="O8" s="249">
        <v>0</v>
      </c>
      <c r="P8" s="294"/>
    </row>
    <row r="9" ht="29.25" customHeight="1" spans="1:16">
      <c r="A9" s="187"/>
      <c r="B9" s="191" t="s">
        <v>189</v>
      </c>
      <c r="C9" s="192" t="s">
        <v>200</v>
      </c>
      <c r="D9" s="249">
        <f>D10+D14+D20+D23</f>
        <v>11246202</v>
      </c>
      <c r="E9" s="249">
        <f>F9+M9</f>
        <v>11246202</v>
      </c>
      <c r="F9" s="249">
        <v>11246202</v>
      </c>
      <c r="G9" s="442"/>
      <c r="H9" s="249"/>
      <c r="I9" s="249"/>
      <c r="J9" s="249"/>
      <c r="K9" s="249"/>
      <c r="L9" s="249"/>
      <c r="M9" s="249"/>
      <c r="N9" s="249"/>
      <c r="O9" s="249"/>
      <c r="P9" s="294"/>
    </row>
    <row r="10" ht="29.25" customHeight="1" spans="1:17">
      <c r="A10" s="194">
        <v>213</v>
      </c>
      <c r="B10" s="191" t="s">
        <v>189</v>
      </c>
      <c r="C10" s="192" t="s">
        <v>201</v>
      </c>
      <c r="D10" s="249">
        <f>E10</f>
        <v>9239548</v>
      </c>
      <c r="E10" s="249">
        <f>E11</f>
        <v>9239548</v>
      </c>
      <c r="F10" s="249">
        <v>9239548</v>
      </c>
      <c r="G10" s="442">
        <v>0</v>
      </c>
      <c r="H10" s="249">
        <v>0</v>
      </c>
      <c r="I10" s="249">
        <v>0</v>
      </c>
      <c r="J10" s="249">
        <v>0</v>
      </c>
      <c r="K10" s="249">
        <v>0</v>
      </c>
      <c r="L10" s="249">
        <v>0</v>
      </c>
      <c r="M10" s="249"/>
      <c r="N10" s="249">
        <v>0</v>
      </c>
      <c r="O10" s="249">
        <v>0</v>
      </c>
      <c r="P10" s="294"/>
      <c r="Q10" s="384"/>
    </row>
    <row r="11" ht="29.25" customHeight="1" spans="1:16">
      <c r="A11" s="194" t="s">
        <v>202</v>
      </c>
      <c r="B11" s="191" t="s">
        <v>189</v>
      </c>
      <c r="C11" s="192" t="s">
        <v>203</v>
      </c>
      <c r="D11" s="249">
        <f>D12+D13</f>
        <v>9239548</v>
      </c>
      <c r="E11" s="249">
        <f>F11+M11</f>
        <v>9239548</v>
      </c>
      <c r="F11" s="249">
        <v>9239548</v>
      </c>
      <c r="G11" s="442"/>
      <c r="H11" s="249"/>
      <c r="I11" s="249"/>
      <c r="J11" s="249"/>
      <c r="K11" s="249"/>
      <c r="L11" s="249"/>
      <c r="M11" s="249"/>
      <c r="N11" s="249"/>
      <c r="O11" s="249"/>
      <c r="P11" s="294"/>
    </row>
    <row r="12" ht="29.25" customHeight="1" spans="1:16">
      <c r="A12" s="194" t="s">
        <v>204</v>
      </c>
      <c r="B12" s="191" t="s">
        <v>189</v>
      </c>
      <c r="C12" s="192" t="s">
        <v>205</v>
      </c>
      <c r="D12" s="249">
        <v>5522748</v>
      </c>
      <c r="E12" s="249">
        <v>5522748</v>
      </c>
      <c r="F12" s="249">
        <v>5522748</v>
      </c>
      <c r="G12" s="442"/>
      <c r="H12" s="249"/>
      <c r="I12" s="249"/>
      <c r="J12" s="249"/>
      <c r="K12" s="249"/>
      <c r="L12" s="249"/>
      <c r="M12" s="249"/>
      <c r="N12" s="249"/>
      <c r="O12" s="249"/>
      <c r="P12" s="294"/>
    </row>
    <row r="13" ht="29.25" customHeight="1" spans="1:16">
      <c r="A13" s="194" t="s">
        <v>206</v>
      </c>
      <c r="B13" s="191" t="s">
        <v>189</v>
      </c>
      <c r="C13" s="192" t="s">
        <v>207</v>
      </c>
      <c r="D13" s="249">
        <v>3716800</v>
      </c>
      <c r="E13" s="249">
        <v>3716800</v>
      </c>
      <c r="F13" s="249">
        <v>3716800</v>
      </c>
      <c r="G13" s="442"/>
      <c r="H13" s="249"/>
      <c r="I13" s="249"/>
      <c r="J13" s="249"/>
      <c r="K13" s="249"/>
      <c r="L13" s="249"/>
      <c r="M13" s="249"/>
      <c r="N13" s="249"/>
      <c r="O13" s="249"/>
      <c r="P13" s="294"/>
    </row>
    <row r="14" ht="29.25" customHeight="1" spans="1:16">
      <c r="A14" s="194">
        <v>208</v>
      </c>
      <c r="B14" s="191" t="s">
        <v>189</v>
      </c>
      <c r="C14" s="192" t="s">
        <v>208</v>
      </c>
      <c r="D14" s="249">
        <f>D15+D18</f>
        <v>1192018</v>
      </c>
      <c r="E14" s="249">
        <v>1192018</v>
      </c>
      <c r="F14" s="249">
        <v>1192018</v>
      </c>
      <c r="G14" s="442"/>
      <c r="H14" s="249"/>
      <c r="I14" s="249"/>
      <c r="J14" s="249"/>
      <c r="K14" s="249"/>
      <c r="L14" s="249"/>
      <c r="M14" s="249"/>
      <c r="N14" s="249"/>
      <c r="O14" s="249"/>
      <c r="P14" s="294"/>
    </row>
    <row r="15" ht="29.25" customHeight="1" spans="1:15">
      <c r="A15" s="194" t="s">
        <v>209</v>
      </c>
      <c r="B15" s="191" t="s">
        <v>189</v>
      </c>
      <c r="C15" s="192" t="s">
        <v>210</v>
      </c>
      <c r="D15" s="249">
        <f>D16+D17</f>
        <v>1002629</v>
      </c>
      <c r="E15" s="249">
        <f>E16+E17</f>
        <v>1002629</v>
      </c>
      <c r="F15" s="249">
        <f>F16+F17</f>
        <v>1002629</v>
      </c>
      <c r="G15" s="442"/>
      <c r="H15" s="249"/>
      <c r="I15" s="249"/>
      <c r="J15" s="249"/>
      <c r="K15" s="249"/>
      <c r="L15" s="249"/>
      <c r="M15" s="249"/>
      <c r="N15" s="249"/>
      <c r="O15" s="249"/>
    </row>
    <row r="16" ht="29.25" customHeight="1" spans="1:15">
      <c r="A16" s="194" t="s">
        <v>211</v>
      </c>
      <c r="B16" s="191" t="s">
        <v>189</v>
      </c>
      <c r="C16" s="192" t="s">
        <v>212</v>
      </c>
      <c r="D16" s="249">
        <v>668419</v>
      </c>
      <c r="E16" s="249">
        <v>668419</v>
      </c>
      <c r="F16" s="249">
        <v>668419</v>
      </c>
      <c r="G16" s="442"/>
      <c r="H16" s="249"/>
      <c r="I16" s="249"/>
      <c r="J16" s="249"/>
      <c r="K16" s="249"/>
      <c r="L16" s="249"/>
      <c r="M16" s="249"/>
      <c r="N16" s="249"/>
      <c r="O16" s="249"/>
    </row>
    <row r="17" ht="29.25" customHeight="1" spans="1:15">
      <c r="A17" s="194" t="s">
        <v>213</v>
      </c>
      <c r="B17" s="191" t="s">
        <v>189</v>
      </c>
      <c r="C17" s="192" t="s">
        <v>214</v>
      </c>
      <c r="D17" s="249">
        <v>334210</v>
      </c>
      <c r="E17" s="249">
        <v>334210</v>
      </c>
      <c r="F17" s="249">
        <v>334210</v>
      </c>
      <c r="G17" s="442"/>
      <c r="H17" s="249"/>
      <c r="I17" s="249"/>
      <c r="J17" s="249"/>
      <c r="K17" s="249"/>
      <c r="L17" s="249"/>
      <c r="M17" s="249"/>
      <c r="N17" s="249"/>
      <c r="O17" s="249"/>
    </row>
    <row r="18" ht="29.25" customHeight="1" spans="1:15">
      <c r="A18" s="194" t="s">
        <v>215</v>
      </c>
      <c r="B18" s="191" t="s">
        <v>189</v>
      </c>
      <c r="C18" s="192" t="s">
        <v>216</v>
      </c>
      <c r="D18" s="249">
        <v>189389</v>
      </c>
      <c r="E18" s="249">
        <v>189389</v>
      </c>
      <c r="F18" s="249">
        <v>189389</v>
      </c>
      <c r="G18" s="442"/>
      <c r="H18" s="249"/>
      <c r="I18" s="249"/>
      <c r="J18" s="249"/>
      <c r="K18" s="249"/>
      <c r="L18" s="249"/>
      <c r="M18" s="249"/>
      <c r="N18" s="249"/>
      <c r="O18" s="249"/>
    </row>
    <row r="19" ht="29.25" customHeight="1" spans="1:15">
      <c r="A19" s="194" t="s">
        <v>217</v>
      </c>
      <c r="B19" s="191" t="s">
        <v>189</v>
      </c>
      <c r="C19" s="192" t="s">
        <v>218</v>
      </c>
      <c r="D19" s="249">
        <v>189389</v>
      </c>
      <c r="E19" s="249">
        <v>189389</v>
      </c>
      <c r="F19" s="249">
        <v>189389</v>
      </c>
      <c r="G19" s="442"/>
      <c r="H19" s="249"/>
      <c r="I19" s="249"/>
      <c r="J19" s="249"/>
      <c r="K19" s="249"/>
      <c r="L19" s="249"/>
      <c r="M19" s="249"/>
      <c r="N19" s="249"/>
      <c r="O19" s="249"/>
    </row>
    <row r="20" ht="29.25" customHeight="1" spans="1:15">
      <c r="A20" s="194" t="s">
        <v>219</v>
      </c>
      <c r="B20" s="191" t="s">
        <v>189</v>
      </c>
      <c r="C20" s="192" t="s">
        <v>220</v>
      </c>
      <c r="D20" s="249">
        <v>313322</v>
      </c>
      <c r="E20" s="249">
        <v>313322</v>
      </c>
      <c r="F20" s="249">
        <v>313322</v>
      </c>
      <c r="G20" s="442"/>
      <c r="H20" s="249"/>
      <c r="I20" s="249"/>
      <c r="J20" s="249"/>
      <c r="K20" s="249"/>
      <c r="L20" s="249"/>
      <c r="M20" s="249"/>
      <c r="N20" s="249"/>
      <c r="O20" s="249"/>
    </row>
    <row r="21" ht="29.25" customHeight="1" spans="1:15">
      <c r="A21" s="194" t="s">
        <v>221</v>
      </c>
      <c r="B21" s="191" t="s">
        <v>189</v>
      </c>
      <c r="C21" s="192" t="s">
        <v>222</v>
      </c>
      <c r="D21" s="249">
        <v>313322</v>
      </c>
      <c r="E21" s="249">
        <v>313322</v>
      </c>
      <c r="F21" s="249">
        <v>313322</v>
      </c>
      <c r="G21" s="442"/>
      <c r="H21" s="249"/>
      <c r="I21" s="249"/>
      <c r="J21" s="249"/>
      <c r="K21" s="249"/>
      <c r="L21" s="249"/>
      <c r="M21" s="249"/>
      <c r="N21" s="249"/>
      <c r="O21" s="249"/>
    </row>
    <row r="22" ht="29.25" customHeight="1" spans="1:15">
      <c r="A22" s="194" t="s">
        <v>223</v>
      </c>
      <c r="B22" s="191" t="s">
        <v>189</v>
      </c>
      <c r="C22" s="192" t="s">
        <v>224</v>
      </c>
      <c r="D22" s="249">
        <v>313322</v>
      </c>
      <c r="E22" s="249">
        <v>313322</v>
      </c>
      <c r="F22" s="249">
        <v>313322</v>
      </c>
      <c r="G22" s="442"/>
      <c r="H22" s="249"/>
      <c r="I22" s="249"/>
      <c r="J22" s="249"/>
      <c r="K22" s="249"/>
      <c r="L22" s="249"/>
      <c r="M22" s="249"/>
      <c r="N22" s="249"/>
      <c r="O22" s="249"/>
    </row>
    <row r="23" ht="29.25" customHeight="1" spans="1:15">
      <c r="A23" s="194">
        <v>221</v>
      </c>
      <c r="B23" s="191" t="s">
        <v>189</v>
      </c>
      <c r="C23" s="192" t="s">
        <v>225</v>
      </c>
      <c r="D23" s="249">
        <v>501314</v>
      </c>
      <c r="E23" s="249">
        <v>501314</v>
      </c>
      <c r="F23" s="249">
        <v>501314</v>
      </c>
      <c r="G23" s="442"/>
      <c r="H23" s="249"/>
      <c r="I23" s="249"/>
      <c r="J23" s="249"/>
      <c r="K23" s="249"/>
      <c r="L23" s="249"/>
      <c r="M23" s="249"/>
      <c r="N23" s="249"/>
      <c r="O23" s="249"/>
    </row>
    <row r="24" ht="29.25" customHeight="1" spans="1:15">
      <c r="A24" s="194" t="s">
        <v>226</v>
      </c>
      <c r="B24" s="191" t="s">
        <v>189</v>
      </c>
      <c r="C24" s="192" t="s">
        <v>227</v>
      </c>
      <c r="D24" s="249">
        <v>501314</v>
      </c>
      <c r="E24" s="249">
        <v>501314</v>
      </c>
      <c r="F24" s="249">
        <v>501314</v>
      </c>
      <c r="G24" s="442"/>
      <c r="H24" s="249"/>
      <c r="I24" s="249"/>
      <c r="J24" s="249"/>
      <c r="K24" s="249"/>
      <c r="L24" s="249"/>
      <c r="M24" s="249"/>
      <c r="N24" s="249"/>
      <c r="O24" s="249"/>
    </row>
    <row r="25" ht="29.25" customHeight="1" spans="1:15">
      <c r="A25" s="194" t="s">
        <v>228</v>
      </c>
      <c r="B25" s="191" t="s">
        <v>189</v>
      </c>
      <c r="C25" s="192" t="s">
        <v>229</v>
      </c>
      <c r="D25" s="249">
        <v>501314</v>
      </c>
      <c r="E25" s="249">
        <v>501314</v>
      </c>
      <c r="F25" s="249">
        <v>501314</v>
      </c>
      <c r="G25" s="442"/>
      <c r="H25" s="249"/>
      <c r="I25" s="249"/>
      <c r="J25" s="249"/>
      <c r="K25" s="249"/>
      <c r="L25" s="249"/>
      <c r="M25" s="249"/>
      <c r="N25" s="249"/>
      <c r="O25" s="249"/>
    </row>
    <row r="26" ht="30" customHeight="1" spans="4:4">
      <c r="D26" s="384"/>
    </row>
    <row r="29" spans="4:4">
      <c r="D29" s="384"/>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58"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topLeftCell="A4" workbookViewId="0">
      <selection activeCell="D14" sqref="D14:D25"/>
    </sheetView>
  </sheetViews>
  <sheetFormatPr defaultColWidth="9" defaultRowHeight="10.8" outlineLevelCol="5"/>
  <cols>
    <col min="1" max="1" width="34.625" customWidth="1"/>
    <col min="2" max="2" width="19.875" customWidth="1"/>
    <col min="3" max="3" width="34.5" customWidth="1"/>
    <col min="4" max="4" width="15.625" customWidth="1"/>
    <col min="5" max="5" width="16.125" customWidth="1"/>
    <col min="6" max="6" width="18.875" customWidth="1"/>
  </cols>
  <sheetData>
    <row r="1" ht="11.25" customHeight="1" spans="1:6">
      <c r="A1" s="418" t="s">
        <v>25</v>
      </c>
      <c r="B1" s="418"/>
      <c r="C1" s="418"/>
      <c r="D1" s="418"/>
      <c r="E1" s="418"/>
      <c r="F1" s="419" t="s">
        <v>24</v>
      </c>
    </row>
    <row r="2" ht="11.25" customHeight="1" spans="1:6">
      <c r="A2" s="418"/>
      <c r="B2" s="418"/>
      <c r="C2" s="418"/>
      <c r="D2" s="418"/>
      <c r="E2" s="418"/>
      <c r="F2" s="419"/>
    </row>
    <row r="3" ht="19.5" customHeight="1" spans="1:6">
      <c r="A3" s="418"/>
      <c r="B3" s="418"/>
      <c r="C3" s="418"/>
      <c r="D3" s="418"/>
      <c r="E3" s="418"/>
      <c r="F3" s="420"/>
    </row>
    <row r="4" ht="20.25" customHeight="1" spans="1:1">
      <c r="A4" s="421" t="s">
        <v>230</v>
      </c>
    </row>
    <row r="5" ht="25.5" customHeight="1" spans="1:6">
      <c r="A5" s="234" t="s">
        <v>86</v>
      </c>
      <c r="B5" s="422"/>
      <c r="C5" s="423" t="s">
        <v>231</v>
      </c>
      <c r="D5" s="424"/>
      <c r="E5" s="424"/>
      <c r="F5" s="425"/>
    </row>
    <row r="6" ht="15" customHeight="1" spans="1:6">
      <c r="A6" s="151" t="s">
        <v>88</v>
      </c>
      <c r="B6" s="426" t="s">
        <v>232</v>
      </c>
      <c r="C6" s="151" t="s">
        <v>233</v>
      </c>
      <c r="D6" s="427" t="s">
        <v>188</v>
      </c>
      <c r="E6" s="427" t="s">
        <v>234</v>
      </c>
      <c r="F6" s="428" t="s">
        <v>235</v>
      </c>
    </row>
    <row r="7" ht="15" customHeight="1" spans="1:6">
      <c r="A7" s="429" t="s">
        <v>236</v>
      </c>
      <c r="B7" s="430">
        <v>11246202</v>
      </c>
      <c r="C7" s="431" t="s">
        <v>94</v>
      </c>
      <c r="D7" s="432">
        <f>E7+F7</f>
        <v>0</v>
      </c>
      <c r="E7" s="433"/>
      <c r="F7" s="434"/>
    </row>
    <row r="8" ht="15" customHeight="1" spans="1:6">
      <c r="A8" s="429" t="s">
        <v>237</v>
      </c>
      <c r="B8" s="430">
        <v>11246202</v>
      </c>
      <c r="C8" s="431" t="s">
        <v>98</v>
      </c>
      <c r="D8" s="432">
        <f t="shared" ref="D8:D26" si="0">E8+F8</f>
        <v>0</v>
      </c>
      <c r="E8" s="433"/>
      <c r="F8" s="434"/>
    </row>
    <row r="9" ht="15" customHeight="1" spans="1:6">
      <c r="A9" s="429" t="s">
        <v>238</v>
      </c>
      <c r="B9" s="430"/>
      <c r="C9" s="431" t="s">
        <v>102</v>
      </c>
      <c r="D9" s="432">
        <f t="shared" si="0"/>
        <v>0</v>
      </c>
      <c r="E9" s="433"/>
      <c r="F9" s="434"/>
    </row>
    <row r="10" ht="15" customHeight="1" spans="1:6">
      <c r="A10" s="429"/>
      <c r="B10" s="430"/>
      <c r="C10" s="431" t="s">
        <v>106</v>
      </c>
      <c r="D10" s="432">
        <f t="shared" si="0"/>
        <v>0</v>
      </c>
      <c r="E10" s="433"/>
      <c r="F10" s="434"/>
    </row>
    <row r="11" ht="15" customHeight="1" spans="1:6">
      <c r="A11" s="429"/>
      <c r="B11" s="430"/>
      <c r="C11" s="431" t="s">
        <v>110</v>
      </c>
      <c r="D11" s="432">
        <f t="shared" si="0"/>
        <v>0</v>
      </c>
      <c r="E11" s="433"/>
      <c r="F11" s="434"/>
    </row>
    <row r="12" ht="15" customHeight="1" spans="1:6">
      <c r="A12" s="429"/>
      <c r="B12" s="430"/>
      <c r="C12" s="431" t="s">
        <v>113</v>
      </c>
      <c r="D12" s="432">
        <f t="shared" si="0"/>
        <v>0</v>
      </c>
      <c r="E12" s="433"/>
      <c r="F12" s="434"/>
    </row>
    <row r="13" ht="15" customHeight="1" spans="1:6">
      <c r="A13" s="429"/>
      <c r="B13" s="435"/>
      <c r="C13" s="431" t="s">
        <v>117</v>
      </c>
      <c r="D13" s="432">
        <f t="shared" si="0"/>
        <v>0</v>
      </c>
      <c r="E13" s="433"/>
      <c r="F13" s="434"/>
    </row>
    <row r="14" ht="15" customHeight="1" spans="1:6">
      <c r="A14" s="429"/>
      <c r="B14" s="435"/>
      <c r="C14" s="431" t="s">
        <v>120</v>
      </c>
      <c r="D14" s="432">
        <f t="shared" si="0"/>
        <v>1192018</v>
      </c>
      <c r="E14" s="433">
        <v>1192018</v>
      </c>
      <c r="F14" s="434"/>
    </row>
    <row r="15" ht="15" customHeight="1" spans="1:6">
      <c r="A15" s="429"/>
      <c r="B15" s="435"/>
      <c r="C15" s="431" t="s">
        <v>239</v>
      </c>
      <c r="D15" s="432">
        <f t="shared" si="0"/>
        <v>313322</v>
      </c>
      <c r="E15" s="433">
        <v>313322</v>
      </c>
      <c r="F15" s="434"/>
    </row>
    <row r="16" ht="15" customHeight="1" spans="1:6">
      <c r="A16" s="429"/>
      <c r="B16" s="435"/>
      <c r="C16" s="431" t="s">
        <v>240</v>
      </c>
      <c r="D16" s="432">
        <f t="shared" si="0"/>
        <v>0</v>
      </c>
      <c r="E16" s="433"/>
      <c r="F16" s="434"/>
    </row>
    <row r="17" ht="15" customHeight="1" spans="1:6">
      <c r="A17" s="429"/>
      <c r="B17" s="435"/>
      <c r="C17" s="431" t="s">
        <v>241</v>
      </c>
      <c r="D17" s="432">
        <f t="shared" si="0"/>
        <v>0</v>
      </c>
      <c r="E17" s="433"/>
      <c r="F17" s="434"/>
    </row>
    <row r="18" ht="15" customHeight="1" spans="1:6">
      <c r="A18" s="429"/>
      <c r="B18" s="435"/>
      <c r="C18" s="431" t="s">
        <v>242</v>
      </c>
      <c r="D18" s="432">
        <f>E18</f>
        <v>9239548</v>
      </c>
      <c r="E18" s="433">
        <v>9239548</v>
      </c>
      <c r="F18" s="434"/>
    </row>
    <row r="19" ht="15" customHeight="1" spans="1:6">
      <c r="A19" s="197"/>
      <c r="B19" s="435"/>
      <c r="C19" s="431" t="s">
        <v>243</v>
      </c>
      <c r="D19" s="432">
        <f t="shared" si="0"/>
        <v>0</v>
      </c>
      <c r="E19" s="433"/>
      <c r="F19" s="434"/>
    </row>
    <row r="20" ht="15" customHeight="1" spans="1:6">
      <c r="A20" s="197"/>
      <c r="B20" s="435"/>
      <c r="C20" s="436" t="s">
        <v>244</v>
      </c>
      <c r="D20" s="432">
        <f t="shared" si="0"/>
        <v>0</v>
      </c>
      <c r="E20" s="433"/>
      <c r="F20" s="434"/>
    </row>
    <row r="21" ht="15" customHeight="1" spans="1:6">
      <c r="A21" s="197"/>
      <c r="B21" s="435"/>
      <c r="C21" s="436" t="s">
        <v>245</v>
      </c>
      <c r="D21" s="432">
        <f t="shared" si="0"/>
        <v>0</v>
      </c>
      <c r="E21" s="433"/>
      <c r="F21" s="434"/>
    </row>
    <row r="22" ht="15" customHeight="1" spans="1:6">
      <c r="A22" s="197"/>
      <c r="B22" s="435"/>
      <c r="C22" s="436" t="s">
        <v>246</v>
      </c>
      <c r="D22" s="432">
        <f t="shared" si="0"/>
        <v>0</v>
      </c>
      <c r="E22" s="433"/>
      <c r="F22" s="434"/>
    </row>
    <row r="23" ht="21.75" customHeight="1" spans="1:6">
      <c r="A23" s="197"/>
      <c r="B23" s="435"/>
      <c r="C23" s="436" t="s">
        <v>247</v>
      </c>
      <c r="D23" s="432">
        <f t="shared" si="0"/>
        <v>0</v>
      </c>
      <c r="E23" s="433"/>
      <c r="F23" s="434"/>
    </row>
    <row r="24" ht="22.5" customHeight="1" spans="1:6">
      <c r="A24" s="197"/>
      <c r="B24" s="435"/>
      <c r="C24" s="436" t="s">
        <v>248</v>
      </c>
      <c r="D24" s="432">
        <f t="shared" si="0"/>
        <v>0</v>
      </c>
      <c r="E24" s="433"/>
      <c r="F24" s="434"/>
    </row>
    <row r="25" ht="22.5" customHeight="1" spans="1:6">
      <c r="A25" s="197"/>
      <c r="B25" s="435"/>
      <c r="C25" s="436" t="s">
        <v>249</v>
      </c>
      <c r="D25" s="432">
        <f t="shared" si="0"/>
        <v>501314</v>
      </c>
      <c r="E25" s="433">
        <v>501314</v>
      </c>
      <c r="F25" s="434"/>
    </row>
    <row r="26" ht="21" customHeight="1" spans="1:6">
      <c r="A26" s="429"/>
      <c r="B26" s="435"/>
      <c r="C26" s="436" t="s">
        <v>250</v>
      </c>
      <c r="D26" s="432">
        <f t="shared" si="0"/>
        <v>0</v>
      </c>
      <c r="E26" s="433"/>
      <c r="F26" s="434"/>
    </row>
    <row r="27" s="47" customFormat="1" ht="22.5" customHeight="1" spans="1:6">
      <c r="A27" s="156" t="s">
        <v>163</v>
      </c>
      <c r="B27" s="437">
        <v>11246202</v>
      </c>
      <c r="C27" s="438" t="s">
        <v>174</v>
      </c>
      <c r="D27" s="439">
        <f>SUM(D7:D26)</f>
        <v>11246202</v>
      </c>
      <c r="E27" s="433">
        <f>SUM(E7:E26)</f>
        <v>11246202</v>
      </c>
      <c r="F27" s="434">
        <v>0</v>
      </c>
    </row>
  </sheetData>
  <sheetProtection formatCells="0" formatColumns="0" formatRows="0"/>
  <mergeCells count="4">
    <mergeCell ref="A5:B5"/>
    <mergeCell ref="C5:F5"/>
    <mergeCell ref="F1:F2"/>
    <mergeCell ref="A1:E3"/>
  </mergeCells>
  <pageMargins left="0.708661417322835" right="0.708661417322835"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8"/>
  <sheetViews>
    <sheetView showGridLines="0" showZeros="0" workbookViewId="0">
      <selection activeCell="B9" sqref="B9:B25"/>
    </sheetView>
  </sheetViews>
  <sheetFormatPr defaultColWidth="9.125" defaultRowHeight="10.8"/>
  <cols>
    <col min="1" max="1" width="16.625" style="47" customWidth="1"/>
    <col min="2" max="2" width="12.875" style="47" customWidth="1"/>
    <col min="3" max="3" width="44.875" style="47" customWidth="1"/>
    <col min="4" max="4" width="14.875" style="47" customWidth="1"/>
    <col min="5" max="5" width="12.75" style="47" customWidth="1"/>
    <col min="6" max="6" width="13.125" style="47" customWidth="1"/>
    <col min="7" max="12" width="10.375" style="47" customWidth="1"/>
    <col min="13" max="13" width="10.625" style="47" customWidth="1"/>
    <col min="14" max="22" width="10.375" style="47" customWidth="1"/>
    <col min="23" max="24" width="6.875" style="47" customWidth="1"/>
    <col min="25" max="16384" width="9.125" style="47"/>
  </cols>
  <sheetData>
    <row r="1" ht="24.75" customHeight="1" spans="1:24">
      <c r="A1" s="303"/>
      <c r="B1" s="303"/>
      <c r="C1" s="303"/>
      <c r="D1" s="303"/>
      <c r="E1" s="303"/>
      <c r="F1" s="303"/>
      <c r="G1" s="303"/>
      <c r="H1" s="303"/>
      <c r="I1" s="303"/>
      <c r="J1" s="303"/>
      <c r="K1" s="303"/>
      <c r="L1" s="303"/>
      <c r="M1" s="303"/>
      <c r="N1" s="303"/>
      <c r="O1" s="303"/>
      <c r="P1" s="303"/>
      <c r="Q1" s="281"/>
      <c r="R1" s="281"/>
      <c r="S1" s="252"/>
      <c r="T1" s="252"/>
      <c r="U1" s="317"/>
      <c r="V1" s="286" t="s">
        <v>30</v>
      </c>
      <c r="W1" s="252"/>
      <c r="X1" s="252"/>
    </row>
    <row r="2" ht="24.75" customHeight="1" spans="1:24">
      <c r="A2" s="304" t="s">
        <v>31</v>
      </c>
      <c r="B2" s="304"/>
      <c r="C2" s="304"/>
      <c r="D2" s="304"/>
      <c r="E2" s="304"/>
      <c r="F2" s="304"/>
      <c r="G2" s="304"/>
      <c r="H2" s="304"/>
      <c r="I2" s="304"/>
      <c r="J2" s="304"/>
      <c r="K2" s="304"/>
      <c r="L2" s="304"/>
      <c r="M2" s="304"/>
      <c r="N2" s="304"/>
      <c r="O2" s="304"/>
      <c r="P2" s="304"/>
      <c r="Q2" s="304"/>
      <c r="R2" s="304"/>
      <c r="S2" s="304"/>
      <c r="T2" s="304"/>
      <c r="U2" s="304"/>
      <c r="V2" s="304"/>
      <c r="W2" s="252"/>
      <c r="X2" s="252"/>
    </row>
    <row r="3" ht="24.75" customHeight="1" spans="1:24">
      <c r="A3" s="305"/>
      <c r="B3" s="303"/>
      <c r="C3" s="303"/>
      <c r="D3" s="303"/>
      <c r="E3" s="303"/>
      <c r="F3" s="303"/>
      <c r="G3" s="303"/>
      <c r="H3" s="303"/>
      <c r="I3" s="303"/>
      <c r="J3" s="303"/>
      <c r="K3" s="303"/>
      <c r="L3" s="303"/>
      <c r="M3" s="303"/>
      <c r="N3" s="303"/>
      <c r="O3" s="303"/>
      <c r="P3" s="303"/>
      <c r="Q3" s="310"/>
      <c r="R3" s="310"/>
      <c r="S3" s="314"/>
      <c r="T3" s="314"/>
      <c r="U3" s="314"/>
      <c r="V3" s="325" t="s">
        <v>171</v>
      </c>
      <c r="W3" s="314"/>
      <c r="X3" s="314"/>
    </row>
    <row r="4" ht="24.75" customHeight="1" spans="1:24">
      <c r="A4" s="306" t="s">
        <v>194</v>
      </c>
      <c r="B4" s="322" t="s">
        <v>172</v>
      </c>
      <c r="C4" s="411" t="s">
        <v>195</v>
      </c>
      <c r="D4" s="291" t="s">
        <v>174</v>
      </c>
      <c r="E4" s="291" t="s">
        <v>251</v>
      </c>
      <c r="F4" s="291"/>
      <c r="G4" s="291"/>
      <c r="H4" s="291"/>
      <c r="I4" s="290" t="s">
        <v>252</v>
      </c>
      <c r="J4" s="290"/>
      <c r="K4" s="290"/>
      <c r="L4" s="290"/>
      <c r="M4" s="290"/>
      <c r="N4" s="290"/>
      <c r="O4" s="290"/>
      <c r="P4" s="290"/>
      <c r="Q4" s="290"/>
      <c r="R4" s="290"/>
      <c r="S4" s="322" t="s">
        <v>253</v>
      </c>
      <c r="T4" s="290" t="s">
        <v>254</v>
      </c>
      <c r="U4" s="417" t="s">
        <v>255</v>
      </c>
      <c r="V4" s="290" t="s">
        <v>256</v>
      </c>
      <c r="W4" s="314"/>
      <c r="X4" s="314"/>
    </row>
    <row r="5" ht="24.75" customHeight="1" spans="1:24">
      <c r="A5" s="306"/>
      <c r="B5" s="322"/>
      <c r="C5" s="411"/>
      <c r="D5" s="290"/>
      <c r="E5" s="412" t="s">
        <v>188</v>
      </c>
      <c r="F5" s="300" t="s">
        <v>257</v>
      </c>
      <c r="G5" s="300" t="s">
        <v>258</v>
      </c>
      <c r="H5" s="300" t="s">
        <v>259</v>
      </c>
      <c r="I5" s="300" t="s">
        <v>188</v>
      </c>
      <c r="J5" s="311" t="s">
        <v>260</v>
      </c>
      <c r="K5" s="311" t="s">
        <v>261</v>
      </c>
      <c r="L5" s="311" t="s">
        <v>262</v>
      </c>
      <c r="M5" s="345" t="s">
        <v>263</v>
      </c>
      <c r="N5" s="300" t="s">
        <v>264</v>
      </c>
      <c r="O5" s="300" t="s">
        <v>265</v>
      </c>
      <c r="P5" s="300" t="s">
        <v>266</v>
      </c>
      <c r="Q5" s="300" t="s">
        <v>267</v>
      </c>
      <c r="R5" s="299" t="s">
        <v>268</v>
      </c>
      <c r="S5" s="291"/>
      <c r="T5" s="290"/>
      <c r="U5" s="417"/>
      <c r="V5" s="290"/>
      <c r="W5" s="314"/>
      <c r="X5" s="314"/>
    </row>
    <row r="6" ht="30.75" customHeight="1" spans="1:24">
      <c r="A6" s="306"/>
      <c r="B6" s="322"/>
      <c r="C6" s="411"/>
      <c r="D6" s="290"/>
      <c r="E6" s="315"/>
      <c r="F6" s="290"/>
      <c r="G6" s="290"/>
      <c r="H6" s="290"/>
      <c r="I6" s="290"/>
      <c r="J6" s="312"/>
      <c r="K6" s="312"/>
      <c r="L6" s="312"/>
      <c r="M6" s="311"/>
      <c r="N6" s="290"/>
      <c r="O6" s="290"/>
      <c r="P6" s="290"/>
      <c r="Q6" s="290"/>
      <c r="R6" s="291"/>
      <c r="S6" s="291"/>
      <c r="T6" s="290"/>
      <c r="U6" s="417"/>
      <c r="V6" s="290"/>
      <c r="W6" s="252"/>
      <c r="X6" s="252"/>
    </row>
    <row r="7" ht="27" customHeight="1" spans="1:22">
      <c r="A7" s="413"/>
      <c r="B7" s="414"/>
      <c r="C7" s="413" t="s">
        <v>188</v>
      </c>
      <c r="D7" s="245">
        <f>E7+I7</f>
        <v>11246201.62</v>
      </c>
      <c r="E7" s="245">
        <f>F7+G7+H7</f>
        <v>7529401.62</v>
      </c>
      <c r="F7" s="245">
        <f>F8</f>
        <v>6415452.62</v>
      </c>
      <c r="G7" s="245">
        <f>G8</f>
        <v>1105669</v>
      </c>
      <c r="H7" s="245">
        <f>H8</f>
        <v>8280</v>
      </c>
      <c r="I7" s="245">
        <f>I8</f>
        <v>3716800</v>
      </c>
      <c r="J7" s="245">
        <f>J8</f>
        <v>3716800</v>
      </c>
      <c r="K7" s="245">
        <v>0</v>
      </c>
      <c r="L7" s="245">
        <v>0</v>
      </c>
      <c r="M7" s="245">
        <v>0</v>
      </c>
      <c r="N7" s="245">
        <v>0</v>
      </c>
      <c r="O7" s="245">
        <v>0</v>
      </c>
      <c r="P7" s="245">
        <v>0</v>
      </c>
      <c r="Q7" s="245">
        <v>0</v>
      </c>
      <c r="R7" s="245">
        <v>0</v>
      </c>
      <c r="S7" s="245">
        <v>0</v>
      </c>
      <c r="T7" s="245">
        <v>0</v>
      </c>
      <c r="U7" s="245">
        <v>0</v>
      </c>
      <c r="V7" s="245">
        <v>0</v>
      </c>
    </row>
    <row r="8" ht="27" customHeight="1" spans="1:24">
      <c r="A8" s="187"/>
      <c r="B8" s="188" t="s">
        <v>198</v>
      </c>
      <c r="C8" s="189" t="s">
        <v>269</v>
      </c>
      <c r="D8" s="245">
        <f>E8+J8</f>
        <v>11246201.62</v>
      </c>
      <c r="E8" s="245">
        <v>7529401.62</v>
      </c>
      <c r="F8" s="245">
        <v>6415452.62</v>
      </c>
      <c r="G8" s="245">
        <v>1105669</v>
      </c>
      <c r="H8" s="245">
        <v>8280</v>
      </c>
      <c r="I8" s="245">
        <v>3716800</v>
      </c>
      <c r="J8" s="245">
        <v>3716800</v>
      </c>
      <c r="K8" s="245">
        <v>0</v>
      </c>
      <c r="L8" s="245">
        <v>0</v>
      </c>
      <c r="M8" s="245">
        <v>0</v>
      </c>
      <c r="N8" s="245">
        <v>0</v>
      </c>
      <c r="O8" s="245">
        <v>0</v>
      </c>
      <c r="P8" s="245">
        <v>0</v>
      </c>
      <c r="Q8" s="245">
        <v>0</v>
      </c>
      <c r="R8" s="245">
        <v>0</v>
      </c>
      <c r="S8" s="245">
        <v>0</v>
      </c>
      <c r="T8" s="245">
        <v>0</v>
      </c>
      <c r="U8" s="245">
        <v>0</v>
      </c>
      <c r="V8" s="245">
        <v>0</v>
      </c>
      <c r="W8" s="252"/>
      <c r="X8" s="252"/>
    </row>
    <row r="9" ht="27" customHeight="1" spans="1:24">
      <c r="A9" s="415"/>
      <c r="B9" s="191" t="s">
        <v>189</v>
      </c>
      <c r="C9" s="192" t="s">
        <v>200</v>
      </c>
      <c r="D9" s="245">
        <f>E9+I9</f>
        <v>11246202</v>
      </c>
      <c r="E9" s="245">
        <f>F9+G9+H9</f>
        <v>7529402</v>
      </c>
      <c r="F9" s="245">
        <f>F10+F14+F20+F23</f>
        <v>6415453</v>
      </c>
      <c r="G9" s="245">
        <v>1105669</v>
      </c>
      <c r="H9" s="245">
        <v>8280</v>
      </c>
      <c r="I9" s="245">
        <v>3716800</v>
      </c>
      <c r="J9" s="245">
        <v>3716800</v>
      </c>
      <c r="K9" s="245">
        <v>0</v>
      </c>
      <c r="L9" s="245">
        <v>0</v>
      </c>
      <c r="M9" s="245"/>
      <c r="N9" s="245">
        <v>0</v>
      </c>
      <c r="O9" s="245">
        <v>0</v>
      </c>
      <c r="P9" s="245">
        <v>0</v>
      </c>
      <c r="Q9" s="245">
        <v>0</v>
      </c>
      <c r="R9" s="245">
        <v>0</v>
      </c>
      <c r="S9" s="245">
        <v>0</v>
      </c>
      <c r="T9" s="245">
        <v>0</v>
      </c>
      <c r="U9" s="245">
        <v>0</v>
      </c>
      <c r="V9" s="245">
        <v>0</v>
      </c>
      <c r="W9" s="252"/>
      <c r="X9" s="252"/>
    </row>
    <row r="10" ht="28.8" customHeight="1" spans="1:24">
      <c r="A10" s="194">
        <v>213</v>
      </c>
      <c r="B10" s="191" t="s">
        <v>189</v>
      </c>
      <c r="C10" s="192" t="s">
        <v>201</v>
      </c>
      <c r="D10" s="245">
        <f>D11</f>
        <v>9239548</v>
      </c>
      <c r="E10" s="245">
        <f>E11</f>
        <v>5522748</v>
      </c>
      <c r="F10" s="245">
        <f>F11</f>
        <v>4408799</v>
      </c>
      <c r="G10" s="245">
        <f>G11</f>
        <v>1105669</v>
      </c>
      <c r="H10" s="245">
        <f>H11</f>
        <v>8280</v>
      </c>
      <c r="I10" s="245">
        <v>3716800</v>
      </c>
      <c r="J10" s="245">
        <v>3716800</v>
      </c>
      <c r="K10" s="245"/>
      <c r="L10" s="245"/>
      <c r="M10" s="245"/>
      <c r="N10" s="245"/>
      <c r="O10" s="245"/>
      <c r="P10" s="245"/>
      <c r="Q10" s="245"/>
      <c r="R10" s="245"/>
      <c r="S10" s="245"/>
      <c r="T10" s="245"/>
      <c r="U10" s="245"/>
      <c r="V10" s="245"/>
      <c r="W10" s="252"/>
      <c r="X10" s="252"/>
    </row>
    <row r="11" ht="27" customHeight="1" spans="1:24">
      <c r="A11" s="194" t="s">
        <v>202</v>
      </c>
      <c r="B11" s="191" t="s">
        <v>189</v>
      </c>
      <c r="C11" s="192" t="s">
        <v>203</v>
      </c>
      <c r="D11" s="245">
        <f>SUM(D12:D13)</f>
        <v>9239548</v>
      </c>
      <c r="E11" s="245">
        <f>F11+G11+H11</f>
        <v>5522748</v>
      </c>
      <c r="F11" s="245">
        <v>4408799</v>
      </c>
      <c r="G11" s="245">
        <f>G12</f>
        <v>1105669</v>
      </c>
      <c r="H11" s="245">
        <f>H12</f>
        <v>8280</v>
      </c>
      <c r="I11" s="245">
        <f>I13</f>
        <v>3716800</v>
      </c>
      <c r="J11" s="245">
        <f>J13</f>
        <v>3716800</v>
      </c>
      <c r="K11" s="245"/>
      <c r="L11" s="245"/>
      <c r="M11" s="245"/>
      <c r="N11" s="245"/>
      <c r="O11" s="245"/>
      <c r="P11" s="245"/>
      <c r="Q11" s="245"/>
      <c r="R11" s="245"/>
      <c r="S11" s="245"/>
      <c r="T11" s="245"/>
      <c r="U11" s="245"/>
      <c r="V11" s="245">
        <v>0</v>
      </c>
      <c r="W11" s="252"/>
      <c r="X11" s="252"/>
    </row>
    <row r="12" ht="27" customHeight="1" spans="1:24">
      <c r="A12" s="194" t="s">
        <v>204</v>
      </c>
      <c r="B12" s="191" t="s">
        <v>189</v>
      </c>
      <c r="C12" s="192" t="s">
        <v>205</v>
      </c>
      <c r="D12" s="249">
        <v>5522748</v>
      </c>
      <c r="E12" s="249">
        <v>5522748</v>
      </c>
      <c r="F12" s="409">
        <v>4408799</v>
      </c>
      <c r="G12" s="409">
        <v>1105669</v>
      </c>
      <c r="H12" s="409">
        <v>8280</v>
      </c>
      <c r="I12" s="245"/>
      <c r="J12" s="245"/>
      <c r="K12" s="245"/>
      <c r="L12" s="245"/>
      <c r="M12" s="245"/>
      <c r="N12" s="245"/>
      <c r="O12" s="245"/>
      <c r="P12" s="245"/>
      <c r="Q12" s="245"/>
      <c r="R12" s="245"/>
      <c r="S12" s="245"/>
      <c r="T12" s="245"/>
      <c r="U12" s="245"/>
      <c r="V12" s="245">
        <v>0</v>
      </c>
      <c r="W12" s="252"/>
      <c r="X12" s="252"/>
    </row>
    <row r="13" ht="27" customHeight="1" spans="1:24">
      <c r="A13" s="194" t="s">
        <v>206</v>
      </c>
      <c r="B13" s="191" t="s">
        <v>189</v>
      </c>
      <c r="C13" s="192" t="s">
        <v>207</v>
      </c>
      <c r="D13" s="245">
        <v>3716800</v>
      </c>
      <c r="E13" s="245"/>
      <c r="F13" s="245"/>
      <c r="G13" s="245"/>
      <c r="H13" s="245"/>
      <c r="I13" s="245">
        <v>3716800</v>
      </c>
      <c r="J13" s="245">
        <v>3716800</v>
      </c>
      <c r="K13" s="245"/>
      <c r="L13" s="245"/>
      <c r="M13" s="245"/>
      <c r="N13" s="245"/>
      <c r="O13" s="245"/>
      <c r="P13" s="245"/>
      <c r="Q13" s="245"/>
      <c r="R13" s="245"/>
      <c r="S13" s="245"/>
      <c r="T13" s="245"/>
      <c r="U13" s="245"/>
      <c r="V13" s="245">
        <v>0</v>
      </c>
      <c r="W13" s="252"/>
      <c r="X13" s="252"/>
    </row>
    <row r="14" ht="27" customHeight="1" spans="1:24">
      <c r="A14" s="194">
        <v>208</v>
      </c>
      <c r="B14" s="191" t="s">
        <v>189</v>
      </c>
      <c r="C14" s="192" t="s">
        <v>208</v>
      </c>
      <c r="D14" s="249">
        <v>1192018</v>
      </c>
      <c r="E14" s="249">
        <v>1192018</v>
      </c>
      <c r="F14" s="249">
        <v>1192018</v>
      </c>
      <c r="G14" s="245"/>
      <c r="H14" s="245"/>
      <c r="I14" s="245"/>
      <c r="J14" s="245"/>
      <c r="K14" s="245"/>
      <c r="L14" s="245"/>
      <c r="M14" s="245"/>
      <c r="N14" s="245"/>
      <c r="O14" s="245"/>
      <c r="P14" s="245"/>
      <c r="Q14" s="245"/>
      <c r="R14" s="245"/>
      <c r="S14" s="245"/>
      <c r="T14" s="245"/>
      <c r="U14" s="245"/>
      <c r="V14" s="245"/>
      <c r="W14" s="252"/>
      <c r="X14" s="252"/>
    </row>
    <row r="15" ht="27" customHeight="1" spans="1:24">
      <c r="A15" s="194" t="s">
        <v>209</v>
      </c>
      <c r="B15" s="191" t="s">
        <v>189</v>
      </c>
      <c r="C15" s="192" t="s">
        <v>210</v>
      </c>
      <c r="D15" s="249">
        <v>1192018</v>
      </c>
      <c r="E15" s="249">
        <v>1192018</v>
      </c>
      <c r="F15" s="249">
        <v>1192018</v>
      </c>
      <c r="G15" s="245"/>
      <c r="H15" s="245"/>
      <c r="I15" s="245"/>
      <c r="J15" s="245"/>
      <c r="K15" s="245"/>
      <c r="L15" s="245"/>
      <c r="M15" s="245"/>
      <c r="N15" s="245"/>
      <c r="O15" s="245"/>
      <c r="P15" s="245"/>
      <c r="Q15" s="245"/>
      <c r="R15" s="245"/>
      <c r="S15" s="245"/>
      <c r="T15" s="245"/>
      <c r="U15" s="245"/>
      <c r="V15" s="245"/>
      <c r="W15" s="252"/>
      <c r="X15" s="252"/>
    </row>
    <row r="16" ht="27" customHeight="1" spans="1:24">
      <c r="A16" s="194" t="s">
        <v>211</v>
      </c>
      <c r="B16" s="191" t="s">
        <v>189</v>
      </c>
      <c r="C16" s="192" t="s">
        <v>212</v>
      </c>
      <c r="D16" s="249">
        <v>668419</v>
      </c>
      <c r="E16" s="249">
        <v>668419</v>
      </c>
      <c r="F16" s="249">
        <v>668419</v>
      </c>
      <c r="G16" s="245"/>
      <c r="H16" s="245"/>
      <c r="I16" s="245"/>
      <c r="J16" s="245"/>
      <c r="K16" s="245"/>
      <c r="L16" s="245"/>
      <c r="M16" s="245"/>
      <c r="N16" s="245"/>
      <c r="O16" s="245"/>
      <c r="P16" s="245"/>
      <c r="Q16" s="245"/>
      <c r="R16" s="245"/>
      <c r="S16" s="245"/>
      <c r="T16" s="245"/>
      <c r="U16" s="245"/>
      <c r="V16" s="245"/>
      <c r="W16" s="252"/>
      <c r="X16" s="252"/>
    </row>
    <row r="17" ht="27" customHeight="1" spans="1:24">
      <c r="A17" s="194" t="s">
        <v>213</v>
      </c>
      <c r="B17" s="191" t="s">
        <v>189</v>
      </c>
      <c r="C17" s="192" t="s">
        <v>214</v>
      </c>
      <c r="D17" s="249">
        <v>334210</v>
      </c>
      <c r="E17" s="249">
        <v>334210</v>
      </c>
      <c r="F17" s="249">
        <v>334210</v>
      </c>
      <c r="G17" s="245"/>
      <c r="H17" s="245"/>
      <c r="I17" s="245"/>
      <c r="J17" s="245"/>
      <c r="K17" s="245"/>
      <c r="L17" s="245"/>
      <c r="M17" s="245"/>
      <c r="N17" s="245"/>
      <c r="O17" s="245"/>
      <c r="P17" s="245"/>
      <c r="Q17" s="245"/>
      <c r="R17" s="245"/>
      <c r="S17" s="245"/>
      <c r="T17" s="245"/>
      <c r="U17" s="245"/>
      <c r="V17" s="245"/>
      <c r="W17" s="252"/>
      <c r="X17" s="252"/>
    </row>
    <row r="18" ht="27" customHeight="1" spans="1:24">
      <c r="A18" s="194" t="s">
        <v>215</v>
      </c>
      <c r="B18" s="191" t="s">
        <v>189</v>
      </c>
      <c r="C18" s="192" t="s">
        <v>216</v>
      </c>
      <c r="D18" s="249">
        <v>189389</v>
      </c>
      <c r="E18" s="249">
        <v>189389</v>
      </c>
      <c r="F18" s="249">
        <v>189389</v>
      </c>
      <c r="G18" s="245"/>
      <c r="H18" s="245"/>
      <c r="I18" s="245"/>
      <c r="J18" s="245"/>
      <c r="K18" s="245"/>
      <c r="L18" s="245"/>
      <c r="M18" s="245"/>
      <c r="N18" s="245"/>
      <c r="O18" s="245"/>
      <c r="P18" s="245"/>
      <c r="Q18" s="245"/>
      <c r="R18" s="245"/>
      <c r="S18" s="245"/>
      <c r="T18" s="245"/>
      <c r="U18" s="245"/>
      <c r="V18" s="245"/>
      <c r="W18" s="252"/>
      <c r="X18" s="252"/>
    </row>
    <row r="19" ht="23.4" customHeight="1" spans="1:22">
      <c r="A19" s="194" t="s">
        <v>217</v>
      </c>
      <c r="B19" s="191" t="s">
        <v>189</v>
      </c>
      <c r="C19" s="192" t="s">
        <v>218</v>
      </c>
      <c r="D19" s="249">
        <v>189389</v>
      </c>
      <c r="E19" s="249">
        <v>189389</v>
      </c>
      <c r="F19" s="249">
        <v>189389</v>
      </c>
      <c r="G19" s="197"/>
      <c r="H19" s="197"/>
      <c r="I19" s="197"/>
      <c r="J19" s="197"/>
      <c r="K19" s="197"/>
      <c r="L19" s="197"/>
      <c r="M19" s="197"/>
      <c r="N19" s="197"/>
      <c r="O19" s="197"/>
      <c r="P19" s="197"/>
      <c r="Q19" s="197"/>
      <c r="R19" s="197"/>
      <c r="S19" s="197"/>
      <c r="T19" s="197"/>
      <c r="U19" s="197"/>
      <c r="V19" s="197"/>
    </row>
    <row r="20" ht="23.4" customHeight="1" spans="1:22">
      <c r="A20" s="194" t="s">
        <v>219</v>
      </c>
      <c r="B20" s="191" t="s">
        <v>189</v>
      </c>
      <c r="C20" s="192" t="s">
        <v>220</v>
      </c>
      <c r="D20" s="249">
        <v>313322</v>
      </c>
      <c r="E20" s="249">
        <v>313322</v>
      </c>
      <c r="F20" s="249">
        <v>313322</v>
      </c>
      <c r="G20" s="197"/>
      <c r="H20" s="197"/>
      <c r="I20" s="197"/>
      <c r="J20" s="197"/>
      <c r="K20" s="197"/>
      <c r="L20" s="197"/>
      <c r="M20" s="197"/>
      <c r="N20" s="197"/>
      <c r="O20" s="197"/>
      <c r="P20" s="197"/>
      <c r="Q20" s="197"/>
      <c r="R20" s="197"/>
      <c r="S20" s="197"/>
      <c r="T20" s="197"/>
      <c r="U20" s="197"/>
      <c r="V20" s="197"/>
    </row>
    <row r="21" ht="23.4" customHeight="1" spans="1:22">
      <c r="A21" s="194" t="s">
        <v>221</v>
      </c>
      <c r="B21" s="191" t="s">
        <v>189</v>
      </c>
      <c r="C21" s="192" t="s">
        <v>222</v>
      </c>
      <c r="D21" s="249">
        <v>313322</v>
      </c>
      <c r="E21" s="249">
        <v>313322</v>
      </c>
      <c r="F21" s="249">
        <v>313322</v>
      </c>
      <c r="G21" s="197"/>
      <c r="H21" s="197"/>
      <c r="I21" s="197"/>
      <c r="J21" s="197"/>
      <c r="K21" s="197"/>
      <c r="L21" s="197"/>
      <c r="M21" s="197"/>
      <c r="N21" s="197"/>
      <c r="O21" s="197"/>
      <c r="P21" s="197"/>
      <c r="Q21" s="197"/>
      <c r="R21" s="197"/>
      <c r="S21" s="197"/>
      <c r="T21" s="197"/>
      <c r="U21" s="197"/>
      <c r="V21" s="197"/>
    </row>
    <row r="22" ht="23.4" customHeight="1" spans="1:22">
      <c r="A22" s="194" t="s">
        <v>223</v>
      </c>
      <c r="B22" s="191" t="s">
        <v>189</v>
      </c>
      <c r="C22" s="192" t="s">
        <v>224</v>
      </c>
      <c r="D22" s="249">
        <v>313322</v>
      </c>
      <c r="E22" s="249">
        <v>313322</v>
      </c>
      <c r="F22" s="249">
        <v>313322</v>
      </c>
      <c r="G22" s="197"/>
      <c r="H22" s="197"/>
      <c r="I22" s="197"/>
      <c r="J22" s="197"/>
      <c r="K22" s="197"/>
      <c r="L22" s="197"/>
      <c r="M22" s="197"/>
      <c r="N22" s="197"/>
      <c r="O22" s="197"/>
      <c r="P22" s="197"/>
      <c r="Q22" s="197"/>
      <c r="R22" s="197"/>
      <c r="S22" s="197"/>
      <c r="T22" s="197"/>
      <c r="U22" s="197"/>
      <c r="V22" s="197"/>
    </row>
    <row r="23" ht="23.4" customHeight="1" spans="1:22">
      <c r="A23" s="194">
        <v>221</v>
      </c>
      <c r="B23" s="191" t="s">
        <v>189</v>
      </c>
      <c r="C23" s="192" t="s">
        <v>225</v>
      </c>
      <c r="D23" s="249">
        <v>501314</v>
      </c>
      <c r="E23" s="249">
        <v>501314</v>
      </c>
      <c r="F23" s="249">
        <v>501314</v>
      </c>
      <c r="G23" s="197"/>
      <c r="H23" s="197"/>
      <c r="I23" s="197"/>
      <c r="J23" s="197"/>
      <c r="K23" s="197"/>
      <c r="L23" s="197"/>
      <c r="M23" s="197"/>
      <c r="N23" s="197"/>
      <c r="O23" s="197"/>
      <c r="P23" s="197"/>
      <c r="Q23" s="197"/>
      <c r="R23" s="197"/>
      <c r="S23" s="197"/>
      <c r="T23" s="197"/>
      <c r="U23" s="197"/>
      <c r="V23" s="197"/>
    </row>
    <row r="24" ht="23.4" customHeight="1" spans="1:22">
      <c r="A24" s="194" t="s">
        <v>226</v>
      </c>
      <c r="B24" s="191" t="s">
        <v>189</v>
      </c>
      <c r="C24" s="192" t="s">
        <v>227</v>
      </c>
      <c r="D24" s="249">
        <v>501314</v>
      </c>
      <c r="E24" s="249">
        <v>501314</v>
      </c>
      <c r="F24" s="249">
        <v>501314</v>
      </c>
      <c r="G24" s="197"/>
      <c r="H24" s="197"/>
      <c r="I24" s="197"/>
      <c r="J24" s="197"/>
      <c r="K24" s="197"/>
      <c r="L24" s="197"/>
      <c r="M24" s="197"/>
      <c r="N24" s="197"/>
      <c r="O24" s="197"/>
      <c r="P24" s="197"/>
      <c r="Q24" s="197"/>
      <c r="R24" s="197"/>
      <c r="S24" s="197"/>
      <c r="T24" s="197"/>
      <c r="U24" s="197"/>
      <c r="V24" s="197"/>
    </row>
    <row r="25" ht="23.4" customHeight="1" spans="1:22">
      <c r="A25" s="194" t="s">
        <v>228</v>
      </c>
      <c r="B25" s="191" t="s">
        <v>189</v>
      </c>
      <c r="C25" s="192" t="s">
        <v>229</v>
      </c>
      <c r="D25" s="249">
        <v>501314</v>
      </c>
      <c r="E25" s="249">
        <v>501314</v>
      </c>
      <c r="F25" s="249">
        <v>501314</v>
      </c>
      <c r="G25" s="197"/>
      <c r="H25" s="197"/>
      <c r="I25" s="197"/>
      <c r="J25" s="197"/>
      <c r="K25" s="197"/>
      <c r="L25" s="197"/>
      <c r="M25" s="197"/>
      <c r="N25" s="197"/>
      <c r="O25" s="197"/>
      <c r="P25" s="197"/>
      <c r="Q25" s="197"/>
      <c r="R25" s="197"/>
      <c r="S25" s="197"/>
      <c r="T25" s="197"/>
      <c r="U25" s="197"/>
      <c r="V25" s="197"/>
    </row>
    <row r="27" spans="4:4">
      <c r="D27" s="416"/>
    </row>
    <row r="28" spans="5:5">
      <c r="E28" s="416"/>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4"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B9" sqref="B9:B24"/>
    </sheetView>
  </sheetViews>
  <sheetFormatPr defaultColWidth="9" defaultRowHeight="10.8" outlineLevelCol="7"/>
  <cols>
    <col min="1" max="1" width="15.625" customWidth="1"/>
    <col min="2" max="2" width="13.375" customWidth="1"/>
    <col min="3" max="3" width="43.125" customWidth="1"/>
    <col min="4" max="4" width="15.375" customWidth="1"/>
    <col min="5" max="5" width="18.25" customWidth="1"/>
    <col min="6" max="6" width="24.75" customWidth="1"/>
    <col min="7" max="7" width="29.125" customWidth="1"/>
    <col min="8" max="8" width="9" style="403"/>
  </cols>
  <sheetData>
    <row r="1" ht="28.8" customHeight="1" spans="1:7">
      <c r="A1" s="286" t="s">
        <v>36</v>
      </c>
      <c r="B1" s="286"/>
      <c r="C1" s="286"/>
      <c r="D1" s="286"/>
      <c r="E1" s="286"/>
      <c r="F1" s="286"/>
      <c r="G1" s="286"/>
    </row>
    <row r="2" ht="22.2" customHeight="1" spans="1:7">
      <c r="A2" s="404" t="s">
        <v>270</v>
      </c>
      <c r="B2" s="404"/>
      <c r="C2" s="404"/>
      <c r="D2" s="404"/>
      <c r="E2" s="404"/>
      <c r="F2" s="404"/>
      <c r="G2" s="404"/>
    </row>
    <row r="3" ht="12" spans="1:7">
      <c r="A3" s="305"/>
      <c r="B3" s="303"/>
      <c r="C3" s="303"/>
      <c r="D3" s="303"/>
      <c r="E3" s="303"/>
      <c r="F3" s="303"/>
      <c r="G3" s="286" t="s">
        <v>171</v>
      </c>
    </row>
    <row r="4" ht="30.6" customHeight="1" spans="1:7">
      <c r="A4" s="306" t="s">
        <v>194</v>
      </c>
      <c r="B4" s="290" t="s">
        <v>172</v>
      </c>
      <c r="C4" s="405" t="s">
        <v>195</v>
      </c>
      <c r="D4" s="290" t="s">
        <v>174</v>
      </c>
      <c r="E4" s="290" t="s">
        <v>251</v>
      </c>
      <c r="F4" s="290"/>
      <c r="G4" s="290"/>
    </row>
    <row r="5" ht="30.6" customHeight="1" spans="1:7">
      <c r="A5" s="306"/>
      <c r="B5" s="290"/>
      <c r="C5" s="405"/>
      <c r="D5" s="290"/>
      <c r="E5" s="290" t="s">
        <v>257</v>
      </c>
      <c r="F5" s="290" t="s">
        <v>258</v>
      </c>
      <c r="G5" s="290" t="s">
        <v>259</v>
      </c>
    </row>
    <row r="6" ht="30.6" customHeight="1" spans="1:7">
      <c r="A6" s="306"/>
      <c r="B6" s="290"/>
      <c r="C6" s="405"/>
      <c r="D6" s="290"/>
      <c r="E6" s="290"/>
      <c r="F6" s="290"/>
      <c r="G6" s="290"/>
    </row>
    <row r="7" ht="30.6" customHeight="1" spans="1:8">
      <c r="A7" s="406"/>
      <c r="B7" s="407"/>
      <c r="C7" s="406" t="s">
        <v>188</v>
      </c>
      <c r="D7" s="245">
        <f>E7+F7+G7</f>
        <v>7529401.62</v>
      </c>
      <c r="E7" s="245">
        <f>E8</f>
        <v>6415452.62</v>
      </c>
      <c r="F7" s="245">
        <f>F8</f>
        <v>1105669</v>
      </c>
      <c r="G7" s="245">
        <f>G8</f>
        <v>8280</v>
      </c>
      <c r="H7" s="408"/>
    </row>
    <row r="8" ht="33" customHeight="1" spans="1:8">
      <c r="A8" s="187"/>
      <c r="B8" s="188" t="s">
        <v>198</v>
      </c>
      <c r="C8" s="192" t="s">
        <v>269</v>
      </c>
      <c r="D8" s="245">
        <v>7529401.62</v>
      </c>
      <c r="E8" s="245">
        <v>6415452.62</v>
      </c>
      <c r="F8" s="245">
        <v>1105669</v>
      </c>
      <c r="G8" s="245">
        <v>8280</v>
      </c>
      <c r="H8" s="408"/>
    </row>
    <row r="9" ht="33" customHeight="1" spans="1:8">
      <c r="A9" s="187"/>
      <c r="B9" s="191" t="s">
        <v>189</v>
      </c>
      <c r="C9" s="192" t="s">
        <v>200</v>
      </c>
      <c r="D9" s="245">
        <f>D10+D13+D19+D22</f>
        <v>7529402</v>
      </c>
      <c r="E9" s="245">
        <f>E10+E13+E19+E22</f>
        <v>6415453</v>
      </c>
      <c r="F9" s="245">
        <v>1105669</v>
      </c>
      <c r="G9" s="245">
        <v>8280</v>
      </c>
      <c r="H9" s="408"/>
    </row>
    <row r="10" ht="33" customHeight="1" spans="1:8">
      <c r="A10" s="194">
        <v>213</v>
      </c>
      <c r="B10" s="191" t="s">
        <v>189</v>
      </c>
      <c r="C10" s="192" t="s">
        <v>201</v>
      </c>
      <c r="D10" s="245">
        <f>D11</f>
        <v>5522748</v>
      </c>
      <c r="E10" s="245">
        <f>E11</f>
        <v>4408799</v>
      </c>
      <c r="F10" s="245">
        <f>F11</f>
        <v>1105669</v>
      </c>
      <c r="G10" s="245">
        <f>G11</f>
        <v>8280</v>
      </c>
      <c r="H10" s="408"/>
    </row>
    <row r="11" ht="33" customHeight="1" spans="1:8">
      <c r="A11" s="194" t="s">
        <v>202</v>
      </c>
      <c r="B11" s="191" t="s">
        <v>189</v>
      </c>
      <c r="C11" s="192" t="s">
        <v>203</v>
      </c>
      <c r="D11" s="245">
        <f>E11+F11+G11</f>
        <v>5522748</v>
      </c>
      <c r="E11" s="245">
        <f>E12</f>
        <v>4408799</v>
      </c>
      <c r="F11" s="245">
        <f>F12</f>
        <v>1105669</v>
      </c>
      <c r="G11" s="245">
        <f>G12</f>
        <v>8280</v>
      </c>
      <c r="H11" s="408"/>
    </row>
    <row r="12" ht="33" customHeight="1" spans="1:8">
      <c r="A12" s="194" t="s">
        <v>204</v>
      </c>
      <c r="B12" s="191" t="s">
        <v>189</v>
      </c>
      <c r="C12" s="192" t="s">
        <v>205</v>
      </c>
      <c r="D12" s="409">
        <f>SUM(E12:G12)</f>
        <v>5522748</v>
      </c>
      <c r="E12" s="409">
        <v>4408799</v>
      </c>
      <c r="F12" s="409">
        <v>1105669</v>
      </c>
      <c r="G12" s="409">
        <v>8280</v>
      </c>
      <c r="H12" s="408"/>
    </row>
    <row r="13" ht="33" customHeight="1" spans="1:8">
      <c r="A13" s="194">
        <v>208</v>
      </c>
      <c r="B13" s="191" t="s">
        <v>189</v>
      </c>
      <c r="C13" s="192" t="s">
        <v>208</v>
      </c>
      <c r="D13" s="249">
        <f>D14+D17</f>
        <v>1192018</v>
      </c>
      <c r="E13" s="249">
        <f>E14+E17</f>
        <v>1192018</v>
      </c>
      <c r="F13" s="249"/>
      <c r="G13" s="245"/>
      <c r="H13" s="408"/>
    </row>
    <row r="14" ht="33" customHeight="1" spans="1:8">
      <c r="A14" s="194" t="s">
        <v>209</v>
      </c>
      <c r="B14" s="191" t="s">
        <v>189</v>
      </c>
      <c r="C14" s="192" t="s">
        <v>210</v>
      </c>
      <c r="D14" s="249">
        <f>D15+D16</f>
        <v>1002629</v>
      </c>
      <c r="E14" s="249">
        <f>E15+E16</f>
        <v>1002629</v>
      </c>
      <c r="F14" s="249"/>
      <c r="G14" s="245"/>
      <c r="H14" s="408"/>
    </row>
    <row r="15" ht="33" customHeight="1" spans="1:8">
      <c r="A15" s="194" t="s">
        <v>211</v>
      </c>
      <c r="B15" s="191" t="s">
        <v>189</v>
      </c>
      <c r="C15" s="192" t="s">
        <v>212</v>
      </c>
      <c r="D15" s="249">
        <v>668419</v>
      </c>
      <c r="E15" s="249">
        <v>668419</v>
      </c>
      <c r="F15" s="249"/>
      <c r="G15" s="245"/>
      <c r="H15" s="408"/>
    </row>
    <row r="16" ht="33" customHeight="1" spans="1:8">
      <c r="A16" s="194" t="s">
        <v>213</v>
      </c>
      <c r="B16" s="191" t="s">
        <v>189</v>
      </c>
      <c r="C16" s="192" t="s">
        <v>214</v>
      </c>
      <c r="D16" s="249">
        <v>334210</v>
      </c>
      <c r="E16" s="249">
        <v>334210</v>
      </c>
      <c r="F16" s="249"/>
      <c r="G16" s="245"/>
      <c r="H16" s="408"/>
    </row>
    <row r="17" ht="33" customHeight="1" spans="1:8">
      <c r="A17" s="194" t="s">
        <v>215</v>
      </c>
      <c r="B17" s="191" t="s">
        <v>189</v>
      </c>
      <c r="C17" s="192" t="s">
        <v>216</v>
      </c>
      <c r="D17" s="249">
        <v>189389</v>
      </c>
      <c r="E17" s="249">
        <v>189389</v>
      </c>
      <c r="F17" s="249"/>
      <c r="G17" s="245"/>
      <c r="H17" s="408"/>
    </row>
    <row r="18" ht="33" customHeight="1" spans="1:8">
      <c r="A18" s="194" t="s">
        <v>217</v>
      </c>
      <c r="B18" s="191" t="s">
        <v>189</v>
      </c>
      <c r="C18" s="192" t="s">
        <v>218</v>
      </c>
      <c r="D18" s="249">
        <v>189389</v>
      </c>
      <c r="E18" s="249">
        <v>189389</v>
      </c>
      <c r="F18" s="249"/>
      <c r="G18" s="245"/>
      <c r="H18" s="408"/>
    </row>
    <row r="19" ht="33" customHeight="1" spans="1:8">
      <c r="A19" s="194" t="s">
        <v>219</v>
      </c>
      <c r="B19" s="191" t="s">
        <v>189</v>
      </c>
      <c r="C19" s="192" t="s">
        <v>220</v>
      </c>
      <c r="D19" s="249">
        <v>313322</v>
      </c>
      <c r="E19" s="249">
        <v>313322</v>
      </c>
      <c r="F19" s="249"/>
      <c r="G19" s="245"/>
      <c r="H19" s="408"/>
    </row>
    <row r="20" ht="28.2" customHeight="1" spans="1:7">
      <c r="A20" s="194" t="s">
        <v>221</v>
      </c>
      <c r="B20" s="191" t="s">
        <v>189</v>
      </c>
      <c r="C20" s="192" t="s">
        <v>222</v>
      </c>
      <c r="D20" s="249">
        <v>313322</v>
      </c>
      <c r="E20" s="249">
        <v>313322</v>
      </c>
      <c r="F20" s="249"/>
      <c r="G20" s="204"/>
    </row>
    <row r="21" ht="28.2" customHeight="1" spans="1:7">
      <c r="A21" s="194" t="s">
        <v>223</v>
      </c>
      <c r="B21" s="191" t="s">
        <v>189</v>
      </c>
      <c r="C21" s="192" t="s">
        <v>224</v>
      </c>
      <c r="D21" s="249">
        <v>313322</v>
      </c>
      <c r="E21" s="249">
        <v>313322</v>
      </c>
      <c r="F21" s="249"/>
      <c r="G21" s="204"/>
    </row>
    <row r="22" ht="28.2" customHeight="1" spans="1:7">
      <c r="A22" s="194">
        <v>221</v>
      </c>
      <c r="B22" s="191" t="s">
        <v>189</v>
      </c>
      <c r="C22" s="192" t="s">
        <v>225</v>
      </c>
      <c r="D22" s="249">
        <v>501314</v>
      </c>
      <c r="E22" s="249">
        <v>501314</v>
      </c>
      <c r="F22" s="249"/>
      <c r="G22" s="204"/>
    </row>
    <row r="23" ht="28.2" customHeight="1" spans="1:7">
      <c r="A23" s="194" t="s">
        <v>226</v>
      </c>
      <c r="B23" s="191" t="s">
        <v>189</v>
      </c>
      <c r="C23" s="192" t="s">
        <v>227</v>
      </c>
      <c r="D23" s="249">
        <v>501314</v>
      </c>
      <c r="E23" s="249">
        <v>501314</v>
      </c>
      <c r="F23" s="249"/>
      <c r="G23" s="204"/>
    </row>
    <row r="24" ht="28.2" customHeight="1" spans="1:7">
      <c r="A24" s="194" t="s">
        <v>228</v>
      </c>
      <c r="B24" s="191" t="s">
        <v>189</v>
      </c>
      <c r="C24" s="192" t="s">
        <v>229</v>
      </c>
      <c r="D24" s="249">
        <v>501314</v>
      </c>
      <c r="E24" s="249">
        <v>501314</v>
      </c>
      <c r="F24" s="249"/>
      <c r="G24" s="204"/>
    </row>
    <row r="27" spans="4:4">
      <c r="D27" s="410"/>
    </row>
  </sheetData>
  <mergeCells count="10">
    <mergeCell ref="A1:G1"/>
    <mergeCell ref="A2:G2"/>
    <mergeCell ref="E4:G4"/>
    <mergeCell ref="A4:A6"/>
    <mergeCell ref="B4:B6"/>
    <mergeCell ref="C4:C6"/>
    <mergeCell ref="D4:D6"/>
    <mergeCell ref="E5:E6"/>
    <mergeCell ref="F5:F6"/>
    <mergeCell ref="G5:G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4"/>
  <sheetViews>
    <sheetView showGridLines="0" showZeros="0" topLeftCell="A2" workbookViewId="0">
      <selection activeCell="B9" sqref="B9:B24"/>
    </sheetView>
  </sheetViews>
  <sheetFormatPr defaultColWidth="6.625" defaultRowHeight="10.8"/>
  <cols>
    <col min="1" max="1" width="15.375" style="47" customWidth="1"/>
    <col min="2" max="2" width="11.5" style="47" customWidth="1"/>
    <col min="3" max="3" width="43.625" style="47" customWidth="1"/>
    <col min="4" max="4" width="17" style="47" customWidth="1"/>
    <col min="5" max="5" width="17.125" style="47" customWidth="1"/>
    <col min="6" max="6" width="16.125" style="47" customWidth="1"/>
    <col min="7" max="7" width="13.625" style="47" customWidth="1"/>
    <col min="8" max="8" width="12.875" style="47" customWidth="1"/>
    <col min="9" max="10" width="10.125" style="47" customWidth="1"/>
    <col min="11" max="11" width="13.375" style="47" customWidth="1"/>
    <col min="12" max="12" width="15.5" style="47" customWidth="1"/>
    <col min="13" max="13" width="10.125" style="47" customWidth="1"/>
    <col min="14" max="14" width="12.625" style="47" customWidth="1"/>
    <col min="15" max="15" width="10.125" style="47" customWidth="1"/>
    <col min="16" max="16" width="13" style="47" customWidth="1"/>
    <col min="17" max="18" width="10.125" style="47" customWidth="1"/>
    <col min="19" max="19" width="12.375" style="47" customWidth="1"/>
    <col min="20" max="24" width="10.125" style="47" customWidth="1"/>
    <col min="25" max="25" width="11" style="47" customWidth="1"/>
    <col min="26" max="26" width="12.375" style="385" customWidth="1"/>
    <col min="27" max="16384" width="6.625" style="47"/>
  </cols>
  <sheetData>
    <row r="1" s="252" customFormat="1" ht="23.1" customHeight="1" spans="1:256">
      <c r="A1" s="286"/>
      <c r="B1" s="286"/>
      <c r="C1" s="286"/>
      <c r="D1" s="286"/>
      <c r="E1" s="286"/>
      <c r="F1" s="286"/>
      <c r="G1" s="286"/>
      <c r="H1" s="286"/>
      <c r="I1" s="286"/>
      <c r="J1" s="286"/>
      <c r="L1" s="286"/>
      <c r="M1" s="286"/>
      <c r="N1" s="286"/>
      <c r="O1" s="286"/>
      <c r="P1" s="286"/>
      <c r="Q1" s="286"/>
      <c r="R1" s="286"/>
      <c r="S1" s="286"/>
      <c r="T1" s="355" t="s">
        <v>271</v>
      </c>
      <c r="U1" s="355"/>
      <c r="V1" s="355"/>
      <c r="W1" s="355"/>
      <c r="X1" s="355"/>
      <c r="Y1" s="355"/>
      <c r="Z1" s="398"/>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4"/>
      <c r="CK1" s="294"/>
      <c r="CL1" s="294"/>
      <c r="CM1" s="294"/>
      <c r="CN1" s="294"/>
      <c r="CO1" s="294"/>
      <c r="CP1" s="294"/>
      <c r="CQ1" s="294"/>
      <c r="CR1" s="294"/>
      <c r="CS1" s="294"/>
      <c r="CT1" s="294"/>
      <c r="CU1" s="294"/>
      <c r="CV1" s="294"/>
      <c r="CW1" s="294"/>
      <c r="CX1" s="294"/>
      <c r="CY1" s="294"/>
      <c r="CZ1" s="294"/>
      <c r="DA1" s="294"/>
      <c r="DB1" s="294"/>
      <c r="DC1" s="294"/>
      <c r="DD1" s="294"/>
      <c r="DE1" s="294"/>
      <c r="DF1" s="294"/>
      <c r="DG1" s="294"/>
      <c r="DH1" s="294"/>
      <c r="DI1" s="294"/>
      <c r="DJ1" s="294"/>
      <c r="DK1" s="294"/>
      <c r="DL1" s="294"/>
      <c r="DM1" s="294"/>
      <c r="DN1" s="294"/>
      <c r="DO1" s="294"/>
      <c r="DP1" s="294"/>
      <c r="DQ1" s="294"/>
      <c r="DR1" s="294"/>
      <c r="DS1" s="294"/>
      <c r="DT1" s="294"/>
      <c r="DU1" s="294"/>
      <c r="DV1" s="294"/>
      <c r="DW1" s="294"/>
      <c r="DX1" s="294"/>
      <c r="DY1" s="294"/>
      <c r="DZ1" s="294"/>
      <c r="EA1" s="294"/>
      <c r="EB1" s="294"/>
      <c r="EC1" s="294"/>
      <c r="ED1" s="294"/>
      <c r="EE1" s="294"/>
      <c r="EF1" s="294"/>
      <c r="EG1" s="294"/>
      <c r="EH1" s="294"/>
      <c r="EI1" s="294"/>
      <c r="EJ1" s="294"/>
      <c r="EK1" s="294"/>
      <c r="EL1" s="294"/>
      <c r="EM1" s="294"/>
      <c r="EN1" s="294"/>
      <c r="EO1" s="294"/>
      <c r="EP1" s="294"/>
      <c r="EQ1" s="294"/>
      <c r="ER1" s="294"/>
      <c r="ES1" s="294"/>
      <c r="ET1" s="294"/>
      <c r="EU1" s="294"/>
      <c r="EV1" s="294"/>
      <c r="EW1" s="294"/>
      <c r="EX1" s="294"/>
      <c r="EY1" s="294"/>
      <c r="EZ1" s="294"/>
      <c r="FA1" s="294"/>
      <c r="FB1" s="294"/>
      <c r="FC1" s="294"/>
      <c r="FD1" s="294"/>
      <c r="FE1" s="294"/>
      <c r="FF1" s="294"/>
      <c r="FG1" s="294"/>
      <c r="FH1" s="294"/>
      <c r="FI1" s="294"/>
      <c r="FJ1" s="294"/>
      <c r="FK1" s="294"/>
      <c r="FL1" s="294"/>
      <c r="FM1" s="294"/>
      <c r="FN1" s="294"/>
      <c r="FO1" s="294"/>
      <c r="FP1" s="294"/>
      <c r="FQ1" s="294"/>
      <c r="FR1" s="294"/>
      <c r="FS1" s="294"/>
      <c r="FT1" s="294"/>
      <c r="FU1" s="294"/>
      <c r="FV1" s="294"/>
      <c r="FW1" s="294"/>
      <c r="FX1" s="294"/>
      <c r="FY1" s="294"/>
      <c r="FZ1" s="294"/>
      <c r="GA1" s="294"/>
      <c r="GB1" s="294"/>
      <c r="GC1" s="294"/>
      <c r="GD1" s="294"/>
      <c r="GE1" s="294"/>
      <c r="GF1" s="294"/>
      <c r="GG1" s="294"/>
      <c r="GH1" s="294"/>
      <c r="GI1" s="294"/>
      <c r="GJ1" s="294"/>
      <c r="GK1" s="294"/>
      <c r="GL1" s="294"/>
      <c r="GM1" s="294"/>
      <c r="GN1" s="294"/>
      <c r="GO1" s="294"/>
      <c r="GP1" s="294"/>
      <c r="GQ1" s="294"/>
      <c r="GR1" s="294"/>
      <c r="GS1" s="294"/>
      <c r="GT1" s="294"/>
      <c r="GU1" s="294"/>
      <c r="GV1" s="294"/>
      <c r="GW1" s="294"/>
      <c r="GX1" s="294"/>
      <c r="GY1" s="294"/>
      <c r="GZ1" s="294"/>
      <c r="HA1" s="294"/>
      <c r="HB1" s="294"/>
      <c r="HC1" s="294"/>
      <c r="HD1" s="294"/>
      <c r="HE1" s="294"/>
      <c r="HF1" s="294"/>
      <c r="HG1" s="294"/>
      <c r="HH1" s="294"/>
      <c r="HI1" s="294"/>
      <c r="HJ1" s="294"/>
      <c r="HK1" s="294"/>
      <c r="HL1" s="294"/>
      <c r="HM1" s="294"/>
      <c r="HN1" s="294"/>
      <c r="HO1" s="294"/>
      <c r="HP1" s="294"/>
      <c r="HQ1" s="294"/>
      <c r="HR1" s="294"/>
      <c r="HS1" s="294"/>
      <c r="HT1" s="294"/>
      <c r="HU1" s="294"/>
      <c r="HV1" s="294"/>
      <c r="HW1" s="294"/>
      <c r="HX1" s="294"/>
      <c r="HY1" s="294"/>
      <c r="HZ1" s="294"/>
      <c r="IA1" s="294"/>
      <c r="IB1" s="294"/>
      <c r="IC1" s="294"/>
      <c r="ID1" s="294"/>
      <c r="IE1" s="294"/>
      <c r="IF1" s="294"/>
      <c r="IG1" s="294"/>
      <c r="IH1" s="294"/>
      <c r="II1" s="294"/>
      <c r="IJ1" s="294"/>
      <c r="IK1" s="294"/>
      <c r="IL1" s="294"/>
      <c r="IM1" s="294"/>
      <c r="IN1" s="294"/>
      <c r="IO1" s="294"/>
      <c r="IP1" s="294"/>
      <c r="IQ1" s="294"/>
      <c r="IR1" s="294"/>
      <c r="IS1" s="294"/>
      <c r="IT1" s="294"/>
      <c r="IU1" s="294"/>
      <c r="IV1" s="294"/>
    </row>
    <row r="2" s="252" customFormat="1" ht="23.1" customHeight="1" spans="1:256">
      <c r="A2" s="304" t="s">
        <v>272</v>
      </c>
      <c r="B2" s="304"/>
      <c r="C2" s="304"/>
      <c r="D2" s="304"/>
      <c r="E2" s="304"/>
      <c r="F2" s="304"/>
      <c r="G2" s="304"/>
      <c r="H2" s="304"/>
      <c r="I2" s="304"/>
      <c r="J2" s="304"/>
      <c r="K2" s="304"/>
      <c r="L2" s="304"/>
      <c r="M2" s="304"/>
      <c r="N2" s="304"/>
      <c r="O2" s="304"/>
      <c r="P2" s="304"/>
      <c r="Q2" s="304"/>
      <c r="R2" s="304"/>
      <c r="S2" s="304"/>
      <c r="T2" s="304"/>
      <c r="U2" s="304"/>
      <c r="V2" s="304"/>
      <c r="W2" s="304"/>
      <c r="X2" s="304"/>
      <c r="Y2" s="304"/>
      <c r="Z2" s="399"/>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294"/>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4"/>
      <c r="GB2" s="294"/>
      <c r="GC2" s="294"/>
      <c r="GD2" s="294"/>
      <c r="GE2" s="294"/>
      <c r="GF2" s="294"/>
      <c r="GG2" s="294"/>
      <c r="GH2" s="294"/>
      <c r="GI2" s="294"/>
      <c r="GJ2" s="294"/>
      <c r="GK2" s="294"/>
      <c r="GL2" s="294"/>
      <c r="GM2" s="294"/>
      <c r="GN2" s="294"/>
      <c r="GO2" s="294"/>
      <c r="GP2" s="294"/>
      <c r="GQ2" s="294"/>
      <c r="GR2" s="294"/>
      <c r="GS2" s="294"/>
      <c r="GT2" s="294"/>
      <c r="GU2" s="294"/>
      <c r="GV2" s="294"/>
      <c r="GW2" s="294"/>
      <c r="GX2" s="294"/>
      <c r="GY2" s="294"/>
      <c r="GZ2" s="294"/>
      <c r="HA2" s="294"/>
      <c r="HB2" s="294"/>
      <c r="HC2" s="294"/>
      <c r="HD2" s="294"/>
      <c r="HE2" s="294"/>
      <c r="HF2" s="294"/>
      <c r="HG2" s="294"/>
      <c r="HH2" s="294"/>
      <c r="HI2" s="294"/>
      <c r="HJ2" s="294"/>
      <c r="HK2" s="294"/>
      <c r="HL2" s="294"/>
      <c r="HM2" s="294"/>
      <c r="HN2" s="294"/>
      <c r="HO2" s="294"/>
      <c r="HP2" s="294"/>
      <c r="HQ2" s="294"/>
      <c r="HR2" s="294"/>
      <c r="HS2" s="294"/>
      <c r="HT2" s="294"/>
      <c r="HU2" s="294"/>
      <c r="HV2" s="294"/>
      <c r="HW2" s="294"/>
      <c r="HX2" s="294"/>
      <c r="HY2" s="294"/>
      <c r="HZ2" s="294"/>
      <c r="IA2" s="294"/>
      <c r="IB2" s="294"/>
      <c r="IC2" s="294"/>
      <c r="ID2" s="294"/>
      <c r="IE2" s="294"/>
      <c r="IF2" s="294"/>
      <c r="IG2" s="294"/>
      <c r="IH2" s="294"/>
      <c r="II2" s="294"/>
      <c r="IJ2" s="294"/>
      <c r="IK2" s="294"/>
      <c r="IL2" s="294"/>
      <c r="IM2" s="294"/>
      <c r="IN2" s="294"/>
      <c r="IO2" s="294"/>
      <c r="IP2" s="294"/>
      <c r="IQ2" s="294"/>
      <c r="IR2" s="294"/>
      <c r="IS2" s="294"/>
      <c r="IT2" s="294"/>
      <c r="IU2" s="294"/>
      <c r="IV2" s="294"/>
    </row>
    <row r="3" s="252" customFormat="1" ht="44.25" customHeight="1" spans="4:256">
      <c r="D3" s="289"/>
      <c r="E3" s="289"/>
      <c r="F3" s="289"/>
      <c r="G3" s="289"/>
      <c r="H3" s="289"/>
      <c r="I3" s="289"/>
      <c r="J3" s="289"/>
      <c r="L3" s="390"/>
      <c r="M3" s="390"/>
      <c r="N3" s="303"/>
      <c r="O3" s="289"/>
      <c r="P3" s="391"/>
      <c r="Q3" s="289"/>
      <c r="R3" s="289"/>
      <c r="S3" s="390"/>
      <c r="U3" s="392"/>
      <c r="V3" s="392"/>
      <c r="W3" s="392"/>
      <c r="X3" s="392"/>
      <c r="Y3" s="392" t="s">
        <v>171</v>
      </c>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94"/>
      <c r="GD3" s="294"/>
      <c r="GE3" s="294"/>
      <c r="GF3" s="294"/>
      <c r="GG3" s="294"/>
      <c r="GH3" s="294"/>
      <c r="GI3" s="294"/>
      <c r="GJ3" s="294"/>
      <c r="GK3" s="294"/>
      <c r="GL3" s="294"/>
      <c r="GM3" s="294"/>
      <c r="GN3" s="294"/>
      <c r="GO3" s="294"/>
      <c r="GP3" s="294"/>
      <c r="GQ3" s="294"/>
      <c r="GR3" s="294"/>
      <c r="GS3" s="294"/>
      <c r="GT3" s="294"/>
      <c r="GU3" s="294"/>
      <c r="GV3" s="294"/>
      <c r="GW3" s="294"/>
      <c r="GX3" s="294"/>
      <c r="GY3" s="294"/>
      <c r="GZ3" s="294"/>
      <c r="HA3" s="294"/>
      <c r="HB3" s="294"/>
      <c r="HC3" s="294"/>
      <c r="HD3" s="294"/>
      <c r="HE3" s="294"/>
      <c r="HF3" s="294"/>
      <c r="HG3" s="294"/>
      <c r="HH3" s="294"/>
      <c r="HI3" s="294"/>
      <c r="HJ3" s="294"/>
      <c r="HK3" s="294"/>
      <c r="HL3" s="294"/>
      <c r="HM3" s="294"/>
      <c r="HN3" s="294"/>
      <c r="HO3" s="294"/>
      <c r="HP3" s="294"/>
      <c r="HQ3" s="294"/>
      <c r="HR3" s="294"/>
      <c r="HS3" s="294"/>
      <c r="HT3" s="294"/>
      <c r="HU3" s="294"/>
      <c r="HV3" s="294"/>
      <c r="HW3" s="294"/>
      <c r="HX3" s="294"/>
      <c r="HY3" s="294"/>
      <c r="HZ3" s="294"/>
      <c r="IA3" s="294"/>
      <c r="IB3" s="294"/>
      <c r="IC3" s="294"/>
      <c r="ID3" s="294"/>
      <c r="IE3" s="294"/>
      <c r="IF3" s="294"/>
      <c r="IG3" s="294"/>
      <c r="IH3" s="294"/>
      <c r="II3" s="294"/>
      <c r="IJ3" s="294"/>
      <c r="IK3" s="294"/>
      <c r="IL3" s="294"/>
      <c r="IM3" s="294"/>
      <c r="IN3" s="294"/>
      <c r="IO3" s="294"/>
      <c r="IP3" s="294"/>
      <c r="IQ3" s="294"/>
      <c r="IR3" s="294"/>
      <c r="IS3" s="294"/>
      <c r="IT3" s="294"/>
      <c r="IU3" s="294"/>
      <c r="IV3" s="294"/>
    </row>
    <row r="4" s="252" customFormat="1" ht="23.1" customHeight="1" spans="1:256">
      <c r="A4" s="290" t="s">
        <v>194</v>
      </c>
      <c r="B4" s="290" t="s">
        <v>172</v>
      </c>
      <c r="C4" s="254" t="s">
        <v>195</v>
      </c>
      <c r="D4" s="291" t="s">
        <v>196</v>
      </c>
      <c r="E4" s="254" t="s">
        <v>273</v>
      </c>
      <c r="F4" s="254"/>
      <c r="G4" s="254"/>
      <c r="H4" s="254"/>
      <c r="I4" s="254"/>
      <c r="J4" s="254"/>
      <c r="K4" s="254" t="s">
        <v>274</v>
      </c>
      <c r="L4" s="254"/>
      <c r="M4" s="254"/>
      <c r="N4" s="254"/>
      <c r="O4" s="254"/>
      <c r="P4" s="254"/>
      <c r="Q4" s="254"/>
      <c r="R4" s="349"/>
      <c r="S4" s="349" t="s">
        <v>275</v>
      </c>
      <c r="T4" s="393" t="s">
        <v>276</v>
      </c>
      <c r="U4" s="394"/>
      <c r="V4" s="394"/>
      <c r="W4" s="394"/>
      <c r="X4" s="394"/>
      <c r="Y4" s="400"/>
      <c r="Z4" s="399"/>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c r="FF4" s="294"/>
      <c r="FG4" s="294"/>
      <c r="FH4" s="294"/>
      <c r="FI4" s="294"/>
      <c r="FJ4" s="294"/>
      <c r="FK4" s="294"/>
      <c r="FL4" s="294"/>
      <c r="FM4" s="294"/>
      <c r="FN4" s="294"/>
      <c r="FO4" s="294"/>
      <c r="FP4" s="294"/>
      <c r="FQ4" s="294"/>
      <c r="FR4" s="294"/>
      <c r="FS4" s="294"/>
      <c r="FT4" s="294"/>
      <c r="FU4" s="294"/>
      <c r="FV4" s="294"/>
      <c r="FW4" s="294"/>
      <c r="FX4" s="294"/>
      <c r="FY4" s="294"/>
      <c r="FZ4" s="294"/>
      <c r="GA4" s="294"/>
      <c r="GB4" s="294"/>
      <c r="GC4" s="294"/>
      <c r="GD4" s="294"/>
      <c r="GE4" s="294"/>
      <c r="GF4" s="294"/>
      <c r="GG4" s="294"/>
      <c r="GH4" s="294"/>
      <c r="GI4" s="294"/>
      <c r="GJ4" s="294"/>
      <c r="GK4" s="294"/>
      <c r="GL4" s="294"/>
      <c r="GM4" s="294"/>
      <c r="GN4" s="294"/>
      <c r="GO4" s="294"/>
      <c r="GP4" s="294"/>
      <c r="GQ4" s="294"/>
      <c r="GR4" s="294"/>
      <c r="GS4" s="294"/>
      <c r="GT4" s="294"/>
      <c r="GU4" s="294"/>
      <c r="GV4" s="294"/>
      <c r="GW4" s="294"/>
      <c r="GX4" s="294"/>
      <c r="GY4" s="294"/>
      <c r="GZ4" s="294"/>
      <c r="HA4" s="294"/>
      <c r="HB4" s="294"/>
      <c r="HC4" s="294"/>
      <c r="HD4" s="294"/>
      <c r="HE4" s="294"/>
      <c r="HF4" s="294"/>
      <c r="HG4" s="294"/>
      <c r="HH4" s="294"/>
      <c r="HI4" s="294"/>
      <c r="HJ4" s="294"/>
      <c r="HK4" s="294"/>
      <c r="HL4" s="294"/>
      <c r="HM4" s="294"/>
      <c r="HN4" s="294"/>
      <c r="HO4" s="294"/>
      <c r="HP4" s="294"/>
      <c r="HQ4" s="294"/>
      <c r="HR4" s="294"/>
      <c r="HS4" s="294"/>
      <c r="HT4" s="294"/>
      <c r="HU4" s="294"/>
      <c r="HV4" s="294"/>
      <c r="HW4" s="294"/>
      <c r="HX4" s="294"/>
      <c r="HY4" s="294"/>
      <c r="HZ4" s="294"/>
      <c r="IA4" s="294"/>
      <c r="IB4" s="294"/>
      <c r="IC4" s="294"/>
      <c r="ID4" s="294"/>
      <c r="IE4" s="294"/>
      <c r="IF4" s="294"/>
      <c r="IG4" s="294"/>
      <c r="IH4" s="294"/>
      <c r="II4" s="294"/>
      <c r="IJ4" s="294"/>
      <c r="IK4" s="294"/>
      <c r="IL4" s="294"/>
      <c r="IM4" s="294"/>
      <c r="IN4" s="294"/>
      <c r="IO4" s="294"/>
      <c r="IP4" s="294"/>
      <c r="IQ4" s="294"/>
      <c r="IR4" s="294"/>
      <c r="IS4" s="294"/>
      <c r="IT4" s="294"/>
      <c r="IU4" s="294"/>
      <c r="IV4" s="294"/>
    </row>
    <row r="5" s="252" customFormat="1" ht="19.5" customHeight="1" spans="1:256">
      <c r="A5" s="290"/>
      <c r="B5" s="290"/>
      <c r="C5" s="254"/>
      <c r="D5" s="291"/>
      <c r="E5" s="254"/>
      <c r="F5" s="254"/>
      <c r="G5" s="254"/>
      <c r="H5" s="254"/>
      <c r="I5" s="254"/>
      <c r="J5" s="254"/>
      <c r="K5" s="254"/>
      <c r="L5" s="254"/>
      <c r="M5" s="254"/>
      <c r="N5" s="254"/>
      <c r="O5" s="254"/>
      <c r="P5" s="254"/>
      <c r="Q5" s="254"/>
      <c r="R5" s="349"/>
      <c r="S5" s="349"/>
      <c r="T5" s="267"/>
      <c r="U5" s="395"/>
      <c r="V5" s="395"/>
      <c r="W5" s="395"/>
      <c r="X5" s="395"/>
      <c r="Y5" s="275"/>
      <c r="Z5" s="399"/>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c r="CY5" s="294"/>
      <c r="CZ5" s="294"/>
      <c r="DA5" s="294"/>
      <c r="DB5" s="294"/>
      <c r="DC5" s="294"/>
      <c r="DD5" s="294"/>
      <c r="DE5" s="294"/>
      <c r="DF5" s="294"/>
      <c r="DG5" s="294"/>
      <c r="DH5" s="294"/>
      <c r="DI5" s="294"/>
      <c r="DJ5" s="294"/>
      <c r="DK5" s="294"/>
      <c r="DL5" s="294"/>
      <c r="DM5" s="294"/>
      <c r="DN5" s="294"/>
      <c r="DO5" s="294"/>
      <c r="DP5" s="294"/>
      <c r="DQ5" s="294"/>
      <c r="DR5" s="294"/>
      <c r="DS5" s="294"/>
      <c r="DT5" s="294"/>
      <c r="DU5" s="294"/>
      <c r="DV5" s="294"/>
      <c r="DW5" s="294"/>
      <c r="DX5" s="294"/>
      <c r="DY5" s="294"/>
      <c r="DZ5" s="294"/>
      <c r="EA5" s="294"/>
      <c r="EB5" s="294"/>
      <c r="EC5" s="294"/>
      <c r="ED5" s="294"/>
      <c r="EE5" s="294"/>
      <c r="EF5" s="294"/>
      <c r="EG5" s="294"/>
      <c r="EH5" s="294"/>
      <c r="EI5" s="294"/>
      <c r="EJ5" s="294"/>
      <c r="EK5" s="294"/>
      <c r="EL5" s="294"/>
      <c r="EM5" s="294"/>
      <c r="EN5" s="294"/>
      <c r="EO5" s="294"/>
      <c r="EP5" s="294"/>
      <c r="EQ5" s="294"/>
      <c r="ER5" s="294"/>
      <c r="ES5" s="294"/>
      <c r="ET5" s="294"/>
      <c r="EU5" s="294"/>
      <c r="EV5" s="294"/>
      <c r="EW5" s="294"/>
      <c r="EX5" s="294"/>
      <c r="EY5" s="294"/>
      <c r="EZ5" s="294"/>
      <c r="FA5" s="294"/>
      <c r="FB5" s="294"/>
      <c r="FC5" s="294"/>
      <c r="FD5" s="294"/>
      <c r="FE5" s="294"/>
      <c r="FF5" s="294"/>
      <c r="FG5" s="294"/>
      <c r="FH5" s="294"/>
      <c r="FI5" s="294"/>
      <c r="FJ5" s="294"/>
      <c r="FK5" s="294"/>
      <c r="FL5" s="294"/>
      <c r="FM5" s="294"/>
      <c r="FN5" s="294"/>
      <c r="FO5" s="294"/>
      <c r="FP5" s="294"/>
      <c r="FQ5" s="294"/>
      <c r="FR5" s="294"/>
      <c r="FS5" s="294"/>
      <c r="FT5" s="294"/>
      <c r="FU5" s="294"/>
      <c r="FV5" s="294"/>
      <c r="FW5" s="294"/>
      <c r="FX5" s="294"/>
      <c r="FY5" s="294"/>
      <c r="FZ5" s="294"/>
      <c r="GA5" s="294"/>
      <c r="GB5" s="294"/>
      <c r="GC5" s="294"/>
      <c r="GD5" s="294"/>
      <c r="GE5" s="294"/>
      <c r="GF5" s="294"/>
      <c r="GG5" s="294"/>
      <c r="GH5" s="294"/>
      <c r="GI5" s="294"/>
      <c r="GJ5" s="294"/>
      <c r="GK5" s="294"/>
      <c r="GL5" s="294"/>
      <c r="GM5" s="294"/>
      <c r="GN5" s="294"/>
      <c r="GO5" s="294"/>
      <c r="GP5" s="294"/>
      <c r="GQ5" s="294"/>
      <c r="GR5" s="294"/>
      <c r="GS5" s="294"/>
      <c r="GT5" s="294"/>
      <c r="GU5" s="294"/>
      <c r="GV5" s="294"/>
      <c r="GW5" s="294"/>
      <c r="GX5" s="294"/>
      <c r="GY5" s="294"/>
      <c r="GZ5" s="294"/>
      <c r="HA5" s="294"/>
      <c r="HB5" s="294"/>
      <c r="HC5" s="294"/>
      <c r="HD5" s="294"/>
      <c r="HE5" s="294"/>
      <c r="HF5" s="294"/>
      <c r="HG5" s="294"/>
      <c r="HH5" s="294"/>
      <c r="HI5" s="294"/>
      <c r="HJ5" s="294"/>
      <c r="HK5" s="294"/>
      <c r="HL5" s="294"/>
      <c r="HM5" s="294"/>
      <c r="HN5" s="294"/>
      <c r="HO5" s="294"/>
      <c r="HP5" s="294"/>
      <c r="HQ5" s="294"/>
      <c r="HR5" s="294"/>
      <c r="HS5" s="294"/>
      <c r="HT5" s="294"/>
      <c r="HU5" s="294"/>
      <c r="HV5" s="294"/>
      <c r="HW5" s="294"/>
      <c r="HX5" s="294"/>
      <c r="HY5" s="294"/>
      <c r="HZ5" s="294"/>
      <c r="IA5" s="294"/>
      <c r="IB5" s="294"/>
      <c r="IC5" s="294"/>
      <c r="ID5" s="294"/>
      <c r="IE5" s="294"/>
      <c r="IF5" s="294"/>
      <c r="IG5" s="294"/>
      <c r="IH5" s="294"/>
      <c r="II5" s="294"/>
      <c r="IJ5" s="294"/>
      <c r="IK5" s="294"/>
      <c r="IL5" s="294"/>
      <c r="IM5" s="294"/>
      <c r="IN5" s="294"/>
      <c r="IO5" s="294"/>
      <c r="IP5" s="294"/>
      <c r="IQ5" s="294"/>
      <c r="IR5" s="294"/>
      <c r="IS5" s="294"/>
      <c r="IT5" s="294"/>
      <c r="IU5" s="294"/>
      <c r="IV5" s="294"/>
    </row>
    <row r="6" s="252" customFormat="1" ht="50.25" customHeight="1" spans="1:256">
      <c r="A6" s="290"/>
      <c r="B6" s="290"/>
      <c r="C6" s="254"/>
      <c r="D6" s="290"/>
      <c r="E6" s="316" t="s">
        <v>188</v>
      </c>
      <c r="F6" s="316" t="s">
        <v>277</v>
      </c>
      <c r="G6" s="316" t="s">
        <v>278</v>
      </c>
      <c r="H6" s="316" t="s">
        <v>279</v>
      </c>
      <c r="I6" s="316" t="s">
        <v>280</v>
      </c>
      <c r="J6" s="316" t="s">
        <v>281</v>
      </c>
      <c r="K6" s="259" t="s">
        <v>188</v>
      </c>
      <c r="L6" s="259" t="s">
        <v>282</v>
      </c>
      <c r="M6" s="259" t="s">
        <v>283</v>
      </c>
      <c r="N6" s="316" t="s">
        <v>284</v>
      </c>
      <c r="O6" s="316" t="s">
        <v>285</v>
      </c>
      <c r="P6" s="316" t="s">
        <v>286</v>
      </c>
      <c r="Q6" s="316" t="s">
        <v>287</v>
      </c>
      <c r="R6" s="348" t="s">
        <v>288</v>
      </c>
      <c r="S6" s="254"/>
      <c r="T6" s="277" t="s">
        <v>188</v>
      </c>
      <c r="U6" s="277" t="s">
        <v>289</v>
      </c>
      <c r="V6" s="277" t="s">
        <v>290</v>
      </c>
      <c r="W6" s="277" t="s">
        <v>291</v>
      </c>
      <c r="X6" s="277" t="s">
        <v>292</v>
      </c>
      <c r="Y6" s="401" t="s">
        <v>276</v>
      </c>
      <c r="Z6" s="399"/>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c r="HO6" s="294"/>
      <c r="HP6" s="294"/>
      <c r="HQ6" s="294"/>
      <c r="HR6" s="294"/>
      <c r="HS6" s="294"/>
      <c r="HT6" s="294"/>
      <c r="HU6" s="294"/>
      <c r="HV6" s="294"/>
      <c r="HW6" s="294"/>
      <c r="HX6" s="294"/>
      <c r="HY6" s="294"/>
      <c r="HZ6" s="294"/>
      <c r="IA6" s="294"/>
      <c r="IB6" s="294"/>
      <c r="IC6" s="294"/>
      <c r="ID6" s="294"/>
      <c r="IE6" s="294"/>
      <c r="IF6" s="294"/>
      <c r="IG6" s="294"/>
      <c r="IH6" s="294"/>
      <c r="II6" s="294"/>
      <c r="IJ6" s="294"/>
      <c r="IK6" s="294"/>
      <c r="IL6" s="294"/>
      <c r="IM6" s="294"/>
      <c r="IN6" s="294"/>
      <c r="IO6" s="294"/>
      <c r="IP6" s="294"/>
      <c r="IQ6" s="294"/>
      <c r="IR6" s="294"/>
      <c r="IS6" s="294"/>
      <c r="IT6" s="294"/>
      <c r="IU6" s="294"/>
      <c r="IV6" s="294"/>
    </row>
    <row r="7" ht="23.1" customHeight="1" spans="1:26">
      <c r="A7" s="177"/>
      <c r="B7" s="386"/>
      <c r="C7" s="177" t="s">
        <v>188</v>
      </c>
      <c r="D7" s="387">
        <f>E7+K7+S7+T7</f>
        <v>6415452.62</v>
      </c>
      <c r="E7" s="388">
        <v>4401959</v>
      </c>
      <c r="F7" s="388">
        <v>2692068</v>
      </c>
      <c r="G7" s="388">
        <v>1485552</v>
      </c>
      <c r="H7" s="388">
        <v>0</v>
      </c>
      <c r="I7" s="388">
        <v>224339</v>
      </c>
      <c r="J7" s="388">
        <v>0</v>
      </c>
      <c r="K7" s="388">
        <v>1397656.5</v>
      </c>
      <c r="L7" s="388">
        <v>668419.2</v>
      </c>
      <c r="M7" s="388">
        <v>334209.6</v>
      </c>
      <c r="N7" s="388">
        <v>313321.5</v>
      </c>
      <c r="O7" s="388">
        <v>0</v>
      </c>
      <c r="P7" s="388">
        <v>41776.2</v>
      </c>
      <c r="Q7" s="388"/>
      <c r="R7" s="388">
        <v>39930</v>
      </c>
      <c r="S7" s="388">
        <v>501314.4</v>
      </c>
      <c r="T7" s="388">
        <v>114522.72</v>
      </c>
      <c r="U7" s="388">
        <v>6840</v>
      </c>
      <c r="V7" s="396">
        <v>0</v>
      </c>
      <c r="W7" s="397">
        <v>40381.02</v>
      </c>
      <c r="X7" s="397">
        <v>67301.7</v>
      </c>
      <c r="Y7" s="402">
        <v>0</v>
      </c>
      <c r="Z7" s="47"/>
    </row>
    <row r="8" s="252" customFormat="1" ht="23.1" customHeight="1" spans="1:256">
      <c r="A8" s="187"/>
      <c r="B8" s="188" t="s">
        <v>198</v>
      </c>
      <c r="C8" s="189" t="s">
        <v>269</v>
      </c>
      <c r="D8" s="387">
        <f>E8+K8+S8+T8</f>
        <v>6415452.62</v>
      </c>
      <c r="E8" s="388">
        <v>4401959</v>
      </c>
      <c r="F8" s="388">
        <v>2692068</v>
      </c>
      <c r="G8" s="388">
        <v>1485552</v>
      </c>
      <c r="H8" s="388">
        <v>0</v>
      </c>
      <c r="I8" s="388">
        <v>224339</v>
      </c>
      <c r="J8" s="388">
        <v>0</v>
      </c>
      <c r="K8" s="388">
        <v>1397656.5</v>
      </c>
      <c r="L8" s="388">
        <v>668419.2</v>
      </c>
      <c r="M8" s="388">
        <v>334209.6</v>
      </c>
      <c r="N8" s="388">
        <v>313321.5</v>
      </c>
      <c r="O8" s="388">
        <v>0</v>
      </c>
      <c r="P8" s="388">
        <v>41776.2</v>
      </c>
      <c r="Q8" s="388">
        <v>0</v>
      </c>
      <c r="R8" s="388">
        <v>39930</v>
      </c>
      <c r="S8" s="388">
        <v>501314.4</v>
      </c>
      <c r="T8" s="388">
        <v>114522.72</v>
      </c>
      <c r="U8" s="388">
        <v>6840</v>
      </c>
      <c r="V8" s="396">
        <v>0</v>
      </c>
      <c r="W8" s="397">
        <v>40381.02</v>
      </c>
      <c r="X8" s="397">
        <v>67301.7</v>
      </c>
      <c r="Y8" s="402">
        <v>0</v>
      </c>
      <c r="Z8" s="399"/>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94"/>
      <c r="EW8" s="294"/>
      <c r="EX8" s="294"/>
      <c r="EY8" s="294"/>
      <c r="EZ8" s="294"/>
      <c r="FA8" s="294"/>
      <c r="FB8" s="294"/>
      <c r="FC8" s="294"/>
      <c r="FD8" s="294"/>
      <c r="FE8" s="294"/>
      <c r="FF8" s="294"/>
      <c r="FG8" s="294"/>
      <c r="FH8" s="294"/>
      <c r="FI8" s="294"/>
      <c r="FJ8" s="294"/>
      <c r="FK8" s="294"/>
      <c r="FL8" s="294"/>
      <c r="FM8" s="294"/>
      <c r="FN8" s="294"/>
      <c r="FO8" s="294"/>
      <c r="FP8" s="294"/>
      <c r="FQ8" s="294"/>
      <c r="FR8" s="294"/>
      <c r="FS8" s="294"/>
      <c r="FT8" s="294"/>
      <c r="FU8" s="294"/>
      <c r="FV8" s="294"/>
      <c r="FW8" s="294"/>
      <c r="FX8" s="294"/>
      <c r="FY8" s="294"/>
      <c r="FZ8" s="294"/>
      <c r="GA8" s="294"/>
      <c r="GB8" s="294"/>
      <c r="GC8" s="294"/>
      <c r="GD8" s="294"/>
      <c r="GE8" s="294"/>
      <c r="GF8" s="294"/>
      <c r="GG8" s="294"/>
      <c r="GH8" s="294"/>
      <c r="GI8" s="294"/>
      <c r="GJ8" s="294"/>
      <c r="GK8" s="294"/>
      <c r="GL8" s="294"/>
      <c r="GM8" s="294"/>
      <c r="GN8" s="294"/>
      <c r="GO8" s="294"/>
      <c r="GP8" s="294"/>
      <c r="GQ8" s="294"/>
      <c r="GR8" s="294"/>
      <c r="GS8" s="294"/>
      <c r="GT8" s="294"/>
      <c r="GU8" s="294"/>
      <c r="GV8" s="294"/>
      <c r="GW8" s="294"/>
      <c r="GX8" s="294"/>
      <c r="GY8" s="294"/>
      <c r="GZ8" s="294"/>
      <c r="HA8" s="294"/>
      <c r="HB8" s="294"/>
      <c r="HC8" s="294"/>
      <c r="HD8" s="294"/>
      <c r="HE8" s="294"/>
      <c r="HF8" s="294"/>
      <c r="HG8" s="294"/>
      <c r="HH8" s="294"/>
      <c r="HI8" s="294"/>
      <c r="HJ8" s="294"/>
      <c r="HK8" s="294"/>
      <c r="HL8" s="294"/>
      <c r="HM8" s="294"/>
      <c r="HN8" s="294"/>
      <c r="HO8" s="294"/>
      <c r="HP8" s="294"/>
      <c r="HQ8" s="294"/>
      <c r="HR8" s="294"/>
      <c r="HS8" s="294"/>
      <c r="HT8" s="294"/>
      <c r="HU8" s="294"/>
      <c r="HV8" s="294"/>
      <c r="HW8" s="294"/>
      <c r="HX8" s="294"/>
      <c r="HY8" s="294"/>
      <c r="HZ8" s="294"/>
      <c r="IA8" s="294"/>
      <c r="IB8" s="294"/>
      <c r="IC8" s="294"/>
      <c r="ID8" s="294"/>
      <c r="IE8" s="294"/>
      <c r="IF8" s="294"/>
      <c r="IG8" s="294"/>
      <c r="IH8" s="294"/>
      <c r="II8" s="294"/>
      <c r="IJ8" s="294"/>
      <c r="IK8" s="294"/>
      <c r="IL8" s="294"/>
      <c r="IM8" s="294"/>
      <c r="IN8" s="294"/>
      <c r="IO8" s="294"/>
      <c r="IP8" s="294"/>
      <c r="IQ8" s="294"/>
      <c r="IR8" s="294"/>
      <c r="IS8" s="294"/>
      <c r="IT8" s="294"/>
      <c r="IU8" s="294"/>
      <c r="IV8" s="294"/>
    </row>
    <row r="9" s="252" customFormat="1" ht="23.1" customHeight="1" spans="1:256">
      <c r="A9" s="187"/>
      <c r="B9" s="191" t="s">
        <v>189</v>
      </c>
      <c r="C9" s="192" t="s">
        <v>293</v>
      </c>
      <c r="D9" s="387">
        <f>D10+D13+D19+D22</f>
        <v>6415453</v>
      </c>
      <c r="E9" s="388">
        <v>4401959</v>
      </c>
      <c r="F9" s="388">
        <v>2692068</v>
      </c>
      <c r="G9" s="388">
        <v>1485552</v>
      </c>
      <c r="H9" s="388">
        <v>0</v>
      </c>
      <c r="I9" s="388">
        <v>224339</v>
      </c>
      <c r="J9" s="388">
        <v>0</v>
      </c>
      <c r="K9" s="388">
        <f>L9+M9+N9+P9+R9</f>
        <v>1397656.5</v>
      </c>
      <c r="L9" s="388">
        <v>668419.2</v>
      </c>
      <c r="M9" s="388">
        <v>334209.6</v>
      </c>
      <c r="N9" s="388">
        <v>313321.5</v>
      </c>
      <c r="O9" s="388">
        <v>0</v>
      </c>
      <c r="P9" s="388">
        <v>41776.2</v>
      </c>
      <c r="Q9" s="388">
        <v>0</v>
      </c>
      <c r="R9" s="388">
        <v>39930</v>
      </c>
      <c r="S9" s="388">
        <v>501314.4</v>
      </c>
      <c r="T9" s="388">
        <f>U9+W9+X9</f>
        <v>114522.72</v>
      </c>
      <c r="U9" s="388">
        <v>6840</v>
      </c>
      <c r="V9" s="396">
        <v>0</v>
      </c>
      <c r="W9" s="397">
        <v>40381.02</v>
      </c>
      <c r="X9" s="397">
        <v>67301.7</v>
      </c>
      <c r="Y9" s="402">
        <v>0</v>
      </c>
      <c r="Z9" s="399"/>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294"/>
      <c r="CT9" s="294"/>
      <c r="CU9" s="294"/>
      <c r="CV9" s="294"/>
      <c r="CW9" s="294"/>
      <c r="CX9" s="294"/>
      <c r="CY9" s="294"/>
      <c r="CZ9" s="294"/>
      <c r="DA9" s="294"/>
      <c r="DB9" s="294"/>
      <c r="DC9" s="294"/>
      <c r="DD9" s="294"/>
      <c r="DE9" s="294"/>
      <c r="DF9" s="294"/>
      <c r="DG9" s="294"/>
      <c r="DH9" s="294"/>
      <c r="DI9" s="294"/>
      <c r="DJ9" s="294"/>
      <c r="DK9" s="294"/>
      <c r="DL9" s="294"/>
      <c r="DM9" s="294"/>
      <c r="DN9" s="294"/>
      <c r="DO9" s="294"/>
      <c r="DP9" s="294"/>
      <c r="DQ9" s="294"/>
      <c r="DR9" s="294"/>
      <c r="DS9" s="294"/>
      <c r="DT9" s="294"/>
      <c r="DU9" s="294"/>
      <c r="DV9" s="294"/>
      <c r="DW9" s="294"/>
      <c r="DX9" s="294"/>
      <c r="DY9" s="294"/>
      <c r="DZ9" s="294"/>
      <c r="EA9" s="294"/>
      <c r="EB9" s="294"/>
      <c r="EC9" s="294"/>
      <c r="ED9" s="294"/>
      <c r="EE9" s="294"/>
      <c r="EF9" s="294"/>
      <c r="EG9" s="294"/>
      <c r="EH9" s="294"/>
      <c r="EI9" s="294"/>
      <c r="EJ9" s="294"/>
      <c r="EK9" s="294"/>
      <c r="EL9" s="294"/>
      <c r="EM9" s="294"/>
      <c r="EN9" s="294"/>
      <c r="EO9" s="294"/>
      <c r="EP9" s="294"/>
      <c r="EQ9" s="294"/>
      <c r="ER9" s="294"/>
      <c r="ES9" s="294"/>
      <c r="ET9" s="294"/>
      <c r="EU9" s="294"/>
      <c r="EV9" s="294"/>
      <c r="EW9" s="294"/>
      <c r="EX9" s="294"/>
      <c r="EY9" s="294"/>
      <c r="EZ9" s="294"/>
      <c r="FA9" s="294"/>
      <c r="FB9" s="294"/>
      <c r="FC9" s="294"/>
      <c r="FD9" s="294"/>
      <c r="FE9" s="294"/>
      <c r="FF9" s="294"/>
      <c r="FG9" s="294"/>
      <c r="FH9" s="294"/>
      <c r="FI9" s="294"/>
      <c r="FJ9" s="294"/>
      <c r="FK9" s="294"/>
      <c r="FL9" s="294"/>
      <c r="FM9" s="294"/>
      <c r="FN9" s="294"/>
      <c r="FO9" s="294"/>
      <c r="FP9" s="294"/>
      <c r="FQ9" s="294"/>
      <c r="FR9" s="294"/>
      <c r="FS9" s="294"/>
      <c r="FT9" s="294"/>
      <c r="FU9" s="294"/>
      <c r="FV9" s="294"/>
      <c r="FW9" s="294"/>
      <c r="FX9" s="294"/>
      <c r="FY9" s="294"/>
      <c r="FZ9" s="294"/>
      <c r="GA9" s="294"/>
      <c r="GB9" s="294"/>
      <c r="GC9" s="294"/>
      <c r="GD9" s="294"/>
      <c r="GE9" s="294"/>
      <c r="GF9" s="294"/>
      <c r="GG9" s="294"/>
      <c r="GH9" s="294"/>
      <c r="GI9" s="294"/>
      <c r="GJ9" s="294"/>
      <c r="GK9" s="294"/>
      <c r="GL9" s="294"/>
      <c r="GM9" s="294"/>
      <c r="GN9" s="294"/>
      <c r="GO9" s="294"/>
      <c r="GP9" s="294"/>
      <c r="GQ9" s="294"/>
      <c r="GR9" s="294"/>
      <c r="GS9" s="294"/>
      <c r="GT9" s="294"/>
      <c r="GU9" s="294"/>
      <c r="GV9" s="294"/>
      <c r="GW9" s="294"/>
      <c r="GX9" s="294"/>
      <c r="GY9" s="294"/>
      <c r="GZ9" s="294"/>
      <c r="HA9" s="294"/>
      <c r="HB9" s="294"/>
      <c r="HC9" s="294"/>
      <c r="HD9" s="294"/>
      <c r="HE9" s="294"/>
      <c r="HF9" s="294"/>
      <c r="HG9" s="294"/>
      <c r="HH9" s="294"/>
      <c r="HI9" s="294"/>
      <c r="HJ9" s="294"/>
      <c r="HK9" s="294"/>
      <c r="HL9" s="294"/>
      <c r="HM9" s="294"/>
      <c r="HN9" s="294"/>
      <c r="HO9" s="294"/>
      <c r="HP9" s="294"/>
      <c r="HQ9" s="294"/>
      <c r="HR9" s="294"/>
      <c r="HS9" s="294"/>
      <c r="HT9" s="294"/>
      <c r="HU9" s="294"/>
      <c r="HV9" s="294"/>
      <c r="HW9" s="294"/>
      <c r="HX9" s="294"/>
      <c r="HY9" s="294"/>
      <c r="HZ9" s="294"/>
      <c r="IA9" s="294"/>
      <c r="IB9" s="294"/>
      <c r="IC9" s="294"/>
      <c r="ID9" s="294"/>
      <c r="IE9" s="294"/>
      <c r="IF9" s="294"/>
      <c r="IG9" s="294"/>
      <c r="IH9" s="294"/>
      <c r="II9" s="294"/>
      <c r="IJ9" s="294"/>
      <c r="IK9" s="294"/>
      <c r="IL9" s="294"/>
      <c r="IM9" s="294"/>
      <c r="IN9" s="294"/>
      <c r="IO9" s="294"/>
      <c r="IP9" s="294"/>
      <c r="IQ9" s="294"/>
      <c r="IR9" s="294"/>
      <c r="IS9" s="294"/>
      <c r="IT9" s="294"/>
      <c r="IU9" s="294"/>
      <c r="IV9" s="294"/>
    </row>
    <row r="10" s="252" customFormat="1" ht="23.1" customHeight="1" spans="1:256">
      <c r="A10" s="188" t="s">
        <v>294</v>
      </c>
      <c r="B10" s="191" t="s">
        <v>189</v>
      </c>
      <c r="C10" s="192" t="s">
        <v>295</v>
      </c>
      <c r="D10" s="387">
        <f>D11</f>
        <v>4408799</v>
      </c>
      <c r="E10" s="388">
        <v>4401959</v>
      </c>
      <c r="F10" s="388">
        <v>2692068</v>
      </c>
      <c r="G10" s="388">
        <v>1485552</v>
      </c>
      <c r="H10" s="388">
        <v>0</v>
      </c>
      <c r="I10" s="388">
        <v>224339</v>
      </c>
      <c r="J10" s="388">
        <v>0</v>
      </c>
      <c r="K10" s="388"/>
      <c r="L10" s="388"/>
      <c r="M10" s="388"/>
      <c r="N10" s="388"/>
      <c r="O10" s="388"/>
      <c r="P10" s="388"/>
      <c r="Q10" s="388"/>
      <c r="R10" s="388"/>
      <c r="S10" s="388"/>
      <c r="T10" s="388">
        <v>6840</v>
      </c>
      <c r="U10" s="388">
        <v>6840</v>
      </c>
      <c r="V10" s="396"/>
      <c r="W10" s="397"/>
      <c r="X10" s="397"/>
      <c r="Y10" s="402"/>
      <c r="Z10" s="399"/>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c r="CT10" s="294"/>
      <c r="CU10" s="294"/>
      <c r="CV10" s="294"/>
      <c r="CW10" s="294"/>
      <c r="CX10" s="294"/>
      <c r="CY10" s="294"/>
      <c r="CZ10" s="294"/>
      <c r="DA10" s="294"/>
      <c r="DB10" s="294"/>
      <c r="DC10" s="294"/>
      <c r="DD10" s="294"/>
      <c r="DE10" s="294"/>
      <c r="DF10" s="294"/>
      <c r="DG10" s="294"/>
      <c r="DH10" s="294"/>
      <c r="DI10" s="294"/>
      <c r="DJ10" s="294"/>
      <c r="DK10" s="294"/>
      <c r="DL10" s="294"/>
      <c r="DM10" s="294"/>
      <c r="DN10" s="294"/>
      <c r="DO10" s="294"/>
      <c r="DP10" s="294"/>
      <c r="DQ10" s="294"/>
      <c r="DR10" s="294"/>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4"/>
      <c r="FP10" s="294"/>
      <c r="FQ10" s="294"/>
      <c r="FR10" s="294"/>
      <c r="FS10" s="294"/>
      <c r="FT10" s="294"/>
      <c r="FU10" s="294"/>
      <c r="FV10" s="294"/>
      <c r="FW10" s="294"/>
      <c r="FX10" s="294"/>
      <c r="FY10" s="294"/>
      <c r="FZ10" s="294"/>
      <c r="GA10" s="294"/>
      <c r="GB10" s="294"/>
      <c r="GC10" s="294"/>
      <c r="GD10" s="294"/>
      <c r="GE10" s="294"/>
      <c r="GF10" s="294"/>
      <c r="GG10" s="294"/>
      <c r="GH10" s="294"/>
      <c r="GI10" s="294"/>
      <c r="GJ10" s="294"/>
      <c r="GK10" s="294"/>
      <c r="GL10" s="294"/>
      <c r="GM10" s="294"/>
      <c r="GN10" s="294"/>
      <c r="GO10" s="294"/>
      <c r="GP10" s="294"/>
      <c r="GQ10" s="294"/>
      <c r="GR10" s="294"/>
      <c r="GS10" s="294"/>
      <c r="GT10" s="294"/>
      <c r="GU10" s="294"/>
      <c r="GV10" s="294"/>
      <c r="GW10" s="294"/>
      <c r="GX10" s="294"/>
      <c r="GY10" s="294"/>
      <c r="GZ10" s="294"/>
      <c r="HA10" s="294"/>
      <c r="HB10" s="294"/>
      <c r="HC10" s="294"/>
      <c r="HD10" s="294"/>
      <c r="HE10" s="294"/>
      <c r="HF10" s="294"/>
      <c r="HG10" s="294"/>
      <c r="HH10" s="294"/>
      <c r="HI10" s="294"/>
      <c r="HJ10" s="294"/>
      <c r="HK10" s="294"/>
      <c r="HL10" s="294"/>
      <c r="HM10" s="294"/>
      <c r="HN10" s="294"/>
      <c r="HO10" s="294"/>
      <c r="HP10" s="294"/>
      <c r="HQ10" s="294"/>
      <c r="HR10" s="294"/>
      <c r="HS10" s="294"/>
      <c r="HT10" s="294"/>
      <c r="HU10" s="294"/>
      <c r="HV10" s="294"/>
      <c r="HW10" s="294"/>
      <c r="HX10" s="294"/>
      <c r="HY10" s="294"/>
      <c r="HZ10" s="294"/>
      <c r="IA10" s="294"/>
      <c r="IB10" s="294"/>
      <c r="IC10" s="294"/>
      <c r="ID10" s="294"/>
      <c r="IE10" s="294"/>
      <c r="IF10" s="294"/>
      <c r="IG10" s="294"/>
      <c r="IH10" s="294"/>
      <c r="II10" s="294"/>
      <c r="IJ10" s="294"/>
      <c r="IK10" s="294"/>
      <c r="IL10" s="294"/>
      <c r="IM10" s="294"/>
      <c r="IN10" s="294"/>
      <c r="IO10" s="294"/>
      <c r="IP10" s="294"/>
      <c r="IQ10" s="294"/>
      <c r="IR10" s="294"/>
      <c r="IS10" s="294"/>
      <c r="IT10" s="294"/>
      <c r="IU10" s="294"/>
      <c r="IV10" s="294"/>
    </row>
    <row r="11" s="252" customFormat="1" ht="23.1" customHeight="1" spans="1:256">
      <c r="A11" s="187">
        <v>21303</v>
      </c>
      <c r="B11" s="191" t="s">
        <v>189</v>
      </c>
      <c r="C11" s="192" t="s">
        <v>296</v>
      </c>
      <c r="D11" s="387">
        <f>D12</f>
        <v>4408799</v>
      </c>
      <c r="E11" s="388">
        <v>4401959</v>
      </c>
      <c r="F11" s="388">
        <v>2692068</v>
      </c>
      <c r="G11" s="388">
        <v>1485552</v>
      </c>
      <c r="H11" s="388"/>
      <c r="I11" s="388">
        <v>224339</v>
      </c>
      <c r="J11" s="388"/>
      <c r="K11" s="388"/>
      <c r="L11" s="388"/>
      <c r="M11" s="388"/>
      <c r="N11" s="388"/>
      <c r="O11" s="388"/>
      <c r="P11" s="388"/>
      <c r="Q11" s="388"/>
      <c r="R11" s="388"/>
      <c r="S11" s="388"/>
      <c r="T11" s="388">
        <v>6840</v>
      </c>
      <c r="U11" s="388">
        <v>6840</v>
      </c>
      <c r="V11" s="396"/>
      <c r="W11" s="397"/>
      <c r="X11" s="397"/>
      <c r="Y11" s="402"/>
      <c r="Z11" s="399"/>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c r="CT11" s="294"/>
      <c r="CU11" s="294"/>
      <c r="CV11" s="294"/>
      <c r="CW11" s="294"/>
      <c r="CX11" s="294"/>
      <c r="CY11" s="294"/>
      <c r="CZ11" s="294"/>
      <c r="DA11" s="294"/>
      <c r="DB11" s="294"/>
      <c r="DC11" s="294"/>
      <c r="DD11" s="294"/>
      <c r="DE11" s="294"/>
      <c r="DF11" s="294"/>
      <c r="DG11" s="294"/>
      <c r="DH11" s="294"/>
      <c r="DI11" s="294"/>
      <c r="DJ11" s="294"/>
      <c r="DK11" s="294"/>
      <c r="DL11" s="294"/>
      <c r="DM11" s="294"/>
      <c r="DN11" s="294"/>
      <c r="DO11" s="294"/>
      <c r="DP11" s="294"/>
      <c r="DQ11" s="294"/>
      <c r="DR11" s="294"/>
      <c r="DS11" s="294"/>
      <c r="DT11" s="294"/>
      <c r="DU11" s="294"/>
      <c r="DV11" s="294"/>
      <c r="DW11" s="294"/>
      <c r="DX11" s="294"/>
      <c r="DY11" s="294"/>
      <c r="DZ11" s="294"/>
      <c r="EA11" s="294"/>
      <c r="EB11" s="294"/>
      <c r="EC11" s="294"/>
      <c r="ED11" s="294"/>
      <c r="EE11" s="294"/>
      <c r="EF11" s="294"/>
      <c r="EG11" s="294"/>
      <c r="EH11" s="294"/>
      <c r="EI11" s="294"/>
      <c r="EJ11" s="294"/>
      <c r="EK11" s="294"/>
      <c r="EL11" s="294"/>
      <c r="EM11" s="294"/>
      <c r="EN11" s="294"/>
      <c r="EO11" s="294"/>
      <c r="EP11" s="294"/>
      <c r="EQ11" s="294"/>
      <c r="ER11" s="294"/>
      <c r="ES11" s="294"/>
      <c r="ET11" s="294"/>
      <c r="EU11" s="294"/>
      <c r="EV11" s="294"/>
      <c r="EW11" s="294"/>
      <c r="EX11" s="294"/>
      <c r="EY11" s="294"/>
      <c r="EZ11" s="294"/>
      <c r="FA11" s="294"/>
      <c r="FB11" s="294"/>
      <c r="FC11" s="294"/>
      <c r="FD11" s="294"/>
      <c r="FE11" s="294"/>
      <c r="FF11" s="294"/>
      <c r="FG11" s="294"/>
      <c r="FH11" s="294"/>
      <c r="FI11" s="294"/>
      <c r="FJ11" s="294"/>
      <c r="FK11" s="294"/>
      <c r="FL11" s="294"/>
      <c r="FM11" s="294"/>
      <c r="FN11" s="294"/>
      <c r="FO11" s="294"/>
      <c r="FP11" s="294"/>
      <c r="FQ11" s="294"/>
      <c r="FR11" s="294"/>
      <c r="FS11" s="294"/>
      <c r="FT11" s="294"/>
      <c r="FU11" s="294"/>
      <c r="FV11" s="294"/>
      <c r="FW11" s="294"/>
      <c r="FX11" s="294"/>
      <c r="FY11" s="294"/>
      <c r="FZ11" s="294"/>
      <c r="GA11" s="294"/>
      <c r="GB11" s="294"/>
      <c r="GC11" s="294"/>
      <c r="GD11" s="294"/>
      <c r="GE11" s="294"/>
      <c r="GF11" s="294"/>
      <c r="GG11" s="294"/>
      <c r="GH11" s="294"/>
      <c r="GI11" s="294"/>
      <c r="GJ11" s="294"/>
      <c r="GK11" s="294"/>
      <c r="GL11" s="294"/>
      <c r="GM11" s="294"/>
      <c r="GN11" s="294"/>
      <c r="GO11" s="294"/>
      <c r="GP11" s="294"/>
      <c r="GQ11" s="294"/>
      <c r="GR11" s="294"/>
      <c r="GS11" s="294"/>
      <c r="GT11" s="294"/>
      <c r="GU11" s="294"/>
      <c r="GV11" s="294"/>
      <c r="GW11" s="294"/>
      <c r="GX11" s="294"/>
      <c r="GY11" s="294"/>
      <c r="GZ11" s="294"/>
      <c r="HA11" s="294"/>
      <c r="HB11" s="294"/>
      <c r="HC11" s="294"/>
      <c r="HD11" s="294"/>
      <c r="HE11" s="294"/>
      <c r="HF11" s="294"/>
      <c r="HG11" s="294"/>
      <c r="HH11" s="294"/>
      <c r="HI11" s="294"/>
      <c r="HJ11" s="294"/>
      <c r="HK11" s="294"/>
      <c r="HL11" s="294"/>
      <c r="HM11" s="294"/>
      <c r="HN11" s="294"/>
      <c r="HO11" s="294"/>
      <c r="HP11" s="294"/>
      <c r="HQ11" s="294"/>
      <c r="HR11" s="294"/>
      <c r="HS11" s="294"/>
      <c r="HT11" s="294"/>
      <c r="HU11" s="294"/>
      <c r="HV11" s="294"/>
      <c r="HW11" s="294"/>
      <c r="HX11" s="294"/>
      <c r="HY11" s="294"/>
      <c r="HZ11" s="294"/>
      <c r="IA11" s="294"/>
      <c r="IB11" s="294"/>
      <c r="IC11" s="294"/>
      <c r="ID11" s="294"/>
      <c r="IE11" s="294"/>
      <c r="IF11" s="294"/>
      <c r="IG11" s="294"/>
      <c r="IH11" s="294"/>
      <c r="II11" s="294"/>
      <c r="IJ11" s="294"/>
      <c r="IK11" s="294"/>
      <c r="IL11" s="294"/>
      <c r="IM11" s="294"/>
      <c r="IN11" s="294"/>
      <c r="IO11" s="294"/>
      <c r="IP11" s="294"/>
      <c r="IQ11" s="294"/>
      <c r="IR11" s="294"/>
      <c r="IS11" s="294"/>
      <c r="IT11" s="294"/>
      <c r="IU11" s="294"/>
      <c r="IV11" s="294"/>
    </row>
    <row r="12" s="252" customFormat="1" ht="23.1" customHeight="1" spans="1:256">
      <c r="A12" s="193">
        <v>2130301</v>
      </c>
      <c r="B12" s="191" t="s">
        <v>189</v>
      </c>
      <c r="C12" s="187" t="s">
        <v>297</v>
      </c>
      <c r="D12" s="387">
        <f>E12+T12</f>
        <v>4408799</v>
      </c>
      <c r="E12" s="388">
        <f>F12+G12+I12</f>
        <v>4401959</v>
      </c>
      <c r="F12" s="388">
        <v>2692068</v>
      </c>
      <c r="G12" s="388">
        <v>1485552</v>
      </c>
      <c r="H12" s="388"/>
      <c r="I12" s="388">
        <v>224339</v>
      </c>
      <c r="J12" s="388"/>
      <c r="K12" s="388"/>
      <c r="L12" s="388"/>
      <c r="M12" s="388"/>
      <c r="N12" s="388"/>
      <c r="O12" s="388"/>
      <c r="P12" s="388"/>
      <c r="Q12" s="388"/>
      <c r="R12" s="388"/>
      <c r="S12" s="388"/>
      <c r="T12" s="388">
        <v>6840</v>
      </c>
      <c r="U12" s="388">
        <v>6840</v>
      </c>
      <c r="V12" s="396"/>
      <c r="W12" s="397"/>
      <c r="X12" s="397"/>
      <c r="Y12" s="397"/>
      <c r="Z12" s="399"/>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c r="CT12" s="294"/>
      <c r="CU12" s="294"/>
      <c r="CV12" s="294"/>
      <c r="CW12" s="294"/>
      <c r="CX12" s="294"/>
      <c r="CY12" s="294"/>
      <c r="CZ12" s="294"/>
      <c r="DA12" s="294"/>
      <c r="DB12" s="294"/>
      <c r="DC12" s="294"/>
      <c r="DD12" s="294"/>
      <c r="DE12" s="294"/>
      <c r="DF12" s="294"/>
      <c r="DG12" s="294"/>
      <c r="DH12" s="294"/>
      <c r="DI12" s="294"/>
      <c r="DJ12" s="294"/>
      <c r="DK12" s="294"/>
      <c r="DL12" s="294"/>
      <c r="DM12" s="294"/>
      <c r="DN12" s="294"/>
      <c r="DO12" s="294"/>
      <c r="DP12" s="294"/>
      <c r="DQ12" s="294"/>
      <c r="DR12" s="294"/>
      <c r="DS12" s="294"/>
      <c r="DT12" s="294"/>
      <c r="DU12" s="294"/>
      <c r="DV12" s="294"/>
      <c r="DW12" s="294"/>
      <c r="DX12" s="294"/>
      <c r="DY12" s="294"/>
      <c r="DZ12" s="294"/>
      <c r="EA12" s="294"/>
      <c r="EB12" s="294"/>
      <c r="EC12" s="294"/>
      <c r="ED12" s="294"/>
      <c r="EE12" s="294"/>
      <c r="EF12" s="294"/>
      <c r="EG12" s="294"/>
      <c r="EH12" s="294"/>
      <c r="EI12" s="294"/>
      <c r="EJ12" s="294"/>
      <c r="EK12" s="294"/>
      <c r="EL12" s="294"/>
      <c r="EM12" s="294"/>
      <c r="EN12" s="294"/>
      <c r="EO12" s="294"/>
      <c r="EP12" s="294"/>
      <c r="EQ12" s="294"/>
      <c r="ER12" s="294"/>
      <c r="ES12" s="294"/>
      <c r="ET12" s="294"/>
      <c r="EU12" s="294"/>
      <c r="EV12" s="294"/>
      <c r="EW12" s="294"/>
      <c r="EX12" s="294"/>
      <c r="EY12" s="294"/>
      <c r="EZ12" s="294"/>
      <c r="FA12" s="294"/>
      <c r="FB12" s="294"/>
      <c r="FC12" s="294"/>
      <c r="FD12" s="294"/>
      <c r="FE12" s="294"/>
      <c r="FF12" s="294"/>
      <c r="FG12" s="294"/>
      <c r="FH12" s="294"/>
      <c r="FI12" s="294"/>
      <c r="FJ12" s="294"/>
      <c r="FK12" s="294"/>
      <c r="FL12" s="294"/>
      <c r="FM12" s="294"/>
      <c r="FN12" s="294"/>
      <c r="FO12" s="294"/>
      <c r="FP12" s="294"/>
      <c r="FQ12" s="294"/>
      <c r="FR12" s="294"/>
      <c r="FS12" s="294"/>
      <c r="FT12" s="294"/>
      <c r="FU12" s="294"/>
      <c r="FV12" s="294"/>
      <c r="FW12" s="294"/>
      <c r="FX12" s="294"/>
      <c r="FY12" s="294"/>
      <c r="FZ12" s="294"/>
      <c r="GA12" s="294"/>
      <c r="GB12" s="294"/>
      <c r="GC12" s="294"/>
      <c r="GD12" s="294"/>
      <c r="GE12" s="294"/>
      <c r="GF12" s="294"/>
      <c r="GG12" s="294"/>
      <c r="GH12" s="294"/>
      <c r="GI12" s="294"/>
      <c r="GJ12" s="294"/>
      <c r="GK12" s="294"/>
      <c r="GL12" s="294"/>
      <c r="GM12" s="294"/>
      <c r="GN12" s="294"/>
      <c r="GO12" s="294"/>
      <c r="GP12" s="294"/>
      <c r="GQ12" s="294"/>
      <c r="GR12" s="294"/>
      <c r="GS12" s="294"/>
      <c r="GT12" s="294"/>
      <c r="GU12" s="294"/>
      <c r="GV12" s="294"/>
      <c r="GW12" s="294"/>
      <c r="GX12" s="294"/>
      <c r="GY12" s="294"/>
      <c r="GZ12" s="294"/>
      <c r="HA12" s="294"/>
      <c r="HB12" s="294"/>
      <c r="HC12" s="294"/>
      <c r="HD12" s="294"/>
      <c r="HE12" s="294"/>
      <c r="HF12" s="294"/>
      <c r="HG12" s="294"/>
      <c r="HH12" s="294"/>
      <c r="HI12" s="294"/>
      <c r="HJ12" s="294"/>
      <c r="HK12" s="294"/>
      <c r="HL12" s="294"/>
      <c r="HM12" s="294"/>
      <c r="HN12" s="294"/>
      <c r="HO12" s="294"/>
      <c r="HP12" s="294"/>
      <c r="HQ12" s="294"/>
      <c r="HR12" s="294"/>
      <c r="HS12" s="294"/>
      <c r="HT12" s="294"/>
      <c r="HU12" s="294"/>
      <c r="HV12" s="294"/>
      <c r="HW12" s="294"/>
      <c r="HX12" s="294"/>
      <c r="HY12" s="294"/>
      <c r="HZ12" s="294"/>
      <c r="IA12" s="294"/>
      <c r="IB12" s="294"/>
      <c r="IC12" s="294"/>
      <c r="ID12" s="294"/>
      <c r="IE12" s="294"/>
      <c r="IF12" s="294"/>
      <c r="IG12" s="294"/>
      <c r="IH12" s="294"/>
      <c r="II12" s="294"/>
      <c r="IJ12" s="294"/>
      <c r="IK12" s="294"/>
      <c r="IL12" s="294"/>
      <c r="IM12" s="294"/>
      <c r="IN12" s="294"/>
      <c r="IO12" s="294"/>
      <c r="IP12" s="294"/>
      <c r="IQ12" s="294"/>
      <c r="IR12" s="294"/>
      <c r="IS12" s="294"/>
      <c r="IT12" s="294"/>
      <c r="IU12" s="294"/>
      <c r="IV12" s="294"/>
    </row>
    <row r="13" s="252" customFormat="1" ht="24.6" customHeight="1" spans="1:256">
      <c r="A13" s="194">
        <v>208</v>
      </c>
      <c r="B13" s="191" t="s">
        <v>189</v>
      </c>
      <c r="C13" s="192" t="s">
        <v>208</v>
      </c>
      <c r="D13" s="387">
        <f>D14+D17</f>
        <v>1192018</v>
      </c>
      <c r="E13" s="388"/>
      <c r="F13" s="388"/>
      <c r="G13" s="388"/>
      <c r="H13" s="388"/>
      <c r="I13" s="388"/>
      <c r="J13" s="388"/>
      <c r="K13" s="388">
        <f>L13+M13+P13+R13+T13</f>
        <v>1192018</v>
      </c>
      <c r="L13" s="388">
        <v>668419</v>
      </c>
      <c r="M13" s="388">
        <v>334210</v>
      </c>
      <c r="N13" s="388"/>
      <c r="O13" s="388"/>
      <c r="P13" s="388">
        <v>41776</v>
      </c>
      <c r="Q13" s="388"/>
      <c r="R13" s="388">
        <v>39930</v>
      </c>
      <c r="S13" s="388"/>
      <c r="T13" s="388">
        <v>107683</v>
      </c>
      <c r="U13" s="388"/>
      <c r="V13" s="396"/>
      <c r="W13" s="397">
        <v>40381</v>
      </c>
      <c r="X13" s="397">
        <v>67302</v>
      </c>
      <c r="Y13" s="402"/>
      <c r="Z13" s="399"/>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294"/>
      <c r="DF13" s="294"/>
      <c r="DG13" s="294"/>
      <c r="DH13" s="294"/>
      <c r="DI13" s="294"/>
      <c r="DJ13" s="294"/>
      <c r="DK13" s="294"/>
      <c r="DL13" s="294"/>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294"/>
      <c r="EP13" s="294"/>
      <c r="EQ13" s="294"/>
      <c r="ER13" s="294"/>
      <c r="ES13" s="294"/>
      <c r="ET13" s="294"/>
      <c r="EU13" s="294"/>
      <c r="EV13" s="294"/>
      <c r="EW13" s="294"/>
      <c r="EX13" s="294"/>
      <c r="EY13" s="294"/>
      <c r="EZ13" s="294"/>
      <c r="FA13" s="294"/>
      <c r="FB13" s="294"/>
      <c r="FC13" s="294"/>
      <c r="FD13" s="294"/>
      <c r="FE13" s="294"/>
      <c r="FF13" s="294"/>
      <c r="FG13" s="294"/>
      <c r="FH13" s="294"/>
      <c r="FI13" s="294"/>
      <c r="FJ13" s="294"/>
      <c r="FK13" s="294"/>
      <c r="FL13" s="294"/>
      <c r="FM13" s="294"/>
      <c r="FN13" s="294"/>
      <c r="FO13" s="294"/>
      <c r="FP13" s="294"/>
      <c r="FQ13" s="294"/>
      <c r="FR13" s="294"/>
      <c r="FS13" s="294"/>
      <c r="FT13" s="294"/>
      <c r="FU13" s="294"/>
      <c r="FV13" s="294"/>
      <c r="FW13" s="294"/>
      <c r="FX13" s="294"/>
      <c r="FY13" s="294"/>
      <c r="FZ13" s="294"/>
      <c r="GA13" s="294"/>
      <c r="GB13" s="294"/>
      <c r="GC13" s="294"/>
      <c r="GD13" s="294"/>
      <c r="GE13" s="294"/>
      <c r="GF13" s="294"/>
      <c r="GG13" s="294"/>
      <c r="GH13" s="294"/>
      <c r="GI13" s="294"/>
      <c r="GJ13" s="294"/>
      <c r="GK13" s="294"/>
      <c r="GL13" s="294"/>
      <c r="GM13" s="294"/>
      <c r="GN13" s="294"/>
      <c r="GO13" s="294"/>
      <c r="GP13" s="294"/>
      <c r="GQ13" s="294"/>
      <c r="GR13" s="294"/>
      <c r="GS13" s="294"/>
      <c r="GT13" s="294"/>
      <c r="GU13" s="294"/>
      <c r="GV13" s="294"/>
      <c r="GW13" s="294"/>
      <c r="GX13" s="294"/>
      <c r="GY13" s="294"/>
      <c r="GZ13" s="294"/>
      <c r="HA13" s="294"/>
      <c r="HB13" s="294"/>
      <c r="HC13" s="294"/>
      <c r="HD13" s="294"/>
      <c r="HE13" s="294"/>
      <c r="HF13" s="294"/>
      <c r="HG13" s="294"/>
      <c r="HH13" s="294"/>
      <c r="HI13" s="294"/>
      <c r="HJ13" s="294"/>
      <c r="HK13" s="294"/>
      <c r="HL13" s="294"/>
      <c r="HM13" s="294"/>
      <c r="HN13" s="294"/>
      <c r="HO13" s="294"/>
      <c r="HP13" s="294"/>
      <c r="HQ13" s="294"/>
      <c r="HR13" s="294"/>
      <c r="HS13" s="294"/>
      <c r="HT13" s="294"/>
      <c r="HU13" s="294"/>
      <c r="HV13" s="294"/>
      <c r="HW13" s="294"/>
      <c r="HX13" s="294"/>
      <c r="HY13" s="294"/>
      <c r="HZ13" s="294"/>
      <c r="IA13" s="294"/>
      <c r="IB13" s="294"/>
      <c r="IC13" s="294"/>
      <c r="ID13" s="294"/>
      <c r="IE13" s="294"/>
      <c r="IF13" s="294"/>
      <c r="IG13" s="294"/>
      <c r="IH13" s="294"/>
      <c r="II13" s="294"/>
      <c r="IJ13" s="294"/>
      <c r="IK13" s="294"/>
      <c r="IL13" s="294"/>
      <c r="IM13" s="294"/>
      <c r="IN13" s="294"/>
      <c r="IO13" s="294"/>
      <c r="IP13" s="294"/>
      <c r="IQ13" s="294"/>
      <c r="IR13" s="294"/>
      <c r="IS13" s="294"/>
      <c r="IT13" s="294"/>
      <c r="IU13" s="294"/>
      <c r="IV13" s="294"/>
    </row>
    <row r="14" s="252" customFormat="1" ht="24.6" customHeight="1" spans="1:256">
      <c r="A14" s="194" t="s">
        <v>209</v>
      </c>
      <c r="B14" s="191" t="s">
        <v>189</v>
      </c>
      <c r="C14" s="192" t="s">
        <v>210</v>
      </c>
      <c r="D14" s="387">
        <f>K14</f>
        <v>1002629</v>
      </c>
      <c r="E14" s="388"/>
      <c r="F14" s="388"/>
      <c r="G14" s="388"/>
      <c r="H14" s="388"/>
      <c r="I14" s="388"/>
      <c r="J14" s="388"/>
      <c r="K14" s="388">
        <f>L14+M14</f>
        <v>1002629</v>
      </c>
      <c r="L14" s="388">
        <v>668419</v>
      </c>
      <c r="M14" s="388">
        <v>334210</v>
      </c>
      <c r="N14" s="388"/>
      <c r="O14" s="388"/>
      <c r="P14" s="388"/>
      <c r="Q14" s="388"/>
      <c r="R14" s="388"/>
      <c r="S14" s="388"/>
      <c r="T14" s="388"/>
      <c r="U14" s="388"/>
      <c r="V14" s="396"/>
      <c r="W14" s="397"/>
      <c r="X14" s="397"/>
      <c r="Y14" s="402"/>
      <c r="Z14" s="399"/>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c r="CN14" s="294"/>
      <c r="CO14" s="294"/>
      <c r="CP14" s="294"/>
      <c r="CQ14" s="294"/>
      <c r="CR14" s="294"/>
      <c r="CS14" s="294"/>
      <c r="CT14" s="294"/>
      <c r="CU14" s="294"/>
      <c r="CV14" s="294"/>
      <c r="CW14" s="294"/>
      <c r="CX14" s="294"/>
      <c r="CY14" s="294"/>
      <c r="CZ14" s="294"/>
      <c r="DA14" s="294"/>
      <c r="DB14" s="294"/>
      <c r="DC14" s="294"/>
      <c r="DD14" s="294"/>
      <c r="DE14" s="294"/>
      <c r="DF14" s="294"/>
      <c r="DG14" s="294"/>
      <c r="DH14" s="294"/>
      <c r="DI14" s="294"/>
      <c r="DJ14" s="294"/>
      <c r="DK14" s="294"/>
      <c r="DL14" s="294"/>
      <c r="DM14" s="294"/>
      <c r="DN14" s="294"/>
      <c r="DO14" s="294"/>
      <c r="DP14" s="294"/>
      <c r="DQ14" s="294"/>
      <c r="DR14" s="294"/>
      <c r="DS14" s="294"/>
      <c r="DT14" s="294"/>
      <c r="DU14" s="294"/>
      <c r="DV14" s="294"/>
      <c r="DW14" s="294"/>
      <c r="DX14" s="294"/>
      <c r="DY14" s="294"/>
      <c r="DZ14" s="294"/>
      <c r="EA14" s="294"/>
      <c r="EB14" s="294"/>
      <c r="EC14" s="294"/>
      <c r="ED14" s="294"/>
      <c r="EE14" s="294"/>
      <c r="EF14" s="294"/>
      <c r="EG14" s="294"/>
      <c r="EH14" s="294"/>
      <c r="EI14" s="294"/>
      <c r="EJ14" s="294"/>
      <c r="EK14" s="294"/>
      <c r="EL14" s="294"/>
      <c r="EM14" s="294"/>
      <c r="EN14" s="294"/>
      <c r="EO14" s="294"/>
      <c r="EP14" s="294"/>
      <c r="EQ14" s="294"/>
      <c r="ER14" s="294"/>
      <c r="ES14" s="294"/>
      <c r="ET14" s="294"/>
      <c r="EU14" s="294"/>
      <c r="EV14" s="294"/>
      <c r="EW14" s="294"/>
      <c r="EX14" s="294"/>
      <c r="EY14" s="294"/>
      <c r="EZ14" s="294"/>
      <c r="FA14" s="294"/>
      <c r="FB14" s="294"/>
      <c r="FC14" s="294"/>
      <c r="FD14" s="294"/>
      <c r="FE14" s="294"/>
      <c r="FF14" s="294"/>
      <c r="FG14" s="294"/>
      <c r="FH14" s="294"/>
      <c r="FI14" s="294"/>
      <c r="FJ14" s="294"/>
      <c r="FK14" s="294"/>
      <c r="FL14" s="294"/>
      <c r="FM14" s="294"/>
      <c r="FN14" s="294"/>
      <c r="FO14" s="294"/>
      <c r="FP14" s="294"/>
      <c r="FQ14" s="294"/>
      <c r="FR14" s="294"/>
      <c r="FS14" s="294"/>
      <c r="FT14" s="294"/>
      <c r="FU14" s="294"/>
      <c r="FV14" s="294"/>
      <c r="FW14" s="294"/>
      <c r="FX14" s="294"/>
      <c r="FY14" s="294"/>
      <c r="FZ14" s="294"/>
      <c r="GA14" s="294"/>
      <c r="GB14" s="294"/>
      <c r="GC14" s="294"/>
      <c r="GD14" s="294"/>
      <c r="GE14" s="294"/>
      <c r="GF14" s="294"/>
      <c r="GG14" s="294"/>
      <c r="GH14" s="294"/>
      <c r="GI14" s="294"/>
      <c r="GJ14" s="294"/>
      <c r="GK14" s="294"/>
      <c r="GL14" s="294"/>
      <c r="GM14" s="294"/>
      <c r="GN14" s="294"/>
      <c r="GO14" s="294"/>
      <c r="GP14" s="294"/>
      <c r="GQ14" s="294"/>
      <c r="GR14" s="294"/>
      <c r="GS14" s="294"/>
      <c r="GT14" s="294"/>
      <c r="GU14" s="294"/>
      <c r="GV14" s="294"/>
      <c r="GW14" s="294"/>
      <c r="GX14" s="294"/>
      <c r="GY14" s="294"/>
      <c r="GZ14" s="294"/>
      <c r="HA14" s="294"/>
      <c r="HB14" s="294"/>
      <c r="HC14" s="294"/>
      <c r="HD14" s="294"/>
      <c r="HE14" s="294"/>
      <c r="HF14" s="294"/>
      <c r="HG14" s="294"/>
      <c r="HH14" s="294"/>
      <c r="HI14" s="294"/>
      <c r="HJ14" s="294"/>
      <c r="HK14" s="294"/>
      <c r="HL14" s="294"/>
      <c r="HM14" s="294"/>
      <c r="HN14" s="294"/>
      <c r="HO14" s="294"/>
      <c r="HP14" s="294"/>
      <c r="HQ14" s="294"/>
      <c r="HR14" s="294"/>
      <c r="HS14" s="294"/>
      <c r="HT14" s="294"/>
      <c r="HU14" s="294"/>
      <c r="HV14" s="294"/>
      <c r="HW14" s="294"/>
      <c r="HX14" s="294"/>
      <c r="HY14" s="294"/>
      <c r="HZ14" s="294"/>
      <c r="IA14" s="294"/>
      <c r="IB14" s="294"/>
      <c r="IC14" s="294"/>
      <c r="ID14" s="294"/>
      <c r="IE14" s="294"/>
      <c r="IF14" s="294"/>
      <c r="IG14" s="294"/>
      <c r="IH14" s="294"/>
      <c r="II14" s="294"/>
      <c r="IJ14" s="294"/>
      <c r="IK14" s="294"/>
      <c r="IL14" s="294"/>
      <c r="IM14" s="294"/>
      <c r="IN14" s="294"/>
      <c r="IO14" s="294"/>
      <c r="IP14" s="294"/>
      <c r="IQ14" s="294"/>
      <c r="IR14" s="294"/>
      <c r="IS14" s="294"/>
      <c r="IT14" s="294"/>
      <c r="IU14" s="294"/>
      <c r="IV14" s="294"/>
    </row>
    <row r="15" ht="24.6" customHeight="1" spans="1:25">
      <c r="A15" s="194" t="s">
        <v>211</v>
      </c>
      <c r="B15" s="191" t="s">
        <v>189</v>
      </c>
      <c r="C15" s="192" t="s">
        <v>212</v>
      </c>
      <c r="D15" s="387">
        <v>668419</v>
      </c>
      <c r="E15" s="388"/>
      <c r="F15" s="388"/>
      <c r="G15" s="388"/>
      <c r="H15" s="388"/>
      <c r="I15" s="388"/>
      <c r="J15" s="388"/>
      <c r="K15" s="388">
        <v>668419</v>
      </c>
      <c r="L15" s="388">
        <v>668419</v>
      </c>
      <c r="M15" s="388"/>
      <c r="N15" s="388"/>
      <c r="O15" s="388"/>
      <c r="P15" s="388"/>
      <c r="Q15" s="388"/>
      <c r="R15" s="388"/>
      <c r="S15" s="388"/>
      <c r="T15" s="388"/>
      <c r="U15" s="388"/>
      <c r="V15" s="396"/>
      <c r="W15" s="397"/>
      <c r="X15" s="397"/>
      <c r="Y15" s="402"/>
    </row>
    <row r="16" ht="24.6" customHeight="1" spans="1:25">
      <c r="A16" s="194" t="s">
        <v>213</v>
      </c>
      <c r="B16" s="191" t="s">
        <v>189</v>
      </c>
      <c r="C16" s="192" t="s">
        <v>214</v>
      </c>
      <c r="D16" s="387">
        <v>334210</v>
      </c>
      <c r="E16" s="388"/>
      <c r="F16" s="388"/>
      <c r="G16" s="388"/>
      <c r="H16" s="388"/>
      <c r="I16" s="388"/>
      <c r="J16" s="388"/>
      <c r="K16" s="388">
        <v>334210</v>
      </c>
      <c r="L16" s="388"/>
      <c r="M16" s="388">
        <v>334210</v>
      </c>
      <c r="N16" s="388"/>
      <c r="O16" s="388"/>
      <c r="P16" s="388"/>
      <c r="Q16" s="388"/>
      <c r="R16" s="388"/>
      <c r="S16" s="388"/>
      <c r="T16" s="388"/>
      <c r="U16" s="388"/>
      <c r="V16" s="396"/>
      <c r="W16" s="397"/>
      <c r="X16" s="397"/>
      <c r="Y16" s="402"/>
    </row>
    <row r="17" ht="24.6" customHeight="1" spans="1:25">
      <c r="A17" s="194" t="s">
        <v>215</v>
      </c>
      <c r="B17" s="191" t="s">
        <v>189</v>
      </c>
      <c r="C17" s="192" t="s">
        <v>216</v>
      </c>
      <c r="D17" s="387">
        <f>K17+T17</f>
        <v>189389</v>
      </c>
      <c r="E17" s="388"/>
      <c r="F17" s="388"/>
      <c r="G17" s="388"/>
      <c r="H17" s="388"/>
      <c r="I17" s="388"/>
      <c r="J17" s="388"/>
      <c r="K17" s="388">
        <f>P17+R17</f>
        <v>81706</v>
      </c>
      <c r="L17" s="388"/>
      <c r="M17" s="388"/>
      <c r="N17" s="388"/>
      <c r="O17" s="388"/>
      <c r="P17" s="388">
        <v>41776</v>
      </c>
      <c r="Q17" s="388"/>
      <c r="R17" s="388">
        <v>39930</v>
      </c>
      <c r="S17" s="388"/>
      <c r="T17" s="388">
        <v>107683</v>
      </c>
      <c r="U17" s="388"/>
      <c r="V17" s="396"/>
      <c r="W17" s="397">
        <v>40381</v>
      </c>
      <c r="X17" s="397">
        <v>67302</v>
      </c>
      <c r="Y17" s="402"/>
    </row>
    <row r="18" ht="22.2" customHeight="1" spans="1:25">
      <c r="A18" s="194" t="s">
        <v>217</v>
      </c>
      <c r="B18" s="191" t="s">
        <v>189</v>
      </c>
      <c r="C18" s="192" t="s">
        <v>218</v>
      </c>
      <c r="D18" s="387">
        <f>K18+T18</f>
        <v>189389</v>
      </c>
      <c r="E18" s="388"/>
      <c r="F18" s="388"/>
      <c r="G18" s="388"/>
      <c r="H18" s="388"/>
      <c r="I18" s="388"/>
      <c r="J18" s="388"/>
      <c r="K18" s="388">
        <f>P18+R18</f>
        <v>81706</v>
      </c>
      <c r="L18" s="388"/>
      <c r="M18" s="388"/>
      <c r="N18" s="388"/>
      <c r="O18" s="388"/>
      <c r="P18" s="388">
        <v>41776</v>
      </c>
      <c r="Q18" s="388"/>
      <c r="R18" s="388">
        <v>39930</v>
      </c>
      <c r="S18" s="388"/>
      <c r="T18" s="388">
        <f>W18+X18</f>
        <v>107683</v>
      </c>
      <c r="U18" s="388"/>
      <c r="V18" s="396"/>
      <c r="W18" s="397">
        <v>40381</v>
      </c>
      <c r="X18" s="397">
        <v>67302</v>
      </c>
      <c r="Y18" s="402"/>
    </row>
    <row r="19" ht="22.2" customHeight="1" spans="1:25">
      <c r="A19" s="194" t="s">
        <v>219</v>
      </c>
      <c r="B19" s="191" t="s">
        <v>189</v>
      </c>
      <c r="C19" s="192" t="s">
        <v>220</v>
      </c>
      <c r="D19" s="387">
        <v>313322</v>
      </c>
      <c r="E19" s="388"/>
      <c r="F19" s="388"/>
      <c r="G19" s="388"/>
      <c r="H19" s="388"/>
      <c r="I19" s="388"/>
      <c r="J19" s="388"/>
      <c r="K19" s="388">
        <v>313322</v>
      </c>
      <c r="L19" s="388"/>
      <c r="M19" s="388"/>
      <c r="N19" s="388">
        <v>313322</v>
      </c>
      <c r="O19" s="388"/>
      <c r="P19" s="388"/>
      <c r="Q19" s="388"/>
      <c r="R19" s="388"/>
      <c r="S19" s="388"/>
      <c r="T19" s="388"/>
      <c r="U19" s="388"/>
      <c r="V19" s="396"/>
      <c r="W19" s="397"/>
      <c r="X19" s="397"/>
      <c r="Y19" s="402"/>
    </row>
    <row r="20" ht="22.2" customHeight="1" spans="1:25">
      <c r="A20" s="194" t="s">
        <v>221</v>
      </c>
      <c r="B20" s="191" t="s">
        <v>189</v>
      </c>
      <c r="C20" s="192" t="s">
        <v>222</v>
      </c>
      <c r="D20" s="387">
        <v>313322</v>
      </c>
      <c r="E20" s="389"/>
      <c r="F20" s="389"/>
      <c r="G20" s="389"/>
      <c r="H20" s="389"/>
      <c r="I20" s="389"/>
      <c r="J20" s="389"/>
      <c r="K20" s="388">
        <v>313322</v>
      </c>
      <c r="L20" s="389"/>
      <c r="M20" s="389"/>
      <c r="N20" s="388">
        <v>313322</v>
      </c>
      <c r="O20" s="389"/>
      <c r="P20" s="389"/>
      <c r="Q20" s="389"/>
      <c r="R20" s="389"/>
      <c r="S20" s="389"/>
      <c r="T20" s="389"/>
      <c r="U20" s="389"/>
      <c r="V20" s="389"/>
      <c r="W20" s="389"/>
      <c r="X20" s="389"/>
      <c r="Y20" s="389"/>
    </row>
    <row r="21" ht="22.2" customHeight="1" spans="1:25">
      <c r="A21" s="194" t="s">
        <v>223</v>
      </c>
      <c r="B21" s="191" t="s">
        <v>189</v>
      </c>
      <c r="C21" s="192" t="s">
        <v>224</v>
      </c>
      <c r="D21" s="387">
        <v>313322</v>
      </c>
      <c r="E21" s="389"/>
      <c r="F21" s="389"/>
      <c r="G21" s="389"/>
      <c r="H21" s="389"/>
      <c r="I21" s="389"/>
      <c r="J21" s="389"/>
      <c r="K21" s="388">
        <v>313322</v>
      </c>
      <c r="L21" s="389"/>
      <c r="M21" s="389"/>
      <c r="N21" s="388">
        <v>313322</v>
      </c>
      <c r="O21" s="389"/>
      <c r="P21" s="389"/>
      <c r="Q21" s="389"/>
      <c r="R21" s="389"/>
      <c r="S21" s="389"/>
      <c r="T21" s="389"/>
      <c r="U21" s="389"/>
      <c r="V21" s="389"/>
      <c r="W21" s="389"/>
      <c r="X21" s="389"/>
      <c r="Y21" s="389"/>
    </row>
    <row r="22" ht="22.2" customHeight="1" spans="1:25">
      <c r="A22" s="194">
        <v>221</v>
      </c>
      <c r="B22" s="191" t="s">
        <v>189</v>
      </c>
      <c r="C22" s="192" t="s">
        <v>225</v>
      </c>
      <c r="D22" s="387">
        <v>501314</v>
      </c>
      <c r="E22" s="389"/>
      <c r="F22" s="389"/>
      <c r="G22" s="389"/>
      <c r="H22" s="389"/>
      <c r="I22" s="389"/>
      <c r="J22" s="389"/>
      <c r="K22" s="388"/>
      <c r="L22" s="389"/>
      <c r="M22" s="389"/>
      <c r="N22" s="389"/>
      <c r="O22" s="389"/>
      <c r="P22" s="389"/>
      <c r="Q22" s="389"/>
      <c r="R22" s="389"/>
      <c r="S22" s="388">
        <v>501314</v>
      </c>
      <c r="T22" s="389"/>
      <c r="U22" s="389"/>
      <c r="V22" s="389"/>
      <c r="W22" s="389"/>
      <c r="X22" s="389"/>
      <c r="Y22" s="389"/>
    </row>
    <row r="23" ht="22.2" customHeight="1" spans="1:25">
      <c r="A23" s="194" t="s">
        <v>226</v>
      </c>
      <c r="B23" s="191" t="s">
        <v>189</v>
      </c>
      <c r="C23" s="192" t="s">
        <v>227</v>
      </c>
      <c r="D23" s="387">
        <v>501314</v>
      </c>
      <c r="E23" s="389"/>
      <c r="F23" s="389"/>
      <c r="G23" s="389"/>
      <c r="H23" s="389"/>
      <c r="I23" s="389"/>
      <c r="J23" s="389"/>
      <c r="K23" s="388"/>
      <c r="L23" s="389"/>
      <c r="M23" s="389"/>
      <c r="N23" s="389"/>
      <c r="O23" s="389"/>
      <c r="P23" s="389"/>
      <c r="Q23" s="389"/>
      <c r="R23" s="389"/>
      <c r="S23" s="388">
        <v>501314</v>
      </c>
      <c r="T23" s="389"/>
      <c r="U23" s="389"/>
      <c r="V23" s="389"/>
      <c r="W23" s="389"/>
      <c r="X23" s="389"/>
      <c r="Y23" s="389"/>
    </row>
    <row r="24" ht="22.2" customHeight="1" spans="1:25">
      <c r="A24" s="194" t="s">
        <v>228</v>
      </c>
      <c r="B24" s="191" t="s">
        <v>189</v>
      </c>
      <c r="C24" s="192" t="s">
        <v>229</v>
      </c>
      <c r="D24" s="387">
        <v>501314</v>
      </c>
      <c r="E24" s="389"/>
      <c r="F24" s="389"/>
      <c r="G24" s="389"/>
      <c r="H24" s="389"/>
      <c r="I24" s="389"/>
      <c r="J24" s="389"/>
      <c r="K24" s="388"/>
      <c r="L24" s="389"/>
      <c r="M24" s="389"/>
      <c r="N24" s="389"/>
      <c r="O24" s="389"/>
      <c r="P24" s="389"/>
      <c r="Q24" s="389"/>
      <c r="R24" s="389"/>
      <c r="S24" s="388">
        <v>501314</v>
      </c>
      <c r="T24" s="389"/>
      <c r="U24" s="389"/>
      <c r="V24" s="389"/>
      <c r="W24" s="389"/>
      <c r="X24" s="389"/>
      <c r="Y24" s="389"/>
    </row>
  </sheetData>
  <sheetProtection formatCells="0" formatColumns="0" formatRows="0"/>
  <mergeCells count="10">
    <mergeCell ref="T1:Y1"/>
    <mergeCell ref="A2:Y2"/>
    <mergeCell ref="A4:A6"/>
    <mergeCell ref="B4:B6"/>
    <mergeCell ref="C4:C6"/>
    <mergeCell ref="D4:D6"/>
    <mergeCell ref="S4:S6"/>
    <mergeCell ref="T4:Y5"/>
    <mergeCell ref="K4:R5"/>
    <mergeCell ref="E4:J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39</vt:i4>
      </vt:variant>
    </vt:vector>
  </HeadingPairs>
  <TitlesOfParts>
    <vt:vector size="39" baseType="lpstr">
      <vt:lpstr>封面</vt:lpstr>
      <vt:lpstr>目录</vt:lpstr>
      <vt:lpstr>收支总表</vt:lpstr>
      <vt:lpstr>收入总体情况表</vt:lpstr>
      <vt:lpstr>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单位人员情况表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单位整体支出预算绩效目标申报表</vt:lpstr>
      <vt:lpstr>兰家洞水利工伤人员伤残补助</vt:lpstr>
      <vt:lpstr>兰家洞电力自供区移交量补偿</vt:lpstr>
      <vt:lpstr>河湖划界</vt:lpstr>
      <vt:lpstr>城区堤垸排渍电费</vt:lpstr>
      <vt:lpstr>防汛物资储备</vt:lpstr>
      <vt:lpstr>河长制河道保洁</vt:lpstr>
      <vt:lpstr>防汛</vt:lpstr>
      <vt:lpstr>水政大队执法专项经费</vt:lpstr>
      <vt:lpstr>“一河一策”实施方案编制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2021-11-18T01:15:00Z</cp:lastPrinted>
  <dcterms:modified xsi:type="dcterms:W3CDTF">2023-08-31T03:46:49Z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4725000</vt:i4>
  </property>
  <property fmtid="{D5CDD505-2E9C-101B-9397-08002B2CF9AE}" pid="3" name="ICV">
    <vt:lpwstr>1546F251AFA74125BEF1532DA42B5413_13</vt:lpwstr>
  </property>
  <property fmtid="{D5CDD505-2E9C-101B-9397-08002B2CF9AE}" pid="4" name="KSOProductBuildVer">
    <vt:lpwstr>2052-12.1.0.15358</vt:lpwstr>
  </property>
</Properties>
</file>