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22" firstSheet="4" activeTab="9"/>
  </bookViews>
  <sheets>
    <sheet name="封面" sheetId="1" state="hidden" r:id="rId1"/>
    <sheet name="目录" sheetId="2" state="hidden" r:id="rId2"/>
    <sheet name="收支总表" sheetId="3" r:id="rId3"/>
    <sheet name="收入总体情况表" sheetId="4" r:id="rId4"/>
    <sheet name="单位支出总体情况表" sheetId="6" r:id="rId5"/>
    <sheet name="财政拨款收支总表" sheetId="55" r:id="rId6"/>
    <sheet name="一般公共预算支出情况表" sheetId="7" r:id="rId7"/>
    <sheet name="一般公共预算基本支出情况表" sheetId="78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5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单位支出总体情况表(政府预算)" sheetId="8" r:id="rId20"/>
    <sheet name="一般公共预算基本支出情况表—工资福利支出(政府预算)" sheetId="10" r:id="rId21"/>
    <sheet name="一般公共预算基本支出情况表—商品和服务支出(政府预算)" sheetId="12" r:id="rId22"/>
    <sheet name="一般公共预算基本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单位整体支出预算绩效目标申报表" sheetId="66" r:id="rId30"/>
    <sheet name="项目支出预算绩效目标申报表" sheetId="79" r:id="rId31"/>
  </sheets>
  <definedNames>
    <definedName name="_xlnm.Print_Area" localSheetId="5">财政拨款收支总表!$A$1:$F$27</definedName>
    <definedName name="_xlnm.Print_Area" localSheetId="3">收入总体情况表!$A$1:$N$22</definedName>
    <definedName name="_xlnm.Print_Area" localSheetId="2">收支总表!$A$1:$H$36</definedName>
    <definedName name="_xlnm.Print_Area" localSheetId="4">单位支出总体情况表!$A$1:$O$22</definedName>
    <definedName name="_xlnm.Print_Area" localSheetId="19">'单位支出总体情况表(政府预算)'!$A$1:$S$27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11">项目支出预算总表!$A$1:$Q$13</definedName>
    <definedName name="_xlnm.Print_Area" localSheetId="25">'一般公共预算拨款--经费拨款预算表(按部门预算经济分类)'!$A$1:$W$13</definedName>
    <definedName name="_xlnm.Print_Area" localSheetId="26">'一般公共预算拨款--经费拨款预算表(按政府预算经济分类)'!$A$1:$P$14</definedName>
    <definedName name="_xlnm.Print_Area" localSheetId="10">一般公共预算基本支出情况表—对个人和家庭的补助!$A$1:$O$9</definedName>
    <definedName name="_xlnm.Print_Area" localSheetId="22">'一般公共预算基本支出情况表—对个人和家庭的补助(政府预算)'!$A$1:$I$8</definedName>
    <definedName name="_xlnm.Print_Area" localSheetId="8">一般公共预算基本支出情况表—工资福利支出!$A$1:$W$19</definedName>
    <definedName name="_xlnm.Print_Area" localSheetId="20">'一般公共预算基本支出情况表—工资福利支出(政府预算)'!$A$1:$L$16</definedName>
    <definedName name="_xlnm.Print_Area" localSheetId="9">一般公共预算基本支出情况表—商品和服务支出!$A$1:$V$17</definedName>
    <definedName name="_xlnm.Print_Area" localSheetId="21">'一般公共预算基本支出情况表—商品和服务支出(政府预算)'!$A$1:$Q$16</definedName>
    <definedName name="_xlnm.Print_Area" localSheetId="6">一般公共预算支出情况表!$A$1:$V$18</definedName>
    <definedName name="_xlnm.Print_Area" localSheetId="17">政府采购预算表!$A$1:$S$29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5">财政拨款收支总表!$1:$4</definedName>
    <definedName name="_xlnm.Print_Titles" localSheetId="3">收入总体情况表!$1:$6</definedName>
    <definedName name="_xlnm.Print_Titles" localSheetId="2">收支总表!$1:$5</definedName>
    <definedName name="_xlnm.Print_Titles" localSheetId="4">单位支出总体情况表!$1:$6</definedName>
    <definedName name="_xlnm.Print_Titles" localSheetId="19">'单位支出总体情况表(政府预算)'!$1:$6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11">项目支出预算总表!$1:$6</definedName>
    <definedName name="_xlnm.Print_Titles" localSheetId="25">'一般公共预算拨款--经费拨款预算表(按部门预算经济分类)'!$1:$6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22">'一般公共预算基本支出情况表—对个人和家庭的补助(政府预算)'!$1:$5</definedName>
    <definedName name="_xlnm.Print_Titles" localSheetId="8">一般公共预算基本支出情况表—工资福利支出!$1:$6</definedName>
    <definedName name="_xlnm.Print_Titles" localSheetId="20">'一般公共预算基本支出情况表—工资福利支出(政府预算)'!$1:$5</definedName>
    <definedName name="_xlnm.Print_Titles" localSheetId="9">一般公共预算基本支出情况表—商品和服务支出!$1:$6</definedName>
    <definedName name="_xlnm.Print_Titles" localSheetId="21">'一般公共预算基本支出情况表—商品和服务支出(政府预算)'!$1:$5</definedName>
    <definedName name="_xlnm.Print_Titles" localSheetId="6">一般公共预算支出情况表!$1:$6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<sst xmlns="http://schemas.openxmlformats.org/spreadsheetml/2006/main" count="1474" uniqueCount="573">
  <si>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</si>
  <si>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</si>
  <si>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</si>
  <si>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</si>
  <si>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</si>
  <si>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</si>
  <si>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</si>
  <si>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</si>
  <si>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</si>
  <si>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</si>
  <si>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</si>
  <si>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</si>
  <si>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</si>
  <si>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</si>
  <si>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</si>
  <si>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</si>
  <si>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</si>
  <si>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</si>
  <si>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</si>
  <si>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</si>
  <si>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</si>
  <si>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</si>
  <si>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</si>
  <si>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</si>
  <si>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</si>
  <si>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</si>
  <si>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</si>
  <si>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</si>
  <si>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</si>
  <si>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</si>
  <si>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</si>
  <si>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</si>
  <si>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</si>
  <si>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</si>
  <si>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</si>
  <si>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</si>
  <si>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</si>
  <si>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</si>
  <si>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</si>
  <si>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</si>
  <si>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</si>
  <si>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</si>
  <si>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</si>
  <si>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</si>
  <si>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</si>
  <si>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</si>
  <si>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</si>
  <si>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</si>
  <si>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</si>
  <si>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</si>
  <si>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</si>
  <si>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</si>
  <si>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</si>
  <si>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</si>
  <si>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</si>
  <si>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</si>
  <si>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</si>
  <si>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</si>
  <si>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</si>
  <si>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</si>
  <si>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</si>
  <si>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</si>
  <si>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</si>
  <si>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</si>
  <si>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</si>
  <si>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</si>
  <si>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</si>
  <si>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</si>
  <si>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</si>
  <si>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</si>
  <si>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</si>
  <si>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</si>
  <si>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</si>
  <si>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</si>
  <si>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</si>
  <si>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</si>
  <si>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</si>
  <si>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</si>
  <si>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</si>
  <si>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</si>
  <si>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</si>
  <si>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</si>
  <si>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</si>
  <si>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</si>
  <si>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</si>
  <si>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</si>
  <si>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</si>
  <si>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</si>
  <si>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</si>
  <si>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</si>
  <si>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</si>
  <si>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</si>
  <si>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</si>
  <si>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</si>
  <si>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</si>
  <si>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</si>
  <si>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</si>
  <si>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</si>
  <si>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</si>
  <si>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</si>
  <si>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</si>
  <si>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</si>
  <si>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</si>
  <si>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</si>
  <si>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</si>
  <si>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</si>
  <si>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</si>
  <si>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</si>
  <si>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</si>
  <si>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</si>
  <si>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</si>
  <si>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</si>
  <si>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</si>
  <si>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</si>
  <si>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</si>
  <si>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</si>
  <si>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</si>
  <si>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</si>
  <si>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</si>
  <si>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</si>
  <si>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</si>
  <si>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</si>
  <si>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</si>
  <si>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</si>
  <si>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</si>
  <si>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</si>
  <si>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</si>
  <si>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</si>
  <si>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</si>
  <si>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</si>
  <si>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</si>
  <si>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</si>
  <si>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</si>
  <si>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</si>
  <si>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</si>
  <si>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</si>
  <si>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</si>
  <si>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</si>
  <si>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</si>
  <si>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</si>
  <si>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</si>
  <si>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</si>
  <si>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</si>
  <si>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</si>
  <si>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</si>
  <si>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</si>
  <si>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</si>
  <si>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</si>
  <si>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</si>
  <si>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</si>
  <si>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</si>
  <si>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</si>
  <si>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</si>
  <si>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</si>
  <si>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</si>
  <si>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</si>
  <si>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</si>
  <si>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</si>
  <si>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</si>
  <si>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</si>
  <si>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</si>
  <si>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</si>
  <si>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</si>
  <si>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</si>
  <si>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</si>
  <si>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</si>
  <si>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</si>
  <si>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</si>
  <si>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</si>
  <si>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</si>
  <si>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</si>
  <si>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</si>
  <si>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</si>
  <si>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</si>
  <si>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</si>
  <si>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</si>
  <si>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</si>
  <si>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</si>
  <si>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</si>
  <si>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</si>
  <si>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</si>
  <si>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</si>
  <si>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</si>
  <si>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</si>
  <si>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</si>
  <si>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</si>
  <si>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</si>
  <si>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</si>
  <si>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303</t>
  </si>
  <si>
    <t>汨罗市水利局</t>
  </si>
  <si>
    <t xml:space="preserve">  303015</t>
  </si>
  <si>
    <t xml:space="preserve">  汨罗市城区电排河闸管理所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</si>
  <si>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</si>
  <si>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</si>
  <si>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</si>
  <si>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</si>
  <si>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</si>
  <si>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213</t>
  </si>
  <si>
    <t xml:space="preserve">   农林水支出</t>
  </si>
  <si>
    <t xml:space="preserve">     21303</t>
  </si>
  <si>
    <t xml:space="preserve">     水利</t>
  </si>
  <si>
    <t xml:space="preserve">       2130301</t>
  </si>
  <si>
    <t xml:space="preserve">      行政运行（水利）</t>
  </si>
  <si>
    <t xml:space="preserve">       2130302</t>
  </si>
  <si>
    <t xml:space="preserve">      一般行政事务管理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</si>
  <si>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</si>
  <si>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</si>
  <si>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</si>
  <si>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</si>
  <si>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</si>
  <si>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</si>
  <si>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</si>
  <si>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</si>
  <si>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</si>
  <si>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</si>
  <si>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</si>
  <si>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</si>
  <si>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</si>
  <si>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</si>
  <si>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</si>
  <si>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</si>
  <si>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</si>
  <si>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</si>
  <si>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</si>
  <si>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</si>
  <si>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</si>
  <si>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</si>
  <si>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</si>
  <si>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</si>
  <si>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汨罗市城区电排河闸管理所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</si>
  <si>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</si>
  <si>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</si>
  <si>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</si>
  <si>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</si>
  <si>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</si>
  <si>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</si>
  <si>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</si>
  <si>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</si>
  <si>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</si>
  <si>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</si>
  <si>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</si>
  <si>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</si>
  <si>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</si>
  <si>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</si>
  <si>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</si>
  <si>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</si>
  <si>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</si>
  <si>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</si>
  <si>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</si>
  <si>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</si>
  <si>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</si>
  <si>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</si>
  <si>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</si>
  <si>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</si>
  <si>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</si>
  <si>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</si>
  <si>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</si>
  <si>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</si>
  <si>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</si>
  <si>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</si>
  <si>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</si>
  <si>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</si>
  <si>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</si>
  <si>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</si>
  <si>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</si>
  <si>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</si>
  <si>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</si>
  <si>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</si>
  <si>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</si>
  <si>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</si>
  <si>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</si>
  <si>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</si>
  <si>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</si>
  <si>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</si>
  <si>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</si>
  <si>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</si>
  <si>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</si>
  <si>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</si>
  <si>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</si>
  <si>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</si>
  <si>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</si>
  <si>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</si>
  <si>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</si>
  <si>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</si>
  <si>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</si>
  <si>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</si>
  <si>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</si>
  <si>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</si>
  <si>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</si>
  <si>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</si>
  <si>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</si>
  <si>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</si>
  <si>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</si>
  <si>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</si>
  <si>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</si>
  <si>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</si>
  <si>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</si>
  <si>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</si>
  <si>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</si>
  <si>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</si>
  <si>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</si>
  <si>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</si>
  <si>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</si>
  <si>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</si>
  <si>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</si>
  <si>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</si>
  <si>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</si>
  <si>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</si>
  <si>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</si>
  <si>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</si>
  <si>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</si>
  <si>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</si>
  <si>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</si>
  <si>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21303</t>
  </si>
  <si>
    <t xml:space="preserve">    2130301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</si>
  <si>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</si>
  <si>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</si>
  <si>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</si>
  <si>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</si>
  <si>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</si>
  <si>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</si>
  <si>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</si>
  <si>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</si>
  <si>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</si>
  <si>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</si>
  <si>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</si>
  <si>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</si>
  <si>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</si>
  <si>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303015</t>
  </si>
  <si>
    <t>0</t>
  </si>
  <si>
    <t>单位名称（功能科目名称)</t>
  </si>
  <si>
    <t>项目名称</t>
  </si>
  <si>
    <t xml:space="preserve">    2130302</t>
  </si>
  <si>
    <t>维修费用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</si>
  <si>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</si>
  <si>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</si>
  <si>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</si>
  <si>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</si>
  <si>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</si>
  <si>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</si>
  <si>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</si>
  <si>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</si>
  <si>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</si>
  <si>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填报单位：汨罗市城区电排河闸管理所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</si>
  <si>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</si>
  <si>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</si>
  <si>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</si>
  <si>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</si>
  <si>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</si>
  <si>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</si>
  <si>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</si>
  <si>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</si>
  <si>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</si>
  <si>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</si>
  <si>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</si>
  <si>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</si>
  <si>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</si>
  <si>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</si>
  <si>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</si>
  <si>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</si>
  <si>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</si>
  <si>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</si>
  <si>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</si>
  <si>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</si>
  <si>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</si>
  <si>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</si>
  <si>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</si>
  <si>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</si>
  <si>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</si>
  <si>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</si>
  <si>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</si>
  <si>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</si>
  <si>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</si>
  <si>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</si>
  <si>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</si>
  <si>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</si>
  <si>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</si>
  <si>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</si>
  <si>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</si>
  <si>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>摄像头</t>
  </si>
  <si>
    <t>套</t>
  </si>
  <si>
    <t>电脑</t>
  </si>
  <si>
    <t>台</t>
  </si>
  <si>
    <t>办公桌椅</t>
  </si>
  <si>
    <t>纸</t>
  </si>
  <si>
    <t>件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</si>
  <si>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</si>
  <si>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</si>
  <si>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</si>
  <si>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</si>
  <si>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</si>
  <si>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</si>
  <si>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</si>
  <si>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</si>
  <si>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</si>
  <si>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</si>
  <si>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</si>
  <si>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</si>
  <si>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</si>
  <si>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</si>
  <si>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</si>
  <si>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</si>
  <si>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</si>
  <si>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</si>
  <si>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</si>
  <si>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</si>
  <si>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</si>
  <si>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</si>
  <si>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</si>
  <si>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</si>
  <si>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汨罗水库管理所</t>
  </si>
  <si>
    <t>汨罗市水利建设基金筹集管理办公室</t>
  </si>
  <si>
    <t>汨罗市水利局本级</t>
  </si>
  <si>
    <t>汨罗市水利防汛器材管理站</t>
  </si>
  <si>
    <t>兰家洞水库管理所</t>
  </si>
  <si>
    <t>桥坪关山水库管理所</t>
  </si>
  <si>
    <t>汨罗市水利建设事务中心</t>
  </si>
  <si>
    <t>汨罗市滨江拦河闸</t>
  </si>
  <si>
    <t>汨罗市水政监察大队</t>
  </si>
  <si>
    <t>岳阳铁山灌区汨罗管理所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</si>
  <si>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</si>
  <si>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</si>
  <si>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</si>
  <si>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</si>
  <si>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</si>
  <si>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</si>
  <si>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</si>
  <si>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</si>
  <si>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</si>
  <si>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</si>
  <si>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</si>
  <si>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</si>
  <si>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</si>
  <si>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</si>
  <si>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</si>
  <si>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</si>
  <si>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</si>
  <si>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</si>
  <si>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</si>
  <si>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</si>
  <si>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</si>
  <si>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</si>
  <si>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表</t>
    </r>
  </si>
  <si>
    <t>一般公共预算支出情况表--对个人和家庭的补助(政府预算)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</si>
  <si>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</si>
  <si>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</si>
  <si>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</si>
  <si>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</si>
  <si>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上年结转支出预算表(政府预算)</t>
  </si>
  <si>
    <t>单位：万元</t>
  </si>
  <si>
    <t>单位名称（功能科目名称）</t>
  </si>
  <si>
    <t>经济科目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</si>
  <si>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</si>
  <si>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表</t>
    </r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</si>
  <si>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</si>
  <si>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</si>
  <si>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</si>
  <si>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>填报单位（盖章）：汨罗市城区电排河闸管理所</t>
  </si>
  <si>
    <t>单位负责人：</t>
  </si>
  <si>
    <t>刘望明</t>
  </si>
  <si>
    <t>部门基本信息</t>
  </si>
  <si>
    <t>预算单位</t>
  </si>
  <si>
    <t>绩效管理
联络员</t>
  </si>
  <si>
    <t>吴丽</t>
  </si>
  <si>
    <t xml:space="preserve"> 联系电话</t>
  </si>
  <si>
    <t>人员编制数</t>
  </si>
  <si>
    <t xml:space="preserve"> 实有人数</t>
  </si>
  <si>
    <t>部门职能
职责概述</t>
  </si>
  <si>
    <t>1、城区电排河闸管理所职责：指挥城区防汛排渍，减轻灾害损失。负责城区防洪排渍工作，维护城区电排正常运行，负责汨罗江拦河闸工程的运行、维护、调度等日常管理工作负责保障水资源的合理开发利用。起草有关规范性文件，组织编制全市水资源规划、市确定的重要江河湖泊流域综合规划、防洪规划等水利规划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</si>
  <si>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</si>
  <si>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</si>
  <si>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</si>
  <si>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</si>
  <si>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</si>
  <si>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</si>
  <si>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</si>
  <si>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</si>
  <si>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</si>
  <si>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</si>
  <si>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</si>
  <si>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
1.指挥城区防汛排渍
2.汨罗江拦河闸工程的运行、维护、调度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</si>
  <si>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</si>
  <si>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</si>
  <si>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</si>
  <si>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</si>
  <si>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</si>
  <si>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</si>
  <si>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</si>
  <si>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汨罗江拦河闸工程的运行、维护、调度</t>
  </si>
  <si>
    <t>≥10次</t>
  </si>
  <si>
    <t>质量指标</t>
  </si>
  <si>
    <t>无重大工程事件</t>
  </si>
  <si>
    <t>0起</t>
  </si>
  <si>
    <t>城区防洪排渍工作</t>
  </si>
  <si>
    <t>保障城区防洪排渍</t>
  </si>
  <si>
    <t>时效指标</t>
  </si>
  <si>
    <t>全年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</si>
  <si>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</si>
  <si>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</si>
  <si>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</si>
  <si>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</si>
  <si>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防洪保安</t>
  </si>
  <si>
    <t>明显提高</t>
  </si>
  <si>
    <t>环境效益</t>
  </si>
  <si>
    <t>可持续影响</t>
  </si>
  <si>
    <t>1.水土保持
2.节约用水</t>
  </si>
  <si>
    <t>安全</t>
  </si>
  <si>
    <t>服务对象满意度</t>
  </si>
  <si>
    <t>群众满意率</t>
  </si>
  <si>
    <t>≥90%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</si>
  <si>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</si>
  <si>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</si>
  <si>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</si>
  <si>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</si>
  <si>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</si>
  <si>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（2022年度）</t>
  </si>
  <si>
    <t xml:space="preserve"> 填报单位（盖章）：汨罗市城区电排河闸管理所</t>
  </si>
  <si>
    <t>单位负责人：刘望明</t>
  </si>
  <si>
    <t>项目基本情况</t>
  </si>
  <si>
    <t>城区电排及滨江拦河闸维修养护</t>
  </si>
  <si>
    <t>项目属性</t>
  </si>
  <si>
    <t xml:space="preserve">                     延续项目√ </t>
  </si>
  <si>
    <t xml:space="preserve"> 主管部门</t>
  </si>
  <si>
    <t xml:space="preserve"> 项目起止时间</t>
  </si>
  <si>
    <t>2022.1－2022.12</t>
  </si>
  <si>
    <t>项目负责人</t>
  </si>
  <si>
    <t>吴  丽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</si>
  <si>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</si>
  <si>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√ </t>
  </si>
  <si>
    <t>项目概况</t>
  </si>
  <si>
    <t>保障滨江拦河闸的管理、运行和维护及维修城区排渍机埠7个。</t>
  </si>
  <si>
    <t>项目立项
依据</t>
  </si>
  <si>
    <t>关于请求增加滨江拦河闸维修经费预算的报告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</si>
  <si>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</si>
  <si>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</si>
  <si>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</si>
  <si>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</si>
  <si>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</si>
  <si>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</si>
  <si>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</si>
  <si>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</si>
  <si>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</si>
  <si>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</si>
  <si>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</si>
  <si>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</si>
  <si>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</si>
  <si>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</si>
  <si>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</si>
  <si>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汨罗市水利局财务管理办法</t>
  </si>
  <si>
    <t>项目年度实施进度计划</t>
  </si>
  <si>
    <t>项目实施内容</t>
  </si>
  <si>
    <t>开始时间</t>
  </si>
  <si>
    <t>结束时间</t>
  </si>
  <si>
    <t>2022.01.01</t>
  </si>
  <si>
    <t>2022.12.31</t>
  </si>
  <si>
    <t>项目年度绩效目标情况</t>
  </si>
  <si>
    <t>长期绩效目标</t>
  </si>
  <si>
    <t>保障汨罗市滨江拦河闸的管理、运行及维护工作。</t>
  </si>
  <si>
    <t>本年度绩效目标</t>
  </si>
  <si>
    <t>保障汨罗市滨江拦河闸的管理、运行及维护工作及维修城区排渍机埠7个。</t>
  </si>
  <si>
    <t>项目年度绩效指标</t>
  </si>
  <si>
    <t>产出
指标</t>
  </si>
  <si>
    <t>各项工作</t>
  </si>
  <si>
    <t>合法合规</t>
  </si>
  <si>
    <t>2022年</t>
  </si>
  <si>
    <t>项目资金支出</t>
  </si>
  <si>
    <t>20万</t>
  </si>
  <si>
    <t>控制防御洪水以减免洪灾所带来的损失</t>
  </si>
  <si>
    <t>减少洪灾损失</t>
  </si>
  <si>
    <t xml:space="preserve">农民满意度
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</si>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</sst>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&quot;￥&quot;* _-#,##0;&quot;￥&quot;* \-#,##0;&quot;￥&quot;* _-&quot;-&quot;;@"/>
    <numFmt numFmtId="179" formatCode="0.00_ "/>
    <numFmt numFmtId="180" formatCode="* #,##0.00;* \-#,##0.00;* &quot;&quot;??;@"/>
    <numFmt numFmtId="181" formatCode="#,##0_ "/>
    <numFmt numFmtId="182" formatCode="00"/>
    <numFmt numFmtId="183" formatCode="0000"/>
    <numFmt numFmtId="184" formatCode="#,##0_);[Red]\(#,##0\)"/>
    <numFmt numFmtId="185" formatCode="* #,##0;* \-#,##0;* &quot;&quot;??;@"/>
    <numFmt numFmtId="186" formatCode="0_);[Red]\(0\)"/>
    <numFmt numFmtId="187" formatCode="#,##0.0000"/>
    <numFmt numFmtId="188" formatCode="#,##0_);\(#,##0\)"/>
    <numFmt numFmtId="189" formatCode="#,##0.0000_);[Red]\(#,##0.0000\)"/>
    <numFmt numFmtId="190" formatCode="#,##0.000000_);[Red]\(#,##0.000000\)"/>
    <numFmt numFmtId="191" formatCode="#,##0.00_);[Red]\(#,##0.00\)"/>
  </numFmts>
  <fonts count="54">
    <font>
      <sz val="9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name val="仿宋_GB2312"/>
      <charset val="134"/>
    </font>
    <font>
      <sz val="14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sz val="16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25" applyNumberFormat="0" applyAlignment="0" applyProtection="0">
      <alignment vertical="center"/>
    </xf>
    <xf numFmtId="0" fontId="42" fillId="7" borderId="26" applyNumberFormat="0" applyAlignment="0" applyProtection="0">
      <alignment vertical="center"/>
    </xf>
    <xf numFmtId="0" fontId="43" fillId="7" borderId="25" applyNumberFormat="0" applyAlignment="0" applyProtection="0">
      <alignment vertical="center"/>
    </xf>
    <xf numFmtId="0" fontId="44" fillId="8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0" fillId="0" borderId="0"/>
    <xf numFmtId="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0" fillId="0" borderId="0"/>
    <xf numFmtId="0" fontId="0" fillId="0" borderId="0"/>
    <xf numFmtId="177" fontId="3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8" fillId="0" borderId="0"/>
    <xf numFmtId="0" fontId="8" fillId="0" borderId="0"/>
    <xf numFmtId="0" fontId="5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31" fillId="0" borderId="0">
      <alignment vertical="center"/>
    </xf>
    <xf numFmtId="0" fontId="0" fillId="0" borderId="0"/>
  </cellStyleXfs>
  <cellXfs count="429">
    <xf numFmtId="0" fontId="0" fillId="0" borderId="0" xfId="0"/>
    <xf numFmtId="0" fontId="1" fillId="0" borderId="0" xfId="64" applyFont="1"/>
    <xf numFmtId="0" fontId="0" fillId="0" borderId="0" xfId="64" applyFont="1"/>
    <xf numFmtId="0" fontId="2" fillId="0" borderId="0" xfId="64" applyFont="1" applyBorder="1" applyAlignment="1">
      <alignment horizontal="center" vertical="center"/>
    </xf>
    <xf numFmtId="0" fontId="3" fillId="0" borderId="0" xfId="64" applyFont="1" applyBorder="1" applyAlignment="1">
      <alignment horizontal="center" vertical="center"/>
    </xf>
    <xf numFmtId="0" fontId="4" fillId="0" borderId="1" xfId="64" applyFont="1" applyBorder="1" applyAlignment="1">
      <alignment horizontal="left" vertical="center" wrapText="1"/>
    </xf>
    <xf numFmtId="0" fontId="4" fillId="0" borderId="1" xfId="64" applyFont="1" applyBorder="1" applyAlignment="1">
      <alignment vertical="center" wrapText="1"/>
    </xf>
    <xf numFmtId="0" fontId="5" fillId="0" borderId="2" xfId="64" applyNumberFormat="1" applyFont="1" applyFill="1" applyBorder="1" applyAlignment="1">
      <alignment horizontal="center" vertical="center" textRotation="255" wrapText="1"/>
    </xf>
    <xf numFmtId="0" fontId="4" fillId="0" borderId="3" xfId="64" applyFont="1" applyBorder="1" applyAlignment="1">
      <alignment horizontal="center" vertical="center" wrapText="1"/>
    </xf>
    <xf numFmtId="0" fontId="4" fillId="0" borderId="4" xfId="64" applyFont="1" applyBorder="1" applyAlignment="1">
      <alignment horizontal="center" vertical="center" wrapText="1"/>
    </xf>
    <xf numFmtId="0" fontId="4" fillId="0" borderId="3" xfId="64" applyFont="1" applyBorder="1" applyAlignment="1">
      <alignment horizontal="center" vertical="center"/>
    </xf>
    <xf numFmtId="0" fontId="4" fillId="0" borderId="5" xfId="64" applyFont="1" applyBorder="1" applyAlignment="1">
      <alignment horizontal="center" vertical="center"/>
    </xf>
    <xf numFmtId="0" fontId="4" fillId="0" borderId="3" xfId="64" applyFont="1" applyBorder="1" applyAlignment="1">
      <alignment vertical="center" wrapText="1"/>
    </xf>
    <xf numFmtId="0" fontId="4" fillId="0" borderId="5" xfId="64" applyFont="1" applyBorder="1" applyAlignment="1">
      <alignment vertical="center" wrapText="1"/>
    </xf>
    <xf numFmtId="0" fontId="4" fillId="0" borderId="5" xfId="64" applyFont="1" applyBorder="1" applyAlignment="1">
      <alignment horizontal="center" vertical="center" wrapText="1"/>
    </xf>
    <xf numFmtId="0" fontId="4" fillId="0" borderId="2" xfId="64" applyFont="1" applyBorder="1" applyAlignment="1">
      <alignment horizontal="center" vertical="center" wrapText="1"/>
    </xf>
    <xf numFmtId="0" fontId="4" fillId="0" borderId="2" xfId="64" applyFont="1" applyBorder="1" applyAlignment="1">
      <alignment horizontal="left" vertical="center" wrapText="1"/>
    </xf>
    <xf numFmtId="0" fontId="4" fillId="0" borderId="3" xfId="64" applyFont="1" applyBorder="1" applyAlignment="1">
      <alignment horizontal="left" vertical="center" wrapText="1"/>
    </xf>
    <xf numFmtId="0" fontId="4" fillId="0" borderId="5" xfId="64" applyFont="1" applyBorder="1" applyAlignment="1">
      <alignment horizontal="left" vertical="center" wrapText="1"/>
    </xf>
    <xf numFmtId="0" fontId="4" fillId="0" borderId="6" xfId="64" applyFont="1" applyBorder="1" applyAlignment="1">
      <alignment horizontal="center" vertical="center" wrapText="1"/>
    </xf>
    <xf numFmtId="0" fontId="4" fillId="0" borderId="7" xfId="64" applyFont="1" applyBorder="1" applyAlignment="1">
      <alignment horizontal="center" vertical="center" wrapText="1"/>
    </xf>
    <xf numFmtId="0" fontId="6" fillId="0" borderId="2" xfId="64" applyFont="1" applyBorder="1" applyAlignment="1">
      <alignment horizontal="center" vertical="center" wrapText="1"/>
    </xf>
    <xf numFmtId="0" fontId="4" fillId="0" borderId="8" xfId="64" applyFont="1" applyBorder="1" applyAlignment="1">
      <alignment horizontal="center" vertical="center" wrapText="1"/>
    </xf>
    <xf numFmtId="0" fontId="4" fillId="0" borderId="9" xfId="64" applyFont="1" applyBorder="1" applyAlignment="1">
      <alignment horizontal="center" vertical="center" wrapText="1"/>
    </xf>
    <xf numFmtId="0" fontId="4" fillId="0" borderId="10" xfId="64" applyFont="1" applyBorder="1" applyAlignment="1">
      <alignment horizontal="center" vertical="center" wrapText="1"/>
    </xf>
    <xf numFmtId="0" fontId="4" fillId="0" borderId="11" xfId="64" applyFont="1" applyBorder="1" applyAlignment="1">
      <alignment horizontal="center" vertical="center" wrapText="1"/>
    </xf>
    <xf numFmtId="0" fontId="4" fillId="0" borderId="4" xfId="64" applyFont="1" applyBorder="1" applyAlignment="1">
      <alignment horizontal="left" vertical="center" wrapText="1"/>
    </xf>
    <xf numFmtId="0" fontId="5" fillId="0" borderId="2" xfId="64" applyFont="1" applyBorder="1" applyAlignment="1">
      <alignment horizontal="center" vertical="center" wrapText="1"/>
    </xf>
    <xf numFmtId="0" fontId="4" fillId="0" borderId="2" xfId="63" applyFont="1" applyBorder="1" applyAlignment="1">
      <alignment horizontal="center" vertical="center" wrapText="1"/>
    </xf>
    <xf numFmtId="49" fontId="4" fillId="0" borderId="2" xfId="64" applyNumberFormat="1" applyFont="1" applyBorder="1" applyAlignment="1">
      <alignment horizontal="center" vertical="center" wrapText="1"/>
    </xf>
    <xf numFmtId="0" fontId="5" fillId="0" borderId="12" xfId="64" applyNumberFormat="1" applyFont="1" applyFill="1" applyBorder="1" applyAlignment="1">
      <alignment horizontal="center" vertical="center" textRotation="255" wrapText="1"/>
    </xf>
    <xf numFmtId="0" fontId="4" fillId="0" borderId="2" xfId="64" applyFont="1" applyBorder="1" applyAlignment="1">
      <alignment vertical="center" wrapText="1"/>
    </xf>
    <xf numFmtId="0" fontId="5" fillId="0" borderId="13" xfId="64" applyNumberFormat="1" applyFont="1" applyFill="1" applyBorder="1" applyAlignment="1">
      <alignment horizontal="center" vertical="center" textRotation="255" wrapText="1"/>
    </xf>
    <xf numFmtId="0" fontId="4" fillId="0" borderId="12" xfId="64" applyFont="1" applyBorder="1" applyAlignment="1">
      <alignment horizontal="center" vertical="center" wrapText="1"/>
    </xf>
    <xf numFmtId="0" fontId="4" fillId="0" borderId="13" xfId="64" applyFont="1" applyBorder="1" applyAlignment="1">
      <alignment horizontal="center" vertical="center" wrapText="1"/>
    </xf>
    <xf numFmtId="0" fontId="4" fillId="0" borderId="3" xfId="64" applyFont="1" applyBorder="1" applyAlignment="1">
      <alignment horizontal="center" wrapText="1"/>
    </xf>
    <xf numFmtId="0" fontId="4" fillId="0" borderId="5" xfId="64" applyFont="1" applyBorder="1" applyAlignment="1">
      <alignment horizontal="center" wrapText="1"/>
    </xf>
    <xf numFmtId="0" fontId="0" fillId="2" borderId="0" xfId="64" applyFont="1" applyFill="1" applyAlignment="1">
      <alignment horizontal="right"/>
    </xf>
    <xf numFmtId="0" fontId="4" fillId="0" borderId="1" xfId="64" applyFont="1" applyBorder="1" applyAlignment="1">
      <alignment horizontal="right" vertical="center" wrapText="1"/>
    </xf>
    <xf numFmtId="0" fontId="4" fillId="0" borderId="4" xfId="64" applyFont="1" applyBorder="1" applyAlignment="1">
      <alignment horizontal="center" vertical="center"/>
    </xf>
    <xf numFmtId="0" fontId="4" fillId="0" borderId="4" xfId="64" applyFont="1" applyBorder="1" applyAlignment="1">
      <alignment vertical="center" wrapText="1"/>
    </xf>
    <xf numFmtId="0" fontId="7" fillId="0" borderId="2" xfId="64" applyFont="1" applyBorder="1" applyAlignment="1">
      <alignment horizontal="center" vertical="center"/>
    </xf>
    <xf numFmtId="9" fontId="4" fillId="0" borderId="2" xfId="64" applyNumberFormat="1" applyFont="1" applyBorder="1" applyAlignment="1">
      <alignment horizontal="center" vertical="center" wrapText="1"/>
    </xf>
    <xf numFmtId="0" fontId="4" fillId="0" borderId="4" xfId="64" applyFont="1" applyBorder="1" applyAlignment="1">
      <alignment horizontal="center" wrapText="1"/>
    </xf>
    <xf numFmtId="0" fontId="1" fillId="0" borderId="0" xfId="63" applyFont="1"/>
    <xf numFmtId="0" fontId="8" fillId="0" borderId="0" xfId="63"/>
    <xf numFmtId="0" fontId="0" fillId="3" borderId="0" xfId="64" applyFill="1" applyAlignment="1">
      <alignment horizontal="right"/>
    </xf>
    <xf numFmtId="0" fontId="9" fillId="0" borderId="0" xfId="63" applyFont="1" applyBorder="1" applyAlignment="1">
      <alignment horizontal="center" vertical="center"/>
    </xf>
    <xf numFmtId="0" fontId="10" fillId="0" borderId="0" xfId="63" applyFont="1" applyBorder="1" applyAlignment="1">
      <alignment horizontal="center" vertical="center"/>
    </xf>
    <xf numFmtId="0" fontId="3" fillId="0" borderId="0" xfId="63" applyFont="1" applyBorder="1" applyAlignment="1">
      <alignment horizontal="center" vertical="center"/>
    </xf>
    <xf numFmtId="0" fontId="4" fillId="0" borderId="1" xfId="63" applyFont="1" applyBorder="1" applyAlignment="1">
      <alignment horizontal="left" vertical="center" wrapText="1"/>
    </xf>
    <xf numFmtId="0" fontId="4" fillId="0" borderId="1" xfId="63" applyFont="1" applyBorder="1" applyAlignment="1">
      <alignment vertical="center" wrapText="1"/>
    </xf>
    <xf numFmtId="0" fontId="4" fillId="0" borderId="1" xfId="63" applyFont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 textRotation="255" wrapText="1"/>
    </xf>
    <xf numFmtId="0" fontId="11" fillId="0" borderId="2" xfId="63" applyFont="1" applyBorder="1" applyAlignment="1">
      <alignment horizontal="left" vertical="top" wrapText="1"/>
    </xf>
    <xf numFmtId="0" fontId="6" fillId="0" borderId="2" xfId="63" applyFont="1" applyBorder="1" applyAlignment="1">
      <alignment horizontal="center" vertical="center" wrapText="1"/>
    </xf>
    <xf numFmtId="0" fontId="11" fillId="0" borderId="2" xfId="63" applyFont="1" applyBorder="1" applyAlignment="1">
      <alignment horizontal="center" vertical="center" wrapText="1"/>
    </xf>
    <xf numFmtId="0" fontId="4" fillId="0" borderId="2" xfId="63" applyFont="1" applyBorder="1" applyAlignment="1">
      <alignment horizontal="center" vertical="center"/>
    </xf>
    <xf numFmtId="0" fontId="4" fillId="0" borderId="2" xfId="63" applyFont="1" applyBorder="1" applyAlignment="1">
      <alignment vertical="center"/>
    </xf>
    <xf numFmtId="179" fontId="4" fillId="0" borderId="2" xfId="63" applyNumberFormat="1" applyFont="1" applyBorder="1" applyAlignment="1">
      <alignment horizontal="center" vertical="center" wrapText="1"/>
    </xf>
    <xf numFmtId="0" fontId="4" fillId="0" borderId="2" xfId="63" applyFont="1" applyBorder="1" applyAlignment="1">
      <alignment horizontal="left" vertical="center" wrapText="1"/>
    </xf>
    <xf numFmtId="0" fontId="4" fillId="0" borderId="6" xfId="63" applyFont="1" applyBorder="1" applyAlignment="1">
      <alignment horizontal="center" vertical="center" wrapText="1"/>
    </xf>
    <xf numFmtId="0" fontId="4" fillId="0" borderId="7" xfId="63" applyFont="1" applyBorder="1" applyAlignment="1">
      <alignment horizontal="center" vertical="center" wrapText="1"/>
    </xf>
    <xf numFmtId="0" fontId="4" fillId="0" borderId="12" xfId="63" applyFont="1" applyBorder="1" applyAlignment="1">
      <alignment horizontal="center" vertical="center" wrapText="1"/>
    </xf>
    <xf numFmtId="49" fontId="4" fillId="0" borderId="2" xfId="61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8" xfId="63" applyFont="1" applyBorder="1" applyAlignment="1">
      <alignment horizontal="center" vertical="center" wrapText="1"/>
    </xf>
    <xf numFmtId="0" fontId="4" fillId="0" borderId="9" xfId="63" applyFont="1" applyBorder="1" applyAlignment="1">
      <alignment horizontal="center" vertical="center" wrapText="1"/>
    </xf>
    <xf numFmtId="0" fontId="4" fillId="0" borderId="13" xfId="63" applyFont="1" applyBorder="1" applyAlignment="1">
      <alignment horizontal="center" vertical="center" wrapText="1"/>
    </xf>
    <xf numFmtId="0" fontId="4" fillId="0" borderId="14" xfId="63" applyFont="1" applyBorder="1" applyAlignment="1">
      <alignment horizontal="center" vertical="center" wrapText="1"/>
    </xf>
    <xf numFmtId="0" fontId="4" fillId="0" borderId="3" xfId="63" applyFont="1" applyBorder="1" applyAlignment="1">
      <alignment horizontal="left" vertical="center" wrapText="1"/>
    </xf>
    <xf numFmtId="0" fontId="4" fillId="0" borderId="4" xfId="63" applyFont="1" applyBorder="1" applyAlignment="1">
      <alignment horizontal="left" vertical="center" wrapText="1"/>
    </xf>
    <xf numFmtId="0" fontId="4" fillId="0" borderId="3" xfId="63" applyFont="1" applyBorder="1" applyAlignment="1">
      <alignment horizontal="center" vertical="center" wrapText="1"/>
    </xf>
    <xf numFmtId="0" fontId="4" fillId="0" borderId="4" xfId="63" applyFont="1" applyBorder="1" applyAlignment="1">
      <alignment horizontal="center" vertical="center" wrapText="1"/>
    </xf>
    <xf numFmtId="49" fontId="4" fillId="0" borderId="2" xfId="63" applyNumberFormat="1" applyFont="1" applyBorder="1" applyAlignment="1">
      <alignment horizontal="left" vertical="center" wrapText="1"/>
    </xf>
    <xf numFmtId="0" fontId="4" fillId="0" borderId="10" xfId="63" applyFont="1" applyBorder="1" applyAlignment="1">
      <alignment horizontal="center" vertical="center" wrapText="1"/>
    </xf>
    <xf numFmtId="0" fontId="4" fillId="0" borderId="11" xfId="63" applyFont="1" applyBorder="1" applyAlignment="1">
      <alignment horizontal="center" vertical="center" wrapText="1"/>
    </xf>
    <xf numFmtId="0" fontId="11" fillId="0" borderId="6" xfId="63" applyFont="1" applyBorder="1" applyAlignment="1">
      <alignment horizontal="center" vertical="center" wrapText="1"/>
    </xf>
    <xf numFmtId="0" fontId="11" fillId="0" borderId="7" xfId="63" applyFont="1" applyBorder="1" applyAlignment="1">
      <alignment horizontal="center" vertical="center" wrapText="1"/>
    </xf>
    <xf numFmtId="0" fontId="11" fillId="0" borderId="8" xfId="63" applyFont="1" applyBorder="1" applyAlignment="1">
      <alignment horizontal="center" vertical="center" wrapText="1"/>
    </xf>
    <xf numFmtId="0" fontId="11" fillId="0" borderId="9" xfId="63" applyFont="1" applyBorder="1" applyAlignment="1">
      <alignment horizontal="center" vertical="center" wrapText="1"/>
    </xf>
    <xf numFmtId="0" fontId="11" fillId="0" borderId="10" xfId="63" applyFont="1" applyBorder="1" applyAlignment="1">
      <alignment horizontal="center" vertical="center" wrapText="1"/>
    </xf>
    <xf numFmtId="0" fontId="11" fillId="0" borderId="11" xfId="63" applyFont="1" applyBorder="1" applyAlignment="1">
      <alignment horizontal="center" vertical="center" wrapText="1"/>
    </xf>
    <xf numFmtId="0" fontId="12" fillId="0" borderId="2" xfId="63" applyFont="1" applyBorder="1" applyAlignment="1">
      <alignment horizontal="left" vertical="center" wrapText="1"/>
    </xf>
    <xf numFmtId="0" fontId="4" fillId="0" borderId="5" xfId="63" applyFont="1" applyBorder="1" applyAlignment="1">
      <alignment horizontal="center" vertical="center" wrapText="1"/>
    </xf>
    <xf numFmtId="0" fontId="4" fillId="0" borderId="2" xfId="63" applyFont="1" applyBorder="1" applyAlignment="1">
      <alignment horizontal="center" wrapText="1"/>
    </xf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8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0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1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/>
    <xf numFmtId="3" fontId="7" fillId="0" borderId="2" xfId="0" applyNumberFormat="1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 wrapText="1"/>
    </xf>
    <xf numFmtId="0" fontId="7" fillId="0" borderId="14" xfId="4" applyNumberFormat="1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49" fontId="7" fillId="0" borderId="14" xfId="4" applyNumberFormat="1" applyFont="1" applyFill="1" applyBorder="1" applyAlignment="1">
      <alignment horizontal="left" vertical="center" wrapText="1"/>
    </xf>
    <xf numFmtId="181" fontId="17" fillId="4" borderId="2" xfId="0" applyNumberFormat="1" applyFont="1" applyFill="1" applyBorder="1" applyAlignment="1">
      <alignment vertical="center" wrapText="1"/>
    </xf>
    <xf numFmtId="181" fontId="18" fillId="4" borderId="2" xfId="0" applyNumberFormat="1" applyFont="1" applyFill="1" applyBorder="1" applyAlignment="1">
      <alignment vertical="center" wrapText="1"/>
    </xf>
    <xf numFmtId="181" fontId="17" fillId="4" borderId="2" xfId="0" applyNumberFormat="1" applyFont="1" applyFill="1" applyBorder="1" applyAlignment="1">
      <alignment horizontal="left" vertical="center" wrapText="1"/>
    </xf>
    <xf numFmtId="181" fontId="18" fillId="4" borderId="2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7" fillId="0" borderId="2" xfId="0" applyFont="1" applyFill="1" applyBorder="1"/>
    <xf numFmtId="0" fontId="7" fillId="0" borderId="0" xfId="0" applyFont="1" applyFill="1" applyAlignment="1">
      <alignment horizontal="center"/>
    </xf>
    <xf numFmtId="0" fontId="0" fillId="0" borderId="0" xfId="0" applyFill="1" applyBorder="1"/>
    <xf numFmtId="0" fontId="7" fillId="0" borderId="13" xfId="0" applyFont="1" applyBorder="1" applyAlignment="1">
      <alignment horizontal="center" vertical="center"/>
    </xf>
    <xf numFmtId="0" fontId="0" fillId="0" borderId="2" xfId="0" applyFill="1" applyBorder="1"/>
    <xf numFmtId="181" fontId="0" fillId="0" borderId="2" xfId="0" applyNumberFormat="1" applyFill="1" applyBorder="1"/>
    <xf numFmtId="0" fontId="0" fillId="0" borderId="2" xfId="0" applyNumberFormat="1" applyFill="1" applyBorder="1"/>
    <xf numFmtId="181" fontId="0" fillId="0" borderId="0" xfId="0" applyNumberFormat="1" applyFill="1"/>
    <xf numFmtId="0" fontId="0" fillId="0" borderId="0" xfId="0" applyNumberFormat="1" applyFill="1" applyBorder="1"/>
    <xf numFmtId="0" fontId="19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/>
    <xf numFmtId="49" fontId="0" fillId="0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Protection="1"/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13" fillId="2" borderId="0" xfId="0" applyNumberFormat="1" applyFont="1" applyFill="1" applyAlignment="1" applyProtection="1">
      <alignment horizontal="left" vertical="center"/>
    </xf>
    <xf numFmtId="183" fontId="13" fillId="2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180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80" fontId="13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centerContinuous" vertical="center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4" fontId="13" fillId="0" borderId="2" xfId="0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>
      <alignment horizontal="right" vertical="center" wrapText="1"/>
    </xf>
    <xf numFmtId="180" fontId="13" fillId="0" borderId="0" xfId="0" applyNumberFormat="1" applyFont="1" applyFill="1" applyAlignment="1" applyProtection="1">
      <alignment horizontal="right" vertical="center"/>
    </xf>
    <xf numFmtId="180" fontId="13" fillId="0" borderId="1" xfId="0" applyNumberFormat="1" applyFont="1" applyFill="1" applyBorder="1" applyAlignment="1" applyProtection="1">
      <alignment horizontal="right"/>
    </xf>
    <xf numFmtId="180" fontId="13" fillId="0" borderId="2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13" fillId="0" borderId="14" xfId="4" applyNumberFormat="1" applyFont="1" applyFill="1" applyBorder="1" applyAlignment="1">
      <alignment horizontal="left" vertical="center" wrapText="1"/>
    </xf>
    <xf numFmtId="184" fontId="7" fillId="0" borderId="2" xfId="4" applyNumberFormat="1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4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4" applyNumberFormat="1" applyFont="1" applyFill="1" applyAlignment="1">
      <alignment vertical="center"/>
    </xf>
    <xf numFmtId="185" fontId="14" fillId="0" borderId="0" xfId="3" applyNumberFormat="1" applyFont="1" applyFill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4" applyNumberFormat="1" applyFont="1" applyFill="1" applyBorder="1" applyAlignment="1" applyProtection="1">
      <alignment horizontal="center" vertical="center"/>
    </xf>
    <xf numFmtId="0" fontId="0" fillId="0" borderId="14" xfId="4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185" fontId="7" fillId="0" borderId="2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Alignment="1">
      <alignment horizontal="center" vertical="center" wrapText="1"/>
    </xf>
    <xf numFmtId="0" fontId="7" fillId="0" borderId="0" xfId="3" applyNumberFormat="1" applyFont="1" applyFill="1" applyAlignment="1">
      <alignment horizontal="center" vertical="center" wrapText="1"/>
    </xf>
    <xf numFmtId="185" fontId="7" fillId="0" borderId="0" xfId="3" applyNumberFormat="1" applyFont="1" applyFill="1" applyAlignment="1">
      <alignment horizontal="center" vertical="center"/>
    </xf>
    <xf numFmtId="185" fontId="7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Border="1" applyAlignment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/>
    </xf>
    <xf numFmtId="0" fontId="0" fillId="0" borderId="14" xfId="4" applyNumberFormat="1" applyFont="1" applyFill="1" applyBorder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" vertical="center"/>
    </xf>
    <xf numFmtId="185" fontId="0" fillId="0" borderId="0" xfId="3" applyNumberFormat="1" applyFont="1" applyFill="1" applyAlignment="1">
      <alignment horizontal="center" vertical="center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7" fillId="0" borderId="0" xfId="4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4" applyNumberFormat="1" applyFont="1" applyFill="1" applyAlignment="1">
      <alignment horizontal="center" vertical="center"/>
    </xf>
    <xf numFmtId="0" fontId="20" fillId="0" borderId="0" xfId="5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left" vertical="top" wrapText="1"/>
    </xf>
    <xf numFmtId="0" fontId="7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21" fillId="0" borderId="0" xfId="4" applyNumberFormat="1" applyFont="1" applyFill="1" applyAlignment="1" applyProtection="1">
      <alignment horizontal="center" vertical="center"/>
    </xf>
    <xf numFmtId="0" fontId="7" fillId="0" borderId="0" xfId="4" applyNumberFormat="1" applyFont="1" applyFill="1" applyAlignment="1">
      <alignment horizontal="left" vertical="center" wrapText="1"/>
    </xf>
    <xf numFmtId="0" fontId="7" fillId="0" borderId="2" xfId="4" applyNumberFormat="1" applyFont="1" applyFill="1" applyBorder="1" applyAlignment="1" applyProtection="1">
      <alignment horizontal="center" vertical="center" wrapText="1"/>
    </xf>
    <xf numFmtId="0" fontId="7" fillId="0" borderId="3" xfId="4" applyNumberFormat="1" applyFont="1" applyFill="1" applyBorder="1" applyAlignment="1" applyProtection="1">
      <alignment horizontal="center" vertical="center" wrapText="1"/>
    </xf>
    <xf numFmtId="3" fontId="7" fillId="0" borderId="2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vertical="center" wrapText="1"/>
    </xf>
    <xf numFmtId="0" fontId="7" fillId="0" borderId="0" xfId="4" applyNumberFormat="1" applyFont="1" applyFill="1" applyAlignment="1">
      <alignment horizontal="centerContinuous" vertical="center"/>
    </xf>
    <xf numFmtId="0" fontId="7" fillId="0" borderId="0" xfId="4" applyNumberFormat="1" applyFont="1" applyFill="1" applyAlignment="1" applyProtection="1">
      <alignment horizontal="right" wrapText="1"/>
    </xf>
    <xf numFmtId="0" fontId="7" fillId="0" borderId="1" xfId="4" applyNumberFormat="1" applyFont="1" applyFill="1" applyBorder="1" applyAlignment="1" applyProtection="1">
      <alignment horizontal="right" wrapText="1"/>
    </xf>
    <xf numFmtId="0" fontId="7" fillId="0" borderId="0" xfId="4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7" fillId="0" borderId="10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>
      <alignment horizontal="right" vertical="center"/>
    </xf>
    <xf numFmtId="0" fontId="7" fillId="0" borderId="1" xfId="4" applyNumberFormat="1" applyFont="1" applyFill="1" applyBorder="1" applyAlignment="1" applyProtection="1">
      <alignment horizontal="right" vertical="center"/>
    </xf>
    <xf numFmtId="0" fontId="7" fillId="0" borderId="0" xfId="4" applyNumberFormat="1" applyFont="1" applyFill="1" applyAlignment="1">
      <alignment horizontal="center" vertical="center" wrapText="1"/>
    </xf>
    <xf numFmtId="0" fontId="21" fillId="0" borderId="0" xfId="4" applyNumberFormat="1" applyFont="1" applyFill="1" applyAlignment="1" applyProtection="1">
      <alignment horizontal="center" vertical="center" wrapText="1"/>
    </xf>
    <xf numFmtId="49" fontId="7" fillId="0" borderId="0" xfId="4" applyNumberFormat="1" applyFont="1" applyFill="1" applyAlignment="1">
      <alignment vertic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Alignment="1">
      <alignment horizontal="center" vertical="center"/>
    </xf>
    <xf numFmtId="0" fontId="7" fillId="0" borderId="0" xfId="4" applyNumberFormat="1" applyFont="1" applyFill="1" applyAlignment="1">
      <alignment horizontal="left" vertical="center"/>
    </xf>
    <xf numFmtId="180" fontId="7" fillId="0" borderId="0" xfId="4" applyNumberFormat="1" applyFont="1" applyFill="1" applyAlignment="1">
      <alignment vertical="center"/>
    </xf>
    <xf numFmtId="180" fontId="7" fillId="0" borderId="14" xfId="4" applyNumberFormat="1" applyFont="1" applyFill="1" applyBorder="1" applyAlignment="1" applyProtection="1">
      <alignment horizontal="center" vertical="center" wrapText="1"/>
    </xf>
    <xf numFmtId="180" fontId="7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7" fillId="0" borderId="0" xfId="4" applyNumberFormat="1" applyFont="1" applyFill="1" applyAlignment="1">
      <alignment vertical="center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0" fillId="0" borderId="14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7" fillId="0" borderId="4" xfId="4" applyNumberFormat="1" applyFont="1" applyFill="1" applyBorder="1" applyAlignment="1" applyProtection="1">
      <alignment vertical="center" wrapText="1"/>
    </xf>
    <xf numFmtId="3" fontId="20" fillId="0" borderId="2" xfId="4" applyNumberFormat="1" applyFont="1" applyFill="1" applyBorder="1" applyAlignment="1" applyProtection="1">
      <alignment horizontal="centerContinuous" vertical="center" wrapText="1"/>
    </xf>
    <xf numFmtId="49" fontId="7" fillId="0" borderId="3" xfId="4" applyNumberFormat="1" applyFont="1" applyFill="1" applyBorder="1" applyAlignment="1" applyProtection="1">
      <alignment horizontal="center" vertical="center" wrapText="1"/>
    </xf>
    <xf numFmtId="0" fontId="7" fillId="0" borderId="5" xfId="4" applyNumberFormat="1" applyFont="1" applyFill="1" applyBorder="1" applyAlignment="1" applyProtection="1">
      <alignment horizontal="center" vertical="center" wrapText="1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Continuous"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" fontId="18" fillId="0" borderId="15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18" fillId="0" borderId="0" xfId="0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horizontal="center" vertical="center" wrapText="1"/>
    </xf>
    <xf numFmtId="0" fontId="7" fillId="0" borderId="4" xfId="4" applyNumberFormat="1" applyFont="1" applyFill="1" applyBorder="1" applyAlignment="1">
      <alignment horizontal="center" vertical="center" wrapText="1"/>
    </xf>
    <xf numFmtId="180" fontId="7" fillId="0" borderId="13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>
      <alignment horizontal="right" vertical="center"/>
    </xf>
    <xf numFmtId="0" fontId="16" fillId="0" borderId="0" xfId="4" applyNumberFormat="1" applyFont="1" applyFill="1" applyAlignment="1" applyProtection="1">
      <alignment horizontal="center" vertical="center" wrapText="1"/>
    </xf>
    <xf numFmtId="0" fontId="7" fillId="0" borderId="10" xfId="4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/>
    <xf numFmtId="187" fontId="7" fillId="0" borderId="2" xfId="4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4" applyNumberFormat="1" applyFont="1" applyFill="1" applyAlignment="1" applyProtection="1">
      <alignment horizontal="right" vertical="center" wrapText="1"/>
    </xf>
    <xf numFmtId="0" fontId="7" fillId="0" borderId="13" xfId="4" applyNumberFormat="1" applyFont="1" applyFill="1" applyBorder="1" applyAlignment="1" applyProtection="1">
      <alignment horizontal="center" vertical="center" wrapText="1"/>
    </xf>
    <xf numFmtId="4" fontId="7" fillId="0" borderId="2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Alignment="1">
      <alignment horizontal="right" vertical="center" wrapText="1"/>
    </xf>
    <xf numFmtId="0" fontId="7" fillId="0" borderId="0" xfId="4" applyNumberFormat="1" applyFont="1" applyAlignment="1">
      <alignment horizontal="left" vertical="center" wrapText="1"/>
    </xf>
    <xf numFmtId="0" fontId="7" fillId="0" borderId="0" xfId="4" applyNumberFormat="1" applyFont="1" applyAlignment="1">
      <alignment horizontal="center" vertical="center" wrapText="1"/>
    </xf>
    <xf numFmtId="0" fontId="7" fillId="2" borderId="2" xfId="4" applyNumberFormat="1" applyFont="1" applyFill="1" applyBorder="1" applyAlignment="1" applyProtection="1">
      <alignment horizontal="center" vertical="center" wrapText="1"/>
    </xf>
    <xf numFmtId="0" fontId="7" fillId="2" borderId="4" xfId="4" applyNumberFormat="1" applyFont="1" applyFill="1" applyBorder="1" applyAlignment="1" applyProtection="1">
      <alignment horizontal="center" vertical="center" wrapText="1"/>
    </xf>
    <xf numFmtId="0" fontId="0" fillId="2" borderId="2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7" fillId="0" borderId="1" xfId="4" applyNumberFormat="1" applyFont="1" applyFill="1" applyBorder="1" applyAlignment="1">
      <alignment horizontal="right" vertical="center" wrapText="1"/>
    </xf>
    <xf numFmtId="0" fontId="7" fillId="0" borderId="0" xfId="4" applyNumberFormat="1" applyFont="1" applyFill="1" applyBorder="1" applyAlignment="1" applyProtection="1">
      <alignment horizontal="right" wrapText="1"/>
    </xf>
    <xf numFmtId="0" fontId="0" fillId="2" borderId="2" xfId="4" applyNumberFormat="1" applyFont="1" applyFill="1" applyBorder="1" applyAlignment="1" applyProtection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86" fontId="0" fillId="0" borderId="2" xfId="0" applyNumberFormat="1" applyFill="1" applyBorder="1" applyAlignment="1">
      <alignment horizontal="center" vertical="center" wrapText="1"/>
    </xf>
    <xf numFmtId="0" fontId="0" fillId="2" borderId="12" xfId="4" applyNumberFormat="1" applyFont="1" applyFill="1" applyBorder="1" applyAlignment="1" applyProtection="1">
      <alignment horizontal="center" vertical="center" wrapText="1"/>
    </xf>
    <xf numFmtId="0" fontId="0" fillId="2" borderId="13" xfId="4" applyNumberFormat="1" applyFont="1" applyFill="1" applyBorder="1" applyAlignment="1" applyProtection="1">
      <alignment horizontal="center" vertical="center" wrapText="1"/>
    </xf>
    <xf numFmtId="0" fontId="0" fillId="2" borderId="14" xfId="4" applyNumberFormat="1" applyFont="1" applyFill="1" applyBorder="1" applyAlignment="1" applyProtection="1">
      <alignment horizontal="center" vertical="center" wrapText="1"/>
    </xf>
    <xf numFmtId="184" fontId="0" fillId="0" borderId="0" xfId="0" applyNumberFormat="1" applyFill="1"/>
    <xf numFmtId="184" fontId="7" fillId="0" borderId="2" xfId="0" applyNumberFormat="1" applyFont="1" applyFill="1" applyBorder="1"/>
    <xf numFmtId="9" fontId="7" fillId="0" borderId="0" xfId="4" applyNumberFormat="1" applyFont="1" applyFill="1" applyAlignment="1">
      <alignment horizontal="center" vertical="center" wrapText="1"/>
    </xf>
    <xf numFmtId="9" fontId="7" fillId="0" borderId="0" xfId="4" applyNumberFormat="1" applyFont="1" applyFill="1" applyAlignment="1">
      <alignment horizontal="left" vertical="center" wrapText="1"/>
    </xf>
    <xf numFmtId="0" fontId="7" fillId="0" borderId="0" xfId="4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9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 applyProtection="1">
      <alignment vertical="center" wrapText="1"/>
    </xf>
    <xf numFmtId="0" fontId="7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14" fillId="0" borderId="0" xfId="4" applyNumberFormat="1" applyFont="1" applyFill="1" applyAlignment="1" applyProtection="1">
      <alignment horizontal="center" vertical="center" wrapText="1"/>
    </xf>
    <xf numFmtId="0" fontId="7" fillId="0" borderId="2" xfId="64" applyNumberFormat="1" applyFont="1" applyFill="1" applyBorder="1" applyAlignment="1" applyProtection="1">
      <alignment horizontal="center" vertical="center"/>
    </xf>
    <xf numFmtId="0" fontId="8" fillId="3" borderId="2" xfId="64" applyNumberFormat="1" applyFont="1" applyFill="1" applyBorder="1" applyAlignment="1">
      <alignment horizontal="center" vertical="center" wrapText="1"/>
    </xf>
    <xf numFmtId="49" fontId="8" fillId="3" borderId="2" xfId="64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Fill="1"/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84" fontId="0" fillId="0" borderId="20" xfId="0" applyNumberFormat="1" applyFill="1" applyBorder="1" applyAlignment="1">
      <alignment vertical="center"/>
    </xf>
    <xf numFmtId="184" fontId="0" fillId="0" borderId="20" xfId="0" applyNumberFormat="1" applyFill="1" applyBorder="1" applyAlignment="1">
      <alignment vertical="center" wrapText="1"/>
    </xf>
    <xf numFmtId="184" fontId="0" fillId="0" borderId="2" xfId="0" applyNumberFormat="1" applyFill="1" applyBorder="1" applyAlignment="1">
      <alignment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188" fontId="0" fillId="0" borderId="2" xfId="0" applyNumberForma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7" fillId="0" borderId="0" xfId="4" applyNumberFormat="1" applyFont="1" applyFill="1" applyAlignment="1">
      <alignment horizontal="centerContinuous" vertical="center" wrapText="1"/>
    </xf>
    <xf numFmtId="0" fontId="7" fillId="0" borderId="1" xfId="4" applyNumberFormat="1" applyFont="1" applyFill="1" applyBorder="1" applyAlignment="1">
      <alignment horizontal="left" vertical="center" wrapText="1"/>
    </xf>
    <xf numFmtId="184" fontId="7" fillId="0" borderId="14" xfId="4" applyNumberFormat="1" applyFont="1" applyFill="1" applyBorder="1" applyAlignment="1">
      <alignment horizontal="center" vertical="center" wrapText="1"/>
    </xf>
    <xf numFmtId="189" fontId="7" fillId="0" borderId="2" xfId="4" applyNumberFormat="1" applyFont="1" applyFill="1" applyBorder="1" applyAlignment="1">
      <alignment horizontal="center" vertical="center" wrapText="1"/>
    </xf>
    <xf numFmtId="190" fontId="7" fillId="0" borderId="2" xfId="4" applyNumberFormat="1" applyFont="1" applyFill="1" applyBorder="1" applyAlignment="1">
      <alignment horizontal="center" vertical="center" wrapText="1"/>
    </xf>
    <xf numFmtId="186" fontId="7" fillId="0" borderId="2" xfId="4" applyNumberFormat="1" applyFont="1" applyFill="1" applyBorder="1" applyAlignment="1">
      <alignment horizontal="center" vertical="center" wrapText="1"/>
    </xf>
    <xf numFmtId="186" fontId="0" fillId="0" borderId="0" xfId="0" applyNumberFormat="1" applyFill="1"/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184" fontId="13" fillId="0" borderId="21" xfId="0" applyNumberFormat="1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vertical="center"/>
    </xf>
    <xf numFmtId="184" fontId="13" fillId="0" borderId="12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91" fontId="13" fillId="0" borderId="21" xfId="0" applyNumberFormat="1" applyFont="1" applyFill="1" applyBorder="1" applyAlignment="1" applyProtection="1">
      <alignment horizontal="right" vertical="center" wrapText="1"/>
    </xf>
    <xf numFmtId="184" fontId="13" fillId="0" borderId="2" xfId="0" applyNumberFormat="1" applyFont="1" applyFill="1" applyBorder="1" applyAlignment="1" applyProtection="1">
      <alignment horizontal="right" vertical="center" wrapText="1"/>
    </xf>
    <xf numFmtId="184" fontId="13" fillId="0" borderId="14" xfId="0" applyNumberFormat="1" applyFont="1" applyFill="1" applyBorder="1" applyAlignment="1" applyProtection="1">
      <alignment horizontal="right" vertical="center" wrapText="1"/>
    </xf>
    <xf numFmtId="184" fontId="13" fillId="0" borderId="13" xfId="0" applyNumberFormat="1" applyFont="1" applyFill="1" applyBorder="1" applyAlignment="1" applyProtection="1">
      <alignment horizontal="right" vertical="center" wrapText="1"/>
    </xf>
    <xf numFmtId="191" fontId="13" fillId="0" borderId="21" xfId="0" applyNumberFormat="1" applyFont="1" applyFill="1" applyBorder="1" applyAlignment="1">
      <alignment horizontal="right" vertical="center"/>
    </xf>
    <xf numFmtId="191" fontId="13" fillId="0" borderId="21" xfId="0" applyNumberFormat="1" applyFont="1" applyFill="1" applyBorder="1" applyAlignment="1" applyProtection="1">
      <alignment horizontal="right" vertical="center"/>
    </xf>
    <xf numFmtId="186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7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184" fontId="13" fillId="0" borderId="14" xfId="0" applyNumberFormat="1" applyFont="1" applyFill="1" applyBorder="1" applyProtection="1"/>
    <xf numFmtId="184" fontId="13" fillId="0" borderId="2" xfId="0" applyNumberFormat="1" applyFont="1" applyFill="1" applyBorder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187" fontId="13" fillId="0" borderId="12" xfId="0" applyNumberFormat="1" applyFont="1" applyFill="1" applyBorder="1" applyAlignment="1" applyProtection="1">
      <alignment horizontal="righ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4" fontId="13" fillId="0" borderId="12" xfId="0" applyNumberFormat="1" applyFont="1" applyFill="1" applyBorder="1" applyProtection="1"/>
    <xf numFmtId="184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4" fontId="13" fillId="0" borderId="13" xfId="0" applyNumberFormat="1" applyFont="1" applyFill="1" applyBorder="1" applyProtection="1"/>
    <xf numFmtId="184" fontId="15" fillId="0" borderId="0" xfId="0" applyNumberFormat="1" applyFont="1" applyFill="1" applyProtection="1"/>
    <xf numFmtId="0" fontId="27" fillId="0" borderId="0" xfId="4" applyNumberFormat="1" applyFont="1" applyFill="1" applyAlignment="1" applyProtection="1">
      <alignment horizontal="center" vertical="center"/>
    </xf>
    <xf numFmtId="0" fontId="27" fillId="0" borderId="0" xfId="4" applyNumberFormat="1" applyFont="1" applyFill="1" applyAlignment="1" applyProtection="1">
      <alignment vertical="center"/>
    </xf>
    <xf numFmtId="49" fontId="7" fillId="0" borderId="0" xfId="4" applyNumberFormat="1" applyFont="1" applyAlignment="1">
      <alignment horizontal="righ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4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4" applyNumberFormat="1" applyFont="1" applyAlignment="1">
      <alignment vertical="center"/>
    </xf>
    <xf numFmtId="0" fontId="0" fillId="2" borderId="0" xfId="0" applyFill="1"/>
    <xf numFmtId="0" fontId="28" fillId="0" borderId="0" xfId="4" applyNumberFormat="1" applyFont="1" applyBorder="1" applyAlignment="1">
      <alignment horizontal="center" vertical="center" wrapText="1"/>
    </xf>
    <xf numFmtId="0" fontId="29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Alignment="1">
      <alignment vertical="center" wrapText="1"/>
    </xf>
    <xf numFmtId="0" fontId="0" fillId="0" borderId="0" xfId="4" applyNumberFormat="1" applyFont="1" applyBorder="1" applyAlignment="1">
      <alignment horizontal="center" vertical="center"/>
    </xf>
    <xf numFmtId="0" fontId="0" fillId="0" borderId="0" xfId="4" applyNumberFormat="1" applyFont="1" applyAlignment="1">
      <alignment horizontal="center" vertical="center"/>
    </xf>
    <xf numFmtId="0" fontId="30" fillId="0" borderId="0" xfId="4" applyNumberFormat="1" applyFont="1" applyFill="1" applyBorder="1" applyAlignment="1" applyProtection="1">
      <alignment horizontal="center" vertical="center"/>
    </xf>
    <xf numFmtId="0" fontId="30" fillId="0" borderId="0" xfId="4" applyNumberFormat="1" applyFont="1" applyFill="1" applyAlignment="1" applyProtection="1">
      <alignment horizontal="center" vertical="center"/>
    </xf>
    <xf numFmtId="0" fontId="30" fillId="0" borderId="0" xfId="4" applyNumberFormat="1" applyFont="1" applyAlignment="1">
      <alignment vertical="center"/>
    </xf>
    <xf numFmtId="0" fontId="0" fillId="2" borderId="0" xfId="4" applyNumberFormat="1" applyFont="1" applyFill="1" applyBorder="1" applyAlignment="1">
      <alignment vertical="center"/>
    </xf>
    <xf numFmtId="49" fontId="30" fillId="2" borderId="0" xfId="0" applyNumberFormat="1" applyFont="1" applyFill="1" applyAlignment="1" applyProtection="1">
      <alignment horizontal="left" vertical="center"/>
    </xf>
    <xf numFmtId="0" fontId="0" fillId="2" borderId="0" xfId="4" applyNumberFormat="1" applyFont="1" applyFill="1" applyAlignment="1">
      <alignment vertical="center"/>
    </xf>
    <xf numFmtId="0" fontId="30" fillId="0" borderId="0" xfId="4" applyNumberFormat="1" applyFont="1" applyFill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6" xfId="50"/>
    <cellStyle name="百分比 2" xfId="51"/>
    <cellStyle name="货币[0] 3" xfId="52"/>
    <cellStyle name="常规 8" xfId="53"/>
    <cellStyle name="常规 6 2" xfId="54"/>
    <cellStyle name="货币[0] 2" xfId="55"/>
    <cellStyle name="千位分隔[0] 2" xfId="56"/>
    <cellStyle name="千位分隔[0] 3" xfId="57"/>
    <cellStyle name="常规 2 2" xfId="58"/>
    <cellStyle name="常规 2 3" xfId="59"/>
    <cellStyle name="ColLevel_0" xfId="60"/>
    <cellStyle name="常规 2" xfId="61"/>
    <cellStyle name="常规 2 4" xfId="62"/>
    <cellStyle name="常规 3" xfId="63"/>
    <cellStyle name="常规 4" xfId="64"/>
    <cellStyle name="常规 5" xfId="65"/>
    <cellStyle name="常规 7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25" defaultRowHeight="10.8"/>
  <cols>
    <col min="1" max="1" width="14.875" customWidth="1"/>
    <col min="2" max="2" width="12.625" customWidth="1"/>
    <col min="3" max="3" width="14.125" customWidth="1"/>
    <col min="4" max="4" width="23.375" customWidth="1"/>
    <col min="5" max="5" width="22.125" customWidth="1"/>
    <col min="6" max="6" width="27.375" customWidth="1"/>
    <col min="7" max="7" width="10.5" customWidth="1"/>
    <col min="8" max="11" width="6.875" customWidth="1"/>
  </cols>
  <sheetData>
    <row r="1" ht="54.75" customHeight="1" spans="1:11">
      <c r="A1" s="413"/>
      <c r="B1" s="413"/>
      <c r="C1" s="413"/>
      <c r="D1" s="413"/>
      <c r="E1" s="413"/>
      <c r="F1" s="413"/>
      <c r="G1" s="417" t="s">
        <v>0</v>
      </c>
      <c r="H1" s="311"/>
      <c r="I1" s="311"/>
      <c r="J1" s="311"/>
      <c r="K1" s="311"/>
    </row>
    <row r="2" ht="39.9" customHeight="1" spans="1:11">
      <c r="A2" s="418" t="s">
        <v>1</v>
      </c>
      <c r="B2" s="418"/>
      <c r="C2" s="418"/>
      <c r="D2" s="418"/>
      <c r="E2" s="418"/>
      <c r="F2" s="418"/>
      <c r="G2" s="418"/>
      <c r="H2" s="419"/>
      <c r="I2" s="419"/>
      <c r="J2" s="419"/>
      <c r="K2" s="419"/>
    </row>
    <row r="3" ht="81" customHeight="1" spans="1:11">
      <c r="A3" s="418"/>
      <c r="B3" s="418"/>
      <c r="C3" s="418"/>
      <c r="D3" s="418"/>
      <c r="E3" s="418"/>
      <c r="F3" s="418"/>
      <c r="G3" s="418"/>
      <c r="H3" s="419"/>
      <c r="I3" s="419"/>
      <c r="J3" s="419"/>
      <c r="K3" s="419"/>
    </row>
    <row r="4" ht="28.5" customHeight="1" spans="1:11">
      <c r="A4" s="420"/>
      <c r="B4" s="420"/>
      <c r="C4" s="420"/>
      <c r="D4" s="420"/>
      <c r="E4" s="420"/>
      <c r="F4" s="420"/>
      <c r="G4" s="420"/>
      <c r="H4" s="421"/>
      <c r="I4" s="421"/>
      <c r="J4" s="421"/>
      <c r="K4" s="421"/>
    </row>
    <row r="5" ht="35.1" customHeight="1" spans="1:11">
      <c r="A5" s="413"/>
      <c r="B5" s="413"/>
      <c r="C5" s="311"/>
      <c r="D5" s="311"/>
      <c r="E5" s="311"/>
      <c r="F5" s="311"/>
      <c r="G5" s="311"/>
      <c r="H5" s="311"/>
      <c r="I5" s="311"/>
      <c r="J5" s="192"/>
      <c r="K5" s="311"/>
    </row>
    <row r="6" ht="35.1" customHeight="1" spans="1:11">
      <c r="A6" s="413"/>
      <c r="B6" s="422" t="s">
        <v>2</v>
      </c>
      <c r="C6" s="423"/>
      <c r="D6" s="424"/>
      <c r="E6" s="424"/>
      <c r="F6" s="424"/>
      <c r="G6" s="192"/>
      <c r="H6" s="311"/>
      <c r="I6" s="311"/>
      <c r="J6" s="311"/>
      <c r="K6" s="311"/>
    </row>
    <row r="7" s="416" customFormat="1" ht="35.1" customHeight="1" spans="1:11">
      <c r="A7" s="425"/>
      <c r="B7" s="422"/>
      <c r="C7" s="423"/>
      <c r="D7" s="426"/>
      <c r="E7" s="426"/>
      <c r="F7" s="426"/>
      <c r="G7" s="427"/>
      <c r="H7" s="427"/>
      <c r="I7" s="427"/>
      <c r="J7" s="427"/>
      <c r="K7" s="427"/>
    </row>
    <row r="8" ht="35.1" customHeight="1" spans="1:11">
      <c r="A8" s="311"/>
      <c r="B8" s="423"/>
      <c r="C8" s="423"/>
      <c r="D8" s="424"/>
      <c r="E8" s="424"/>
      <c r="F8" s="424"/>
      <c r="G8" s="311"/>
      <c r="H8" s="311"/>
      <c r="I8" s="311"/>
      <c r="J8" s="192"/>
      <c r="K8" s="192"/>
    </row>
    <row r="9" ht="35.1" customHeight="1" spans="1:11">
      <c r="A9" s="311"/>
      <c r="B9" s="423" t="s">
        <v>3</v>
      </c>
      <c r="C9" s="423"/>
      <c r="D9" s="424"/>
      <c r="E9" s="428"/>
      <c r="F9" s="428"/>
      <c r="G9" s="192"/>
      <c r="H9" s="192"/>
      <c r="I9" s="192"/>
      <c r="J9" s="192"/>
      <c r="K9" s="311"/>
    </row>
    <row r="10" s="416" customFormat="1" ht="35.1" customHeight="1" spans="1:11">
      <c r="A10" s="427"/>
      <c r="B10" s="423"/>
      <c r="C10" s="423"/>
      <c r="D10" s="426"/>
      <c r="E10" s="426"/>
      <c r="F10" s="426"/>
      <c r="G10" s="427"/>
      <c r="H10" s="427"/>
      <c r="I10" s="427"/>
      <c r="J10" s="427"/>
      <c r="K10" s="427"/>
    </row>
    <row r="11" ht="35.1" customHeight="1" spans="1:11">
      <c r="A11" s="311"/>
      <c r="B11" s="423"/>
      <c r="C11" s="423"/>
      <c r="D11" s="424"/>
      <c r="E11" s="424"/>
      <c r="F11" s="424"/>
      <c r="G11" s="311"/>
      <c r="H11" s="311"/>
      <c r="I11" s="311"/>
      <c r="J11" s="311"/>
      <c r="K11" s="311"/>
    </row>
    <row r="12" ht="35.1" customHeight="1" spans="1:11">
      <c r="A12" s="311"/>
      <c r="B12" s="311"/>
      <c r="C12" s="311"/>
      <c r="D12" s="311"/>
      <c r="E12" s="413"/>
      <c r="F12" s="413"/>
      <c r="G12" s="413"/>
      <c r="H12" s="311"/>
      <c r="I12" s="192"/>
      <c r="J12" s="311"/>
      <c r="K12" s="311"/>
    </row>
    <row r="13" ht="35.1" customHeight="1" spans="1:11">
      <c r="A13" s="413"/>
      <c r="B13" s="413"/>
      <c r="C13" s="413"/>
      <c r="D13" s="413"/>
      <c r="E13" s="413"/>
      <c r="F13" s="413"/>
      <c r="G13" s="413"/>
      <c r="H13" s="311"/>
      <c r="I13" s="311"/>
      <c r="J13" s="311"/>
      <c r="K13" s="311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9"/>
  <sheetViews>
    <sheetView showGridLines="0" showZeros="0" tabSelected="1" workbookViewId="0">
      <selection activeCell="Q7" sqref="Q7"/>
    </sheetView>
  </sheetViews>
  <sheetFormatPr defaultColWidth="9.125" defaultRowHeight="10.8"/>
  <cols>
    <col min="1" max="1" width="21.125" customWidth="1"/>
    <col min="2" max="2" width="10.5" customWidth="1"/>
    <col min="3" max="3" width="29" customWidth="1"/>
    <col min="4" max="4" width="16" customWidth="1"/>
    <col min="5" max="5" width="13" customWidth="1"/>
    <col min="6" max="6" width="11.375" customWidth="1"/>
    <col min="7" max="7" width="10.875" customWidth="1"/>
    <col min="8" max="8" width="14.125" customWidth="1"/>
    <col min="9" max="9" width="11.375" customWidth="1"/>
    <col min="10" max="10" width="9.125" customWidth="1"/>
    <col min="11" max="11" width="11.375" customWidth="1"/>
    <col min="12" max="12" width="11.5" customWidth="1"/>
    <col min="13" max="13" width="8" customWidth="1"/>
    <col min="14" max="14" width="11.625" customWidth="1"/>
    <col min="15" max="16" width="9.125" customWidth="1"/>
    <col min="17" max="17" width="12.625" customWidth="1"/>
    <col min="18" max="18" width="12.875" customWidth="1"/>
    <col min="19" max="19" width="8.875" customWidth="1"/>
    <col min="20" max="20" width="8.125" customWidth="1"/>
    <col min="21" max="22" width="12.375" customWidth="1"/>
    <col min="23" max="23" width="12.125" customWidth="1"/>
    <col min="24" max="24" width="11.5" customWidth="1"/>
    <col min="25" max="245" width="6.625" customWidth="1"/>
  </cols>
  <sheetData>
    <row r="1" ht="23.1" customHeight="1" spans="1:24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R1" s="310"/>
      <c r="S1" s="310"/>
      <c r="T1" s="310"/>
      <c r="U1" s="301"/>
      <c r="V1" s="301"/>
      <c r="W1" s="301" t="s">
        <v>292</v>
      </c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  <c r="DA1" s="310"/>
      <c r="DB1" s="310"/>
      <c r="DC1" s="310"/>
      <c r="DD1" s="310"/>
      <c r="DE1" s="310"/>
      <c r="DF1" s="310"/>
      <c r="DG1" s="310"/>
      <c r="DH1" s="310"/>
      <c r="DI1" s="310"/>
      <c r="DJ1" s="310"/>
      <c r="DK1" s="310"/>
      <c r="DL1" s="310"/>
      <c r="DM1" s="310"/>
      <c r="DN1" s="310"/>
      <c r="DO1" s="310"/>
      <c r="DP1" s="310"/>
      <c r="DQ1" s="310"/>
      <c r="DR1" s="310"/>
      <c r="DS1" s="310"/>
      <c r="DT1" s="310"/>
      <c r="DU1" s="310"/>
      <c r="DV1" s="310"/>
      <c r="DW1" s="310"/>
      <c r="DX1" s="310"/>
      <c r="DY1" s="310"/>
      <c r="DZ1" s="310"/>
      <c r="EA1" s="310"/>
      <c r="EB1" s="310"/>
      <c r="EC1" s="310"/>
      <c r="ED1" s="310"/>
      <c r="EE1" s="310"/>
      <c r="EF1" s="310"/>
      <c r="EG1" s="310"/>
      <c r="EH1" s="310"/>
      <c r="EI1" s="310"/>
      <c r="EJ1" s="310"/>
      <c r="EK1" s="310"/>
      <c r="EL1" s="310"/>
      <c r="EM1" s="310"/>
      <c r="EN1" s="310"/>
      <c r="EO1" s="310"/>
      <c r="EP1" s="310"/>
      <c r="EQ1" s="310"/>
      <c r="ER1" s="310"/>
      <c r="ES1" s="310"/>
      <c r="ET1" s="310"/>
      <c r="EU1" s="310"/>
      <c r="EV1" s="310"/>
      <c r="EW1" s="310"/>
      <c r="EX1" s="310"/>
      <c r="EY1" s="310"/>
      <c r="EZ1" s="310"/>
      <c r="FA1" s="310"/>
      <c r="FB1" s="310"/>
      <c r="FC1" s="310"/>
      <c r="FD1" s="310"/>
      <c r="FE1" s="310"/>
      <c r="FF1" s="310"/>
      <c r="FG1" s="310"/>
      <c r="FH1" s="310"/>
      <c r="FI1" s="310"/>
      <c r="FJ1" s="310"/>
      <c r="FK1" s="310"/>
      <c r="FL1" s="310"/>
      <c r="FM1" s="310"/>
      <c r="FN1" s="310"/>
      <c r="FO1" s="310"/>
      <c r="FP1" s="310"/>
      <c r="FQ1" s="310"/>
      <c r="FR1" s="310"/>
      <c r="FS1" s="310"/>
      <c r="FT1" s="310"/>
      <c r="FU1" s="310"/>
      <c r="FV1" s="310"/>
      <c r="FW1" s="310"/>
      <c r="FX1" s="310"/>
      <c r="FY1" s="310"/>
      <c r="FZ1" s="310"/>
      <c r="GA1" s="310"/>
      <c r="GB1" s="310"/>
      <c r="GC1" s="310"/>
      <c r="GD1" s="310"/>
      <c r="GE1" s="310"/>
      <c r="GF1" s="310"/>
      <c r="GG1" s="310"/>
      <c r="GH1" s="310"/>
      <c r="GI1" s="310"/>
      <c r="GJ1" s="310"/>
      <c r="GK1" s="310"/>
      <c r="GL1" s="310"/>
      <c r="GM1" s="310"/>
      <c r="GN1" s="310"/>
      <c r="GO1" s="310"/>
      <c r="GP1" s="310"/>
      <c r="GQ1" s="310"/>
      <c r="GR1" s="310"/>
      <c r="GS1" s="310"/>
      <c r="GT1" s="310"/>
      <c r="GU1" s="310"/>
      <c r="GV1" s="310"/>
      <c r="GW1" s="310"/>
      <c r="GX1" s="310"/>
      <c r="GY1" s="310"/>
      <c r="GZ1" s="310"/>
      <c r="HA1" s="310"/>
      <c r="HB1" s="310"/>
      <c r="HC1" s="310"/>
      <c r="HD1" s="310"/>
      <c r="HE1" s="310"/>
      <c r="HF1" s="310"/>
      <c r="HG1" s="310"/>
      <c r="HH1" s="310"/>
      <c r="HI1" s="310"/>
      <c r="HJ1" s="310"/>
      <c r="HK1" s="310"/>
      <c r="HL1" s="310"/>
      <c r="HM1" s="310"/>
      <c r="HN1" s="310"/>
      <c r="HO1" s="310"/>
      <c r="HP1" s="310"/>
      <c r="HQ1" s="310"/>
      <c r="HR1" s="310"/>
      <c r="HS1" s="310"/>
      <c r="HT1" s="310"/>
      <c r="HU1" s="310"/>
      <c r="HV1" s="310"/>
      <c r="HW1" s="310"/>
      <c r="HX1" s="310"/>
      <c r="HY1" s="310"/>
      <c r="HZ1" s="310"/>
      <c r="IA1" s="310"/>
      <c r="IB1" s="310"/>
      <c r="IC1" s="310"/>
      <c r="ID1" s="310"/>
      <c r="IE1" s="310"/>
      <c r="IF1" s="310"/>
      <c r="IG1" s="310"/>
      <c r="IH1" s="310"/>
      <c r="II1" s="310"/>
      <c r="IJ1" s="310"/>
      <c r="IK1" s="310"/>
    </row>
    <row r="2" ht="23.1" customHeight="1" spans="1:245">
      <c r="A2" s="245" t="s">
        <v>293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0"/>
      <c r="CH2" s="310"/>
      <c r="CI2" s="310"/>
      <c r="CJ2" s="310"/>
      <c r="CK2" s="310"/>
      <c r="CL2" s="310"/>
      <c r="CM2" s="310"/>
      <c r="CN2" s="310"/>
      <c r="CO2" s="310"/>
      <c r="CP2" s="310"/>
      <c r="CQ2" s="310"/>
      <c r="CR2" s="310"/>
      <c r="CS2" s="310"/>
      <c r="CT2" s="310"/>
      <c r="CU2" s="310"/>
      <c r="CV2" s="310"/>
      <c r="CW2" s="310"/>
      <c r="CX2" s="310"/>
      <c r="CY2" s="310"/>
      <c r="CZ2" s="310"/>
      <c r="DA2" s="310"/>
      <c r="DB2" s="310"/>
      <c r="DC2" s="310"/>
      <c r="DD2" s="310"/>
      <c r="DE2" s="310"/>
      <c r="DF2" s="310"/>
      <c r="DG2" s="310"/>
      <c r="DH2" s="310"/>
      <c r="DI2" s="310"/>
      <c r="DJ2" s="310"/>
      <c r="DK2" s="310"/>
      <c r="DL2" s="310"/>
      <c r="DM2" s="310"/>
      <c r="DN2" s="310"/>
      <c r="DO2" s="310"/>
      <c r="DP2" s="310"/>
      <c r="DQ2" s="310"/>
      <c r="DR2" s="310"/>
      <c r="DS2" s="310"/>
      <c r="DT2" s="310"/>
      <c r="DU2" s="310"/>
      <c r="DV2" s="310"/>
      <c r="DW2" s="310"/>
      <c r="DX2" s="310"/>
      <c r="DY2" s="310"/>
      <c r="DZ2" s="310"/>
      <c r="EA2" s="310"/>
      <c r="EB2" s="310"/>
      <c r="EC2" s="310"/>
      <c r="ED2" s="310"/>
      <c r="EE2" s="310"/>
      <c r="EF2" s="310"/>
      <c r="EG2" s="310"/>
      <c r="EH2" s="310"/>
      <c r="EI2" s="310"/>
      <c r="EJ2" s="310"/>
      <c r="EK2" s="310"/>
      <c r="EL2" s="310"/>
      <c r="EM2" s="310"/>
      <c r="EN2" s="310"/>
      <c r="EO2" s="310"/>
      <c r="EP2" s="310"/>
      <c r="EQ2" s="310"/>
      <c r="ER2" s="310"/>
      <c r="ES2" s="310"/>
      <c r="ET2" s="310"/>
      <c r="EU2" s="310"/>
      <c r="EV2" s="310"/>
      <c r="EW2" s="310"/>
      <c r="EX2" s="310"/>
      <c r="EY2" s="310"/>
      <c r="EZ2" s="310"/>
      <c r="FA2" s="310"/>
      <c r="FB2" s="310"/>
      <c r="FC2" s="310"/>
      <c r="FD2" s="310"/>
      <c r="FE2" s="310"/>
      <c r="FF2" s="310"/>
      <c r="FG2" s="310"/>
      <c r="FH2" s="310"/>
      <c r="FI2" s="310"/>
      <c r="FJ2" s="310"/>
      <c r="FK2" s="310"/>
      <c r="FL2" s="310"/>
      <c r="FM2" s="310"/>
      <c r="FN2" s="310"/>
      <c r="FO2" s="310"/>
      <c r="FP2" s="310"/>
      <c r="FQ2" s="310"/>
      <c r="FR2" s="310"/>
      <c r="FS2" s="310"/>
      <c r="FT2" s="310"/>
      <c r="FU2" s="310"/>
      <c r="FV2" s="310"/>
      <c r="FW2" s="310"/>
      <c r="FX2" s="310"/>
      <c r="FY2" s="310"/>
      <c r="FZ2" s="310"/>
      <c r="GA2" s="310"/>
      <c r="GB2" s="310"/>
      <c r="GC2" s="310"/>
      <c r="GD2" s="310"/>
      <c r="GE2" s="310"/>
      <c r="GF2" s="310"/>
      <c r="GG2" s="310"/>
      <c r="GH2" s="310"/>
      <c r="GI2" s="310"/>
      <c r="GJ2" s="310"/>
      <c r="GK2" s="310"/>
      <c r="GL2" s="310"/>
      <c r="GM2" s="310"/>
      <c r="GN2" s="310"/>
      <c r="GO2" s="310"/>
      <c r="GP2" s="310"/>
      <c r="GQ2" s="310"/>
      <c r="GR2" s="310"/>
      <c r="GS2" s="310"/>
      <c r="GT2" s="310"/>
      <c r="GU2" s="310"/>
      <c r="GV2" s="310"/>
      <c r="GW2" s="310"/>
      <c r="GX2" s="310"/>
      <c r="GY2" s="310"/>
      <c r="GZ2" s="310"/>
      <c r="HA2" s="310"/>
      <c r="HB2" s="310"/>
      <c r="HC2" s="310"/>
      <c r="HD2" s="310"/>
      <c r="HE2" s="310"/>
      <c r="HF2" s="310"/>
      <c r="HG2" s="310"/>
      <c r="HH2" s="310"/>
      <c r="HI2" s="310"/>
      <c r="HJ2" s="310"/>
      <c r="HK2" s="310"/>
      <c r="HL2" s="310"/>
      <c r="HM2" s="310"/>
      <c r="HN2" s="310"/>
      <c r="HO2" s="310"/>
      <c r="HP2" s="310"/>
      <c r="HQ2" s="310"/>
      <c r="HR2" s="310"/>
      <c r="HS2" s="310"/>
      <c r="HT2" s="310"/>
      <c r="HU2" s="310"/>
      <c r="HV2" s="310"/>
      <c r="HW2" s="310"/>
      <c r="HX2" s="310"/>
      <c r="HY2" s="310"/>
      <c r="HZ2" s="310"/>
      <c r="IA2" s="310"/>
      <c r="IB2" s="310"/>
      <c r="IC2" s="310"/>
      <c r="ID2" s="310"/>
      <c r="IE2" s="310"/>
      <c r="IF2" s="310"/>
      <c r="IG2" s="310"/>
      <c r="IH2" s="310"/>
      <c r="II2" s="310"/>
      <c r="IJ2" s="310"/>
      <c r="IK2" s="310"/>
    </row>
    <row r="3" ht="23.1" customHeight="1" spans="1:245">
      <c r="A3" s="230"/>
      <c r="B3" s="230"/>
      <c r="C3" s="230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R3" s="310"/>
      <c r="S3" s="310"/>
      <c r="T3" s="310"/>
      <c r="U3" s="243" t="s">
        <v>171</v>
      </c>
      <c r="V3" s="243"/>
      <c r="W3" s="243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  <c r="CZ3" s="310"/>
      <c r="DA3" s="310"/>
      <c r="DB3" s="310"/>
      <c r="DC3" s="310"/>
      <c r="DD3" s="310"/>
      <c r="DE3" s="310"/>
      <c r="DF3" s="310"/>
      <c r="DG3" s="310"/>
      <c r="DH3" s="310"/>
      <c r="DI3" s="310"/>
      <c r="DJ3" s="310"/>
      <c r="DK3" s="310"/>
      <c r="DL3" s="310"/>
      <c r="DM3" s="310"/>
      <c r="DN3" s="310"/>
      <c r="DO3" s="310"/>
      <c r="DP3" s="310"/>
      <c r="DQ3" s="310"/>
      <c r="DR3" s="310"/>
      <c r="DS3" s="310"/>
      <c r="DT3" s="310"/>
      <c r="DU3" s="310"/>
      <c r="DV3" s="310"/>
      <c r="DW3" s="310"/>
      <c r="DX3" s="310"/>
      <c r="DY3" s="310"/>
      <c r="DZ3" s="310"/>
      <c r="EA3" s="310"/>
      <c r="EB3" s="310"/>
      <c r="EC3" s="310"/>
      <c r="ED3" s="310"/>
      <c r="EE3" s="310"/>
      <c r="EF3" s="310"/>
      <c r="EG3" s="310"/>
      <c r="EH3" s="310"/>
      <c r="EI3" s="310"/>
      <c r="EJ3" s="310"/>
      <c r="EK3" s="310"/>
      <c r="EL3" s="310"/>
      <c r="EM3" s="310"/>
      <c r="EN3" s="310"/>
      <c r="EO3" s="310"/>
      <c r="EP3" s="310"/>
      <c r="EQ3" s="310"/>
      <c r="ER3" s="310"/>
      <c r="ES3" s="310"/>
      <c r="ET3" s="310"/>
      <c r="EU3" s="310"/>
      <c r="EV3" s="310"/>
      <c r="EW3" s="310"/>
      <c r="EX3" s="310"/>
      <c r="EY3" s="310"/>
      <c r="EZ3" s="310"/>
      <c r="FA3" s="310"/>
      <c r="FB3" s="310"/>
      <c r="FC3" s="310"/>
      <c r="FD3" s="310"/>
      <c r="FE3" s="310"/>
      <c r="FF3" s="310"/>
      <c r="FG3" s="310"/>
      <c r="FH3" s="310"/>
      <c r="FI3" s="310"/>
      <c r="FJ3" s="310"/>
      <c r="FK3" s="310"/>
      <c r="FL3" s="310"/>
      <c r="FM3" s="310"/>
      <c r="FN3" s="310"/>
      <c r="FO3" s="310"/>
      <c r="FP3" s="310"/>
      <c r="FQ3" s="310"/>
      <c r="FR3" s="310"/>
      <c r="FS3" s="310"/>
      <c r="FT3" s="310"/>
      <c r="FU3" s="310"/>
      <c r="FV3" s="310"/>
      <c r="FW3" s="310"/>
      <c r="FX3" s="310"/>
      <c r="FY3" s="310"/>
      <c r="FZ3" s="310"/>
      <c r="GA3" s="310"/>
      <c r="GB3" s="310"/>
      <c r="GC3" s="310"/>
      <c r="GD3" s="310"/>
      <c r="GE3" s="310"/>
      <c r="GF3" s="310"/>
      <c r="GG3" s="310"/>
      <c r="GH3" s="310"/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310"/>
      <c r="GT3" s="310"/>
      <c r="GU3" s="310"/>
      <c r="GV3" s="310"/>
      <c r="GW3" s="310"/>
      <c r="GX3" s="310"/>
      <c r="GY3" s="310"/>
      <c r="GZ3" s="310"/>
      <c r="HA3" s="310"/>
      <c r="HB3" s="310"/>
      <c r="HC3" s="310"/>
      <c r="HD3" s="310"/>
      <c r="HE3" s="310"/>
      <c r="HF3" s="310"/>
      <c r="HG3" s="310"/>
      <c r="HH3" s="310"/>
      <c r="HI3" s="310"/>
      <c r="HJ3" s="310"/>
      <c r="HK3" s="310"/>
      <c r="HL3" s="310"/>
      <c r="HM3" s="310"/>
      <c r="HN3" s="310"/>
      <c r="HO3" s="310"/>
      <c r="HP3" s="310"/>
      <c r="HQ3" s="310"/>
      <c r="HR3" s="310"/>
      <c r="HS3" s="310"/>
      <c r="HT3" s="310"/>
      <c r="HU3" s="310"/>
      <c r="HV3" s="310"/>
      <c r="HW3" s="310"/>
      <c r="HX3" s="310"/>
      <c r="HY3" s="310"/>
      <c r="HZ3" s="310"/>
      <c r="IA3" s="310"/>
      <c r="IB3" s="310"/>
      <c r="IC3" s="310"/>
      <c r="ID3" s="310"/>
      <c r="IE3" s="310"/>
      <c r="IF3" s="310"/>
      <c r="IG3" s="310"/>
      <c r="IH3" s="310"/>
      <c r="II3" s="310"/>
      <c r="IJ3" s="310"/>
      <c r="IK3" s="310"/>
    </row>
    <row r="4" ht="23.1" customHeight="1" spans="1:245">
      <c r="A4" s="231" t="s">
        <v>193</v>
      </c>
      <c r="B4" s="307" t="s">
        <v>172</v>
      </c>
      <c r="C4" s="195" t="s">
        <v>194</v>
      </c>
      <c r="D4" s="307" t="s">
        <v>195</v>
      </c>
      <c r="E4" s="309" t="s">
        <v>294</v>
      </c>
      <c r="F4" s="309" t="s">
        <v>295</v>
      </c>
      <c r="G4" s="309" t="s">
        <v>296</v>
      </c>
      <c r="H4" s="309" t="s">
        <v>297</v>
      </c>
      <c r="I4" s="309" t="s">
        <v>298</v>
      </c>
      <c r="J4" s="314" t="s">
        <v>299</v>
      </c>
      <c r="K4" s="314" t="s">
        <v>300</v>
      </c>
      <c r="L4" s="314" t="s">
        <v>301</v>
      </c>
      <c r="M4" s="314" t="s">
        <v>302</v>
      </c>
      <c r="N4" s="314" t="s">
        <v>303</v>
      </c>
      <c r="O4" s="314" t="s">
        <v>304</v>
      </c>
      <c r="P4" s="320" t="s">
        <v>305</v>
      </c>
      <c r="Q4" s="314" t="s">
        <v>306</v>
      </c>
      <c r="R4" s="231" t="s">
        <v>307</v>
      </c>
      <c r="S4" s="247" t="s">
        <v>308</v>
      </c>
      <c r="T4" s="231" t="s">
        <v>309</v>
      </c>
      <c r="U4" s="231" t="s">
        <v>310</v>
      </c>
      <c r="V4" s="264" t="s">
        <v>311</v>
      </c>
      <c r="W4" s="231" t="s">
        <v>312</v>
      </c>
      <c r="X4" s="311"/>
      <c r="Y4" s="311"/>
      <c r="Z4" s="311"/>
      <c r="AA4" s="311"/>
      <c r="AB4" s="311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  <c r="CZ4" s="310"/>
      <c r="DA4" s="310"/>
      <c r="DB4" s="310"/>
      <c r="DC4" s="310"/>
      <c r="DD4" s="310"/>
      <c r="DE4" s="310"/>
      <c r="DF4" s="310"/>
      <c r="DG4" s="310"/>
      <c r="DH4" s="310"/>
      <c r="DI4" s="310"/>
      <c r="DJ4" s="310"/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10"/>
      <c r="EC4" s="310"/>
      <c r="ED4" s="310"/>
      <c r="EE4" s="310"/>
      <c r="EF4" s="310"/>
      <c r="EG4" s="310"/>
      <c r="EH4" s="310"/>
      <c r="EI4" s="310"/>
      <c r="EJ4" s="310"/>
      <c r="EK4" s="310"/>
      <c r="EL4" s="310"/>
      <c r="EM4" s="310"/>
      <c r="EN4" s="310"/>
      <c r="EO4" s="310"/>
      <c r="EP4" s="310"/>
      <c r="EQ4" s="310"/>
      <c r="ER4" s="310"/>
      <c r="ES4" s="310"/>
      <c r="ET4" s="310"/>
      <c r="EU4" s="310"/>
      <c r="EV4" s="310"/>
      <c r="EW4" s="310"/>
      <c r="EX4" s="310"/>
      <c r="EY4" s="310"/>
      <c r="EZ4" s="310"/>
      <c r="FA4" s="310"/>
      <c r="FB4" s="310"/>
      <c r="FC4" s="310"/>
      <c r="FD4" s="310"/>
      <c r="FE4" s="310"/>
      <c r="FF4" s="310"/>
      <c r="FG4" s="310"/>
      <c r="FH4" s="310"/>
      <c r="FI4" s="310"/>
      <c r="FJ4" s="310"/>
      <c r="FK4" s="310"/>
      <c r="FL4" s="310"/>
      <c r="FM4" s="310"/>
      <c r="FN4" s="310"/>
      <c r="FO4" s="310"/>
      <c r="FP4" s="310"/>
      <c r="FQ4" s="310"/>
      <c r="FR4" s="310"/>
      <c r="FS4" s="310"/>
      <c r="FT4" s="310"/>
      <c r="FU4" s="310"/>
      <c r="FV4" s="310"/>
      <c r="FW4" s="310"/>
      <c r="FX4" s="310"/>
      <c r="FY4" s="310"/>
      <c r="FZ4" s="310"/>
      <c r="GA4" s="310"/>
      <c r="GB4" s="310"/>
      <c r="GC4" s="310"/>
      <c r="GD4" s="310"/>
      <c r="GE4" s="310"/>
      <c r="GF4" s="310"/>
      <c r="GG4" s="310"/>
      <c r="GH4" s="310"/>
      <c r="GI4" s="310"/>
      <c r="GJ4" s="310"/>
      <c r="GK4" s="310"/>
      <c r="GL4" s="310"/>
      <c r="GM4" s="310"/>
      <c r="GN4" s="310"/>
      <c r="GO4" s="310"/>
      <c r="GP4" s="310"/>
      <c r="GQ4" s="310"/>
      <c r="GR4" s="310"/>
      <c r="GS4" s="310"/>
      <c r="GT4" s="310"/>
      <c r="GU4" s="310"/>
      <c r="GV4" s="310"/>
      <c r="GW4" s="310"/>
      <c r="GX4" s="310"/>
      <c r="GY4" s="310"/>
      <c r="GZ4" s="310"/>
      <c r="HA4" s="310"/>
      <c r="HB4" s="310"/>
      <c r="HC4" s="310"/>
      <c r="HD4" s="310"/>
      <c r="HE4" s="310"/>
      <c r="HF4" s="310"/>
      <c r="HG4" s="310"/>
      <c r="HH4" s="310"/>
      <c r="HI4" s="310"/>
      <c r="HJ4" s="310"/>
      <c r="HK4" s="310"/>
      <c r="HL4" s="310"/>
      <c r="HM4" s="310"/>
      <c r="HN4" s="310"/>
      <c r="HO4" s="310"/>
      <c r="HP4" s="310"/>
      <c r="HQ4" s="310"/>
      <c r="HR4" s="310"/>
      <c r="HS4" s="310"/>
      <c r="HT4" s="310"/>
      <c r="HU4" s="310"/>
      <c r="HV4" s="310"/>
      <c r="HW4" s="310"/>
      <c r="HX4" s="310"/>
      <c r="HY4" s="310"/>
      <c r="HZ4" s="310"/>
      <c r="IA4" s="310"/>
      <c r="IB4" s="310"/>
      <c r="IC4" s="310"/>
      <c r="ID4" s="310"/>
      <c r="IE4" s="310"/>
      <c r="IF4" s="310"/>
      <c r="IG4" s="310"/>
      <c r="IH4" s="310"/>
      <c r="II4" s="310"/>
      <c r="IJ4" s="310"/>
      <c r="IK4" s="310"/>
    </row>
    <row r="5" ht="19.5" customHeight="1" spans="1:245">
      <c r="A5" s="231"/>
      <c r="B5" s="307"/>
      <c r="C5" s="195"/>
      <c r="D5" s="307"/>
      <c r="E5" s="309"/>
      <c r="F5" s="309"/>
      <c r="G5" s="309"/>
      <c r="H5" s="309"/>
      <c r="I5" s="309"/>
      <c r="J5" s="314"/>
      <c r="K5" s="314"/>
      <c r="L5" s="314"/>
      <c r="M5" s="314"/>
      <c r="N5" s="314"/>
      <c r="O5" s="314"/>
      <c r="P5" s="321"/>
      <c r="Q5" s="314"/>
      <c r="R5" s="231"/>
      <c r="S5" s="247"/>
      <c r="T5" s="231"/>
      <c r="U5" s="231"/>
      <c r="V5" s="302"/>
      <c r="W5" s="231"/>
      <c r="X5" s="311"/>
      <c r="Y5" s="311"/>
      <c r="Z5" s="311"/>
      <c r="AA5" s="311"/>
      <c r="AB5" s="311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  <c r="CH5" s="310"/>
      <c r="CI5" s="310"/>
      <c r="CJ5" s="310"/>
      <c r="CK5" s="310"/>
      <c r="CL5" s="310"/>
      <c r="CM5" s="310"/>
      <c r="CN5" s="310"/>
      <c r="CO5" s="310"/>
      <c r="CP5" s="310"/>
      <c r="CQ5" s="310"/>
      <c r="CR5" s="310"/>
      <c r="CS5" s="310"/>
      <c r="CT5" s="310"/>
      <c r="CU5" s="310"/>
      <c r="CV5" s="310"/>
      <c r="CW5" s="310"/>
      <c r="CX5" s="310"/>
      <c r="CY5" s="310"/>
      <c r="CZ5" s="310"/>
      <c r="DA5" s="310"/>
      <c r="DB5" s="310"/>
      <c r="DC5" s="310"/>
      <c r="DD5" s="310"/>
      <c r="DE5" s="310"/>
      <c r="DF5" s="310"/>
      <c r="DG5" s="310"/>
      <c r="DH5" s="310"/>
      <c r="DI5" s="310"/>
      <c r="DJ5" s="310"/>
      <c r="DK5" s="310"/>
      <c r="DL5" s="310"/>
      <c r="DM5" s="310"/>
      <c r="DN5" s="310"/>
      <c r="DO5" s="310"/>
      <c r="DP5" s="310"/>
      <c r="DQ5" s="310"/>
      <c r="DR5" s="310"/>
      <c r="DS5" s="310"/>
      <c r="DT5" s="310"/>
      <c r="DU5" s="310"/>
      <c r="DV5" s="310"/>
      <c r="DW5" s="310"/>
      <c r="DX5" s="310"/>
      <c r="DY5" s="310"/>
      <c r="DZ5" s="310"/>
      <c r="EA5" s="310"/>
      <c r="EB5" s="310"/>
      <c r="EC5" s="310"/>
      <c r="ED5" s="310"/>
      <c r="EE5" s="310"/>
      <c r="EF5" s="310"/>
      <c r="EG5" s="310"/>
      <c r="EH5" s="310"/>
      <c r="EI5" s="310"/>
      <c r="EJ5" s="310"/>
      <c r="EK5" s="310"/>
      <c r="EL5" s="310"/>
      <c r="EM5" s="310"/>
      <c r="EN5" s="310"/>
      <c r="EO5" s="310"/>
      <c r="EP5" s="310"/>
      <c r="EQ5" s="310"/>
      <c r="ER5" s="310"/>
      <c r="ES5" s="310"/>
      <c r="ET5" s="310"/>
      <c r="EU5" s="310"/>
      <c r="EV5" s="310"/>
      <c r="EW5" s="310"/>
      <c r="EX5" s="310"/>
      <c r="EY5" s="310"/>
      <c r="EZ5" s="310"/>
      <c r="FA5" s="310"/>
      <c r="FB5" s="310"/>
      <c r="FC5" s="310"/>
      <c r="FD5" s="310"/>
      <c r="FE5" s="310"/>
      <c r="FF5" s="310"/>
      <c r="FG5" s="310"/>
      <c r="FH5" s="310"/>
      <c r="FI5" s="310"/>
      <c r="FJ5" s="310"/>
      <c r="FK5" s="310"/>
      <c r="FL5" s="310"/>
      <c r="FM5" s="310"/>
      <c r="FN5" s="310"/>
      <c r="FO5" s="310"/>
      <c r="FP5" s="310"/>
      <c r="FQ5" s="310"/>
      <c r="FR5" s="310"/>
      <c r="FS5" s="310"/>
      <c r="FT5" s="310"/>
      <c r="FU5" s="310"/>
      <c r="FV5" s="310"/>
      <c r="FW5" s="310"/>
      <c r="FX5" s="310"/>
      <c r="FY5" s="310"/>
      <c r="FZ5" s="310"/>
      <c r="GA5" s="310"/>
      <c r="GB5" s="310"/>
      <c r="GC5" s="310"/>
      <c r="GD5" s="310"/>
      <c r="GE5" s="310"/>
      <c r="GF5" s="310"/>
      <c r="GG5" s="310"/>
      <c r="GH5" s="310"/>
      <c r="GI5" s="310"/>
      <c r="GJ5" s="310"/>
      <c r="GK5" s="310"/>
      <c r="GL5" s="310"/>
      <c r="GM5" s="310"/>
      <c r="GN5" s="310"/>
      <c r="GO5" s="310"/>
      <c r="GP5" s="310"/>
      <c r="GQ5" s="310"/>
      <c r="GR5" s="310"/>
      <c r="GS5" s="310"/>
      <c r="GT5" s="310"/>
      <c r="GU5" s="310"/>
      <c r="GV5" s="310"/>
      <c r="GW5" s="310"/>
      <c r="GX5" s="310"/>
      <c r="GY5" s="310"/>
      <c r="GZ5" s="310"/>
      <c r="HA5" s="310"/>
      <c r="HB5" s="310"/>
      <c r="HC5" s="310"/>
      <c r="HD5" s="310"/>
      <c r="HE5" s="310"/>
      <c r="HF5" s="310"/>
      <c r="HG5" s="310"/>
      <c r="HH5" s="310"/>
      <c r="HI5" s="310"/>
      <c r="HJ5" s="310"/>
      <c r="HK5" s="310"/>
      <c r="HL5" s="310"/>
      <c r="HM5" s="310"/>
      <c r="HN5" s="310"/>
      <c r="HO5" s="310"/>
      <c r="HP5" s="310"/>
      <c r="HQ5" s="310"/>
      <c r="HR5" s="310"/>
      <c r="HS5" s="310"/>
      <c r="HT5" s="310"/>
      <c r="HU5" s="310"/>
      <c r="HV5" s="310"/>
      <c r="HW5" s="310"/>
      <c r="HX5" s="310"/>
      <c r="HY5" s="310"/>
      <c r="HZ5" s="310"/>
      <c r="IA5" s="310"/>
      <c r="IB5" s="310"/>
      <c r="IC5" s="310"/>
      <c r="ID5" s="310"/>
      <c r="IE5" s="310"/>
      <c r="IF5" s="310"/>
      <c r="IG5" s="310"/>
      <c r="IH5" s="310"/>
      <c r="II5" s="310"/>
      <c r="IJ5" s="310"/>
      <c r="IK5" s="310"/>
    </row>
    <row r="6" ht="39.75" customHeight="1" spans="1:245">
      <c r="A6" s="231"/>
      <c r="B6" s="307"/>
      <c r="C6" s="195"/>
      <c r="D6" s="307"/>
      <c r="E6" s="309"/>
      <c r="F6" s="309"/>
      <c r="G6" s="309"/>
      <c r="H6" s="309"/>
      <c r="I6" s="309"/>
      <c r="J6" s="314"/>
      <c r="K6" s="314"/>
      <c r="L6" s="314"/>
      <c r="M6" s="314"/>
      <c r="N6" s="314"/>
      <c r="O6" s="314"/>
      <c r="P6" s="322"/>
      <c r="Q6" s="314"/>
      <c r="R6" s="231"/>
      <c r="S6" s="247"/>
      <c r="T6" s="231"/>
      <c r="U6" s="231"/>
      <c r="V6" s="241"/>
      <c r="W6" s="231"/>
      <c r="X6" s="311"/>
      <c r="Y6" s="311"/>
      <c r="Z6" s="311"/>
      <c r="AA6" s="311"/>
      <c r="AB6" s="311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310"/>
      <c r="BX6" s="310"/>
      <c r="BY6" s="310"/>
      <c r="BZ6" s="310"/>
      <c r="CA6" s="310"/>
      <c r="CB6" s="310"/>
      <c r="CC6" s="310"/>
      <c r="CD6" s="310"/>
      <c r="CE6" s="310"/>
      <c r="CF6" s="310"/>
      <c r="CG6" s="310"/>
      <c r="CH6" s="310"/>
      <c r="CI6" s="310"/>
      <c r="CJ6" s="310"/>
      <c r="CK6" s="310"/>
      <c r="CL6" s="310"/>
      <c r="CM6" s="310"/>
      <c r="CN6" s="310"/>
      <c r="CO6" s="310"/>
      <c r="CP6" s="310"/>
      <c r="CQ6" s="310"/>
      <c r="CR6" s="310"/>
      <c r="CS6" s="310"/>
      <c r="CT6" s="310"/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0"/>
      <c r="DF6" s="310"/>
      <c r="DG6" s="310"/>
      <c r="DH6" s="310"/>
      <c r="DI6" s="310"/>
      <c r="DJ6" s="310"/>
      <c r="DK6" s="310"/>
      <c r="DL6" s="310"/>
      <c r="DM6" s="310"/>
      <c r="DN6" s="310"/>
      <c r="DO6" s="310"/>
      <c r="DP6" s="310"/>
      <c r="DQ6" s="310"/>
      <c r="DR6" s="310"/>
      <c r="DS6" s="310"/>
      <c r="DT6" s="310"/>
      <c r="DU6" s="310"/>
      <c r="DV6" s="310"/>
      <c r="DW6" s="310"/>
      <c r="DX6" s="310"/>
      <c r="DY6" s="310"/>
      <c r="DZ6" s="310"/>
      <c r="EA6" s="310"/>
      <c r="EB6" s="310"/>
      <c r="EC6" s="310"/>
      <c r="ED6" s="310"/>
      <c r="EE6" s="310"/>
      <c r="EF6" s="310"/>
      <c r="EG6" s="310"/>
      <c r="EH6" s="310"/>
      <c r="EI6" s="310"/>
      <c r="EJ6" s="310"/>
      <c r="EK6" s="310"/>
      <c r="EL6" s="310"/>
      <c r="EM6" s="310"/>
      <c r="EN6" s="310"/>
      <c r="EO6" s="310"/>
      <c r="EP6" s="310"/>
      <c r="EQ6" s="310"/>
      <c r="ER6" s="310"/>
      <c r="ES6" s="310"/>
      <c r="ET6" s="310"/>
      <c r="EU6" s="310"/>
      <c r="EV6" s="310"/>
      <c r="EW6" s="310"/>
      <c r="EX6" s="310"/>
      <c r="EY6" s="310"/>
      <c r="EZ6" s="310"/>
      <c r="FA6" s="310"/>
      <c r="FB6" s="310"/>
      <c r="FC6" s="310"/>
      <c r="FD6" s="310"/>
      <c r="FE6" s="310"/>
      <c r="FF6" s="310"/>
      <c r="FG6" s="310"/>
      <c r="FH6" s="310"/>
      <c r="FI6" s="310"/>
      <c r="FJ6" s="310"/>
      <c r="FK6" s="310"/>
      <c r="FL6" s="310"/>
      <c r="FM6" s="310"/>
      <c r="FN6" s="310"/>
      <c r="FO6" s="310"/>
      <c r="FP6" s="310"/>
      <c r="FQ6" s="310"/>
      <c r="FR6" s="310"/>
      <c r="FS6" s="310"/>
      <c r="FT6" s="310"/>
      <c r="FU6" s="310"/>
      <c r="FV6" s="310"/>
      <c r="FW6" s="310"/>
      <c r="FX6" s="310"/>
      <c r="FY6" s="310"/>
      <c r="FZ6" s="310"/>
      <c r="GA6" s="310"/>
      <c r="GB6" s="310"/>
      <c r="GC6" s="310"/>
      <c r="GD6" s="310"/>
      <c r="GE6" s="310"/>
      <c r="GF6" s="310"/>
      <c r="GG6" s="310"/>
      <c r="GH6" s="310"/>
      <c r="GI6" s="310"/>
      <c r="GJ6" s="310"/>
      <c r="GK6" s="310"/>
      <c r="GL6" s="310"/>
      <c r="GM6" s="310"/>
      <c r="GN6" s="310"/>
      <c r="GO6" s="310"/>
      <c r="GP6" s="310"/>
      <c r="GQ6" s="310"/>
      <c r="GR6" s="310"/>
      <c r="GS6" s="310"/>
      <c r="GT6" s="310"/>
      <c r="GU6" s="310"/>
      <c r="GV6" s="310"/>
      <c r="GW6" s="310"/>
      <c r="GX6" s="310"/>
      <c r="GY6" s="310"/>
      <c r="GZ6" s="310"/>
      <c r="HA6" s="310"/>
      <c r="HB6" s="310"/>
      <c r="HC6" s="310"/>
      <c r="HD6" s="310"/>
      <c r="HE6" s="310"/>
      <c r="HF6" s="310"/>
      <c r="HG6" s="310"/>
      <c r="HH6" s="310"/>
      <c r="HI6" s="310"/>
      <c r="HJ6" s="310"/>
      <c r="HK6" s="310"/>
      <c r="HL6" s="310"/>
      <c r="HM6" s="310"/>
      <c r="HN6" s="310"/>
      <c r="HO6" s="310"/>
      <c r="HP6" s="310"/>
      <c r="HQ6" s="310"/>
      <c r="HR6" s="310"/>
      <c r="HS6" s="310"/>
      <c r="HT6" s="310"/>
      <c r="HU6" s="310"/>
      <c r="HV6" s="310"/>
      <c r="HW6" s="310"/>
      <c r="HX6" s="310"/>
      <c r="HY6" s="310"/>
      <c r="HZ6" s="310"/>
      <c r="IA6" s="310"/>
      <c r="IB6" s="310"/>
      <c r="IC6" s="310"/>
      <c r="ID6" s="310"/>
      <c r="IE6" s="310"/>
      <c r="IF6" s="310"/>
      <c r="IG6" s="310"/>
      <c r="IH6" s="310"/>
      <c r="II6" s="310"/>
      <c r="IJ6" s="310"/>
      <c r="IK6" s="310"/>
    </row>
    <row r="7" s="86" customFormat="1" ht="25.5" customHeight="1" spans="1:24">
      <c r="A7" s="127"/>
      <c r="B7" s="114" t="s">
        <v>188</v>
      </c>
      <c r="C7" s="128" t="s">
        <v>189</v>
      </c>
      <c r="D7" s="316">
        <f>SUM(E7:W7)</f>
        <v>396275</v>
      </c>
      <c r="E7" s="316">
        <f>E8</f>
        <v>37200</v>
      </c>
      <c r="F7" s="316">
        <f t="shared" ref="F7:W7" si="0">F8</f>
        <v>9300</v>
      </c>
      <c r="G7" s="316">
        <f t="shared" si="0"/>
        <v>6200</v>
      </c>
      <c r="H7" s="316">
        <f t="shared" si="0"/>
        <v>9300</v>
      </c>
      <c r="I7" s="316">
        <f t="shared" si="0"/>
        <v>15500</v>
      </c>
      <c r="J7" s="316">
        <f t="shared" si="0"/>
        <v>0</v>
      </c>
      <c r="K7" s="316">
        <f t="shared" si="0"/>
        <v>62000</v>
      </c>
      <c r="L7" s="316">
        <f t="shared" si="0"/>
        <v>15500</v>
      </c>
      <c r="M7" s="316">
        <f t="shared" si="0"/>
        <v>0</v>
      </c>
      <c r="N7" s="316">
        <f t="shared" si="0"/>
        <v>31000</v>
      </c>
      <c r="O7" s="316">
        <f t="shared" si="0"/>
        <v>0</v>
      </c>
      <c r="P7" s="316">
        <f t="shared" si="0"/>
        <v>0</v>
      </c>
      <c r="Q7" s="316">
        <f t="shared" si="0"/>
        <v>62000</v>
      </c>
      <c r="R7" s="316">
        <f t="shared" si="0"/>
        <v>14075</v>
      </c>
      <c r="S7" s="316">
        <f t="shared" si="0"/>
        <v>0</v>
      </c>
      <c r="T7" s="316">
        <f t="shared" si="0"/>
        <v>0</v>
      </c>
      <c r="U7" s="316">
        <f t="shared" si="0"/>
        <v>84600</v>
      </c>
      <c r="V7" s="316">
        <f t="shared" si="0"/>
        <v>0</v>
      </c>
      <c r="W7" s="316">
        <f t="shared" si="0"/>
        <v>49600</v>
      </c>
      <c r="X7" s="323"/>
    </row>
    <row r="8" ht="25.5" customHeight="1" spans="1:245">
      <c r="A8" s="127"/>
      <c r="B8" s="114" t="s">
        <v>190</v>
      </c>
      <c r="C8" s="114" t="s">
        <v>191</v>
      </c>
      <c r="D8" s="316">
        <v>396275</v>
      </c>
      <c r="E8" s="316">
        <v>37200</v>
      </c>
      <c r="F8" s="316">
        <v>9300</v>
      </c>
      <c r="G8" s="316">
        <v>6200</v>
      </c>
      <c r="H8" s="316">
        <v>9300</v>
      </c>
      <c r="I8" s="316">
        <v>15500</v>
      </c>
      <c r="J8" s="316">
        <v>0</v>
      </c>
      <c r="K8" s="316">
        <v>62000</v>
      </c>
      <c r="L8" s="316">
        <v>15500</v>
      </c>
      <c r="M8" s="316">
        <v>0</v>
      </c>
      <c r="N8" s="316">
        <v>31000</v>
      </c>
      <c r="O8" s="316">
        <v>0</v>
      </c>
      <c r="P8" s="316">
        <v>0</v>
      </c>
      <c r="Q8" s="316">
        <v>62000</v>
      </c>
      <c r="R8" s="316">
        <v>14075</v>
      </c>
      <c r="S8" s="316">
        <v>0</v>
      </c>
      <c r="T8" s="316">
        <v>0</v>
      </c>
      <c r="U8" s="316">
        <v>84600</v>
      </c>
      <c r="V8" s="316">
        <v>0</v>
      </c>
      <c r="W8" s="316">
        <v>49600</v>
      </c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0"/>
      <c r="BW8" s="310"/>
      <c r="BX8" s="310"/>
      <c r="BY8" s="310"/>
      <c r="BZ8" s="310"/>
      <c r="CA8" s="310"/>
      <c r="CB8" s="310"/>
      <c r="CC8" s="310"/>
      <c r="CD8" s="310"/>
      <c r="CE8" s="310"/>
      <c r="CF8" s="310"/>
      <c r="CG8" s="310"/>
      <c r="CH8" s="310"/>
      <c r="CI8" s="310"/>
      <c r="CJ8" s="310"/>
      <c r="CK8" s="310"/>
      <c r="CL8" s="310"/>
      <c r="CM8" s="310"/>
      <c r="CN8" s="310"/>
      <c r="CO8" s="310"/>
      <c r="CP8" s="310"/>
      <c r="CQ8" s="310"/>
      <c r="CR8" s="310"/>
      <c r="CS8" s="310"/>
      <c r="CT8" s="310"/>
      <c r="CU8" s="310"/>
      <c r="CV8" s="310"/>
      <c r="CW8" s="310"/>
      <c r="CX8" s="310"/>
      <c r="CY8" s="310"/>
      <c r="CZ8" s="310"/>
      <c r="DA8" s="310"/>
      <c r="DB8" s="310"/>
      <c r="DC8" s="310"/>
      <c r="DD8" s="310"/>
      <c r="DE8" s="310"/>
      <c r="DF8" s="310"/>
      <c r="DG8" s="310"/>
      <c r="DH8" s="310"/>
      <c r="DI8" s="310"/>
      <c r="DJ8" s="310"/>
      <c r="DK8" s="310"/>
      <c r="DL8" s="310"/>
      <c r="DM8" s="310"/>
      <c r="DN8" s="310"/>
      <c r="DO8" s="310"/>
      <c r="DP8" s="310"/>
      <c r="DQ8" s="310"/>
      <c r="DR8" s="310"/>
      <c r="DS8" s="310"/>
      <c r="DT8" s="310"/>
      <c r="DU8" s="310"/>
      <c r="DV8" s="310"/>
      <c r="DW8" s="310"/>
      <c r="DX8" s="310"/>
      <c r="DY8" s="310"/>
      <c r="DZ8" s="310"/>
      <c r="EA8" s="310"/>
      <c r="EB8" s="310"/>
      <c r="EC8" s="310"/>
      <c r="ED8" s="310"/>
      <c r="EE8" s="310"/>
      <c r="EF8" s="310"/>
      <c r="EG8" s="310"/>
      <c r="EH8" s="310"/>
      <c r="EI8" s="310"/>
      <c r="EJ8" s="310"/>
      <c r="EK8" s="310"/>
      <c r="EL8" s="310"/>
      <c r="EM8" s="310"/>
      <c r="EN8" s="310"/>
      <c r="EO8" s="310"/>
      <c r="EP8" s="310"/>
      <c r="EQ8" s="310"/>
      <c r="ER8" s="310"/>
      <c r="ES8" s="310"/>
      <c r="ET8" s="310"/>
      <c r="EU8" s="310"/>
      <c r="EV8" s="310"/>
      <c r="EW8" s="310"/>
      <c r="EX8" s="310"/>
      <c r="EY8" s="310"/>
      <c r="EZ8" s="310"/>
      <c r="FA8" s="310"/>
      <c r="FB8" s="310"/>
      <c r="FC8" s="310"/>
      <c r="FD8" s="310"/>
      <c r="FE8" s="310"/>
      <c r="FF8" s="310"/>
      <c r="FG8" s="310"/>
      <c r="FH8" s="310"/>
      <c r="FI8" s="310"/>
      <c r="FJ8" s="310"/>
      <c r="FK8" s="310"/>
      <c r="FL8" s="310"/>
      <c r="FM8" s="310"/>
      <c r="FN8" s="310"/>
      <c r="FO8" s="310"/>
      <c r="FP8" s="310"/>
      <c r="FQ8" s="310"/>
      <c r="FR8" s="310"/>
      <c r="FS8" s="310"/>
      <c r="FT8" s="310"/>
      <c r="FU8" s="310"/>
      <c r="FV8" s="310"/>
      <c r="FW8" s="310"/>
      <c r="FX8" s="310"/>
      <c r="FY8" s="310"/>
      <c r="FZ8" s="310"/>
      <c r="GA8" s="310"/>
      <c r="GB8" s="310"/>
      <c r="GC8" s="310"/>
      <c r="GD8" s="310"/>
      <c r="GE8" s="310"/>
      <c r="GF8" s="310"/>
      <c r="GG8" s="310"/>
      <c r="GH8" s="310"/>
      <c r="GI8" s="310"/>
      <c r="GJ8" s="310"/>
      <c r="GK8" s="310"/>
      <c r="GL8" s="310"/>
      <c r="GM8" s="310"/>
      <c r="GN8" s="310"/>
      <c r="GO8" s="310"/>
      <c r="GP8" s="310"/>
      <c r="GQ8" s="310"/>
      <c r="GR8" s="310"/>
      <c r="GS8" s="310"/>
      <c r="GT8" s="310"/>
      <c r="GU8" s="310"/>
      <c r="GV8" s="310"/>
      <c r="GW8" s="310"/>
      <c r="GX8" s="310"/>
      <c r="GY8" s="310"/>
      <c r="GZ8" s="310"/>
      <c r="HA8" s="310"/>
      <c r="HB8" s="310"/>
      <c r="HC8" s="310"/>
      <c r="HD8" s="310"/>
      <c r="HE8" s="310"/>
      <c r="HF8" s="310"/>
      <c r="HG8" s="310"/>
      <c r="HH8" s="310"/>
      <c r="HI8" s="310"/>
      <c r="HJ8" s="310"/>
      <c r="HK8" s="310"/>
      <c r="HL8" s="310"/>
      <c r="HM8" s="310"/>
      <c r="HN8" s="310"/>
      <c r="HO8" s="310"/>
      <c r="HP8" s="310"/>
      <c r="HQ8" s="310"/>
      <c r="HR8" s="310"/>
      <c r="HS8" s="310"/>
      <c r="HT8" s="310"/>
      <c r="HU8" s="310"/>
      <c r="HV8" s="310"/>
      <c r="HW8" s="310"/>
      <c r="HX8" s="310"/>
      <c r="HY8" s="310"/>
      <c r="HZ8" s="310"/>
      <c r="IA8" s="310"/>
      <c r="IB8" s="310"/>
      <c r="IC8" s="310"/>
      <c r="ID8" s="310"/>
      <c r="IE8" s="310"/>
      <c r="IF8" s="310"/>
      <c r="IG8" s="310"/>
      <c r="IH8" s="310"/>
      <c r="II8" s="310"/>
      <c r="IJ8" s="310"/>
      <c r="IK8" s="310"/>
    </row>
    <row r="9" ht="25.5" customHeight="1" spans="1:245">
      <c r="A9" s="130">
        <v>213</v>
      </c>
      <c r="B9" s="114" t="s">
        <v>190</v>
      </c>
      <c r="C9" s="131" t="s">
        <v>198</v>
      </c>
      <c r="D9" s="316">
        <v>396275</v>
      </c>
      <c r="E9" s="316">
        <v>37200</v>
      </c>
      <c r="F9" s="316">
        <v>9300</v>
      </c>
      <c r="G9" s="316">
        <v>6200</v>
      </c>
      <c r="H9" s="316">
        <v>9300</v>
      </c>
      <c r="I9" s="316">
        <v>15500</v>
      </c>
      <c r="J9" s="316">
        <v>0</v>
      </c>
      <c r="K9" s="316">
        <v>62000</v>
      </c>
      <c r="L9" s="316">
        <v>15500</v>
      </c>
      <c r="M9" s="316">
        <v>0</v>
      </c>
      <c r="N9" s="316">
        <v>31000</v>
      </c>
      <c r="O9" s="316">
        <v>0</v>
      </c>
      <c r="P9" s="316">
        <v>0</v>
      </c>
      <c r="Q9" s="316">
        <v>62000</v>
      </c>
      <c r="R9" s="316">
        <v>14075</v>
      </c>
      <c r="S9" s="316">
        <v>0</v>
      </c>
      <c r="T9" s="316">
        <v>0</v>
      </c>
      <c r="U9" s="316">
        <v>84600</v>
      </c>
      <c r="V9" s="316">
        <v>0</v>
      </c>
      <c r="W9" s="316">
        <v>49600</v>
      </c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310"/>
      <c r="DC9" s="310"/>
      <c r="DD9" s="310"/>
      <c r="DE9" s="310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10"/>
      <c r="DQ9" s="310"/>
      <c r="DR9" s="310"/>
      <c r="DS9" s="310"/>
      <c r="DT9" s="310"/>
      <c r="DU9" s="310"/>
      <c r="DV9" s="310"/>
      <c r="DW9" s="310"/>
      <c r="DX9" s="310"/>
      <c r="DY9" s="310"/>
      <c r="DZ9" s="310"/>
      <c r="EA9" s="310"/>
      <c r="EB9" s="310"/>
      <c r="EC9" s="310"/>
      <c r="ED9" s="310"/>
      <c r="EE9" s="310"/>
      <c r="EF9" s="310"/>
      <c r="EG9" s="310"/>
      <c r="EH9" s="310"/>
      <c r="EI9" s="310"/>
      <c r="EJ9" s="310"/>
      <c r="EK9" s="310"/>
      <c r="EL9" s="310"/>
      <c r="EM9" s="310"/>
      <c r="EN9" s="310"/>
      <c r="EO9" s="310"/>
      <c r="EP9" s="310"/>
      <c r="EQ9" s="310"/>
      <c r="ER9" s="310"/>
      <c r="ES9" s="310"/>
      <c r="ET9" s="310"/>
      <c r="EU9" s="310"/>
      <c r="EV9" s="310"/>
      <c r="EW9" s="310"/>
      <c r="EX9" s="310"/>
      <c r="EY9" s="310"/>
      <c r="EZ9" s="310"/>
      <c r="FA9" s="310"/>
      <c r="FB9" s="310"/>
      <c r="FC9" s="310"/>
      <c r="FD9" s="310"/>
      <c r="FE9" s="310"/>
      <c r="FF9" s="310"/>
      <c r="FG9" s="310"/>
      <c r="FH9" s="310"/>
      <c r="FI9" s="310"/>
      <c r="FJ9" s="310"/>
      <c r="FK9" s="310"/>
      <c r="FL9" s="310"/>
      <c r="FM9" s="310"/>
      <c r="FN9" s="310"/>
      <c r="FO9" s="310"/>
      <c r="FP9" s="310"/>
      <c r="FQ9" s="310"/>
      <c r="FR9" s="310"/>
      <c r="FS9" s="310"/>
      <c r="FT9" s="310"/>
      <c r="FU9" s="310"/>
      <c r="FV9" s="310"/>
      <c r="FW9" s="310"/>
      <c r="FX9" s="310"/>
      <c r="FY9" s="310"/>
      <c r="FZ9" s="310"/>
      <c r="GA9" s="310"/>
      <c r="GB9" s="310"/>
      <c r="GC9" s="310"/>
      <c r="GD9" s="310"/>
      <c r="GE9" s="310"/>
      <c r="GF9" s="310"/>
      <c r="GG9" s="310"/>
      <c r="GH9" s="310"/>
      <c r="GI9" s="310"/>
      <c r="GJ9" s="310"/>
      <c r="GK9" s="310"/>
      <c r="GL9" s="310"/>
      <c r="GM9" s="310"/>
      <c r="GN9" s="310"/>
      <c r="GO9" s="310"/>
      <c r="GP9" s="310"/>
      <c r="GQ9" s="310"/>
      <c r="GR9" s="310"/>
      <c r="GS9" s="310"/>
      <c r="GT9" s="310"/>
      <c r="GU9" s="310"/>
      <c r="GV9" s="310"/>
      <c r="GW9" s="310"/>
      <c r="GX9" s="310"/>
      <c r="GY9" s="310"/>
      <c r="GZ9" s="310"/>
      <c r="HA9" s="310"/>
      <c r="HB9" s="310"/>
      <c r="HC9" s="310"/>
      <c r="HD9" s="310"/>
      <c r="HE9" s="310"/>
      <c r="HF9" s="310"/>
      <c r="HG9" s="310"/>
      <c r="HH9" s="310"/>
      <c r="HI9" s="310"/>
      <c r="HJ9" s="310"/>
      <c r="HK9" s="310"/>
      <c r="HL9" s="310"/>
      <c r="HM9" s="310"/>
      <c r="HN9" s="310"/>
      <c r="HO9" s="310"/>
      <c r="HP9" s="310"/>
      <c r="HQ9" s="310"/>
      <c r="HR9" s="310"/>
      <c r="HS9" s="310"/>
      <c r="HT9" s="310"/>
      <c r="HU9" s="310"/>
      <c r="HV9" s="310"/>
      <c r="HW9" s="310"/>
      <c r="HX9" s="310"/>
      <c r="HY9" s="310"/>
      <c r="HZ9" s="310"/>
      <c r="IA9" s="310"/>
      <c r="IB9" s="310"/>
      <c r="IC9" s="310"/>
      <c r="ID9" s="310"/>
      <c r="IE9" s="310"/>
      <c r="IF9" s="310"/>
      <c r="IG9" s="310"/>
      <c r="IH9" s="310"/>
      <c r="II9" s="310"/>
      <c r="IJ9" s="310"/>
      <c r="IK9" s="310"/>
    </row>
    <row r="10" ht="25.5" customHeight="1" spans="1:245">
      <c r="A10" s="130" t="s">
        <v>313</v>
      </c>
      <c r="B10" s="114" t="s">
        <v>190</v>
      </c>
      <c r="C10" s="132" t="s">
        <v>200</v>
      </c>
      <c r="D10" s="316">
        <v>396275</v>
      </c>
      <c r="E10" s="316">
        <v>37200</v>
      </c>
      <c r="F10" s="316">
        <v>9300</v>
      </c>
      <c r="G10" s="316">
        <v>6200</v>
      </c>
      <c r="H10" s="316">
        <v>9300</v>
      </c>
      <c r="I10" s="316">
        <v>15500</v>
      </c>
      <c r="J10" s="316">
        <v>0</v>
      </c>
      <c r="K10" s="316">
        <v>62000</v>
      </c>
      <c r="L10" s="316">
        <v>15500</v>
      </c>
      <c r="M10" s="316">
        <v>0</v>
      </c>
      <c r="N10" s="316">
        <v>31000</v>
      </c>
      <c r="O10" s="316">
        <v>0</v>
      </c>
      <c r="P10" s="316">
        <v>0</v>
      </c>
      <c r="Q10" s="316">
        <v>62000</v>
      </c>
      <c r="R10" s="316">
        <v>14075</v>
      </c>
      <c r="S10" s="316">
        <v>0</v>
      </c>
      <c r="T10" s="316">
        <v>0</v>
      </c>
      <c r="U10" s="316">
        <v>84600</v>
      </c>
      <c r="V10" s="316">
        <v>0</v>
      </c>
      <c r="W10" s="316">
        <v>49600</v>
      </c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0"/>
      <c r="DP10" s="310"/>
      <c r="DQ10" s="310"/>
      <c r="DR10" s="310"/>
      <c r="DS10" s="310"/>
      <c r="DT10" s="310"/>
      <c r="DU10" s="310"/>
      <c r="DV10" s="310"/>
      <c r="DW10" s="310"/>
      <c r="DX10" s="310"/>
      <c r="DY10" s="310"/>
      <c r="DZ10" s="310"/>
      <c r="EA10" s="310"/>
      <c r="EB10" s="310"/>
      <c r="EC10" s="310"/>
      <c r="ED10" s="310"/>
      <c r="EE10" s="310"/>
      <c r="EF10" s="310"/>
      <c r="EG10" s="310"/>
      <c r="EH10" s="310"/>
      <c r="EI10" s="310"/>
      <c r="EJ10" s="310"/>
      <c r="EK10" s="310"/>
      <c r="EL10" s="310"/>
      <c r="EM10" s="310"/>
      <c r="EN10" s="310"/>
      <c r="EO10" s="310"/>
      <c r="EP10" s="310"/>
      <c r="EQ10" s="310"/>
      <c r="ER10" s="310"/>
      <c r="ES10" s="310"/>
      <c r="ET10" s="310"/>
      <c r="EU10" s="310"/>
      <c r="EV10" s="310"/>
      <c r="EW10" s="310"/>
      <c r="EX10" s="310"/>
      <c r="EY10" s="310"/>
      <c r="EZ10" s="310"/>
      <c r="FA10" s="310"/>
      <c r="FB10" s="310"/>
      <c r="FC10" s="310"/>
      <c r="FD10" s="310"/>
      <c r="FE10" s="310"/>
      <c r="FF10" s="310"/>
      <c r="FG10" s="310"/>
      <c r="FH10" s="310"/>
      <c r="FI10" s="310"/>
      <c r="FJ10" s="310"/>
      <c r="FK10" s="310"/>
      <c r="FL10" s="310"/>
      <c r="FM10" s="310"/>
      <c r="FN10" s="310"/>
      <c r="FO10" s="310"/>
      <c r="FP10" s="310"/>
      <c r="FQ10" s="310"/>
      <c r="FR10" s="310"/>
      <c r="FS10" s="310"/>
      <c r="FT10" s="310"/>
      <c r="FU10" s="310"/>
      <c r="FV10" s="310"/>
      <c r="FW10" s="310"/>
      <c r="FX10" s="310"/>
      <c r="FY10" s="310"/>
      <c r="FZ10" s="310"/>
      <c r="GA10" s="310"/>
      <c r="GB10" s="310"/>
      <c r="GC10" s="310"/>
      <c r="GD10" s="310"/>
      <c r="GE10" s="310"/>
      <c r="GF10" s="310"/>
      <c r="GG10" s="310"/>
      <c r="GH10" s="310"/>
      <c r="GI10" s="310"/>
      <c r="GJ10" s="310"/>
      <c r="GK10" s="310"/>
      <c r="GL10" s="310"/>
      <c r="GM10" s="310"/>
      <c r="GN10" s="310"/>
      <c r="GO10" s="310"/>
      <c r="GP10" s="310"/>
      <c r="GQ10" s="310"/>
      <c r="GR10" s="310"/>
      <c r="GS10" s="310"/>
      <c r="GT10" s="310"/>
      <c r="GU10" s="310"/>
      <c r="GV10" s="310"/>
      <c r="GW10" s="310"/>
      <c r="GX10" s="310"/>
      <c r="GY10" s="310"/>
      <c r="GZ10" s="310"/>
      <c r="HA10" s="310"/>
      <c r="HB10" s="310"/>
      <c r="HC10" s="310"/>
      <c r="HD10" s="310"/>
      <c r="HE10" s="310"/>
      <c r="HF10" s="310"/>
      <c r="HG10" s="310"/>
      <c r="HH10" s="310"/>
      <c r="HI10" s="310"/>
      <c r="HJ10" s="310"/>
      <c r="HK10" s="310"/>
      <c r="HL10" s="310"/>
      <c r="HM10" s="310"/>
      <c r="HN10" s="310"/>
      <c r="HO10" s="310"/>
      <c r="HP10" s="310"/>
      <c r="HQ10" s="310"/>
      <c r="HR10" s="310"/>
      <c r="HS10" s="310"/>
      <c r="HT10" s="310"/>
      <c r="HU10" s="310"/>
      <c r="HV10" s="310"/>
      <c r="HW10" s="310"/>
      <c r="HX10" s="310"/>
      <c r="HY10" s="310"/>
      <c r="HZ10" s="310"/>
      <c r="IA10" s="310"/>
      <c r="IB10" s="310"/>
      <c r="IC10" s="310"/>
      <c r="ID10" s="310"/>
      <c r="IE10" s="310"/>
      <c r="IF10" s="310"/>
      <c r="IG10" s="310"/>
      <c r="IH10" s="310"/>
      <c r="II10" s="310"/>
      <c r="IJ10" s="310"/>
      <c r="IK10" s="310"/>
    </row>
    <row r="11" ht="25.5" customHeight="1" spans="1:245">
      <c r="A11" s="130" t="s">
        <v>314</v>
      </c>
      <c r="B11" s="114" t="s">
        <v>190</v>
      </c>
      <c r="C11" s="132" t="s">
        <v>202</v>
      </c>
      <c r="D11" s="316">
        <v>396275</v>
      </c>
      <c r="E11" s="316">
        <v>37200</v>
      </c>
      <c r="F11" s="316">
        <v>9300</v>
      </c>
      <c r="G11" s="316">
        <v>6200</v>
      </c>
      <c r="H11" s="316">
        <v>9300</v>
      </c>
      <c r="I11" s="316">
        <v>15500</v>
      </c>
      <c r="J11" s="316">
        <v>0</v>
      </c>
      <c r="K11" s="316">
        <v>62000</v>
      </c>
      <c r="L11" s="316">
        <v>15500</v>
      </c>
      <c r="M11" s="316">
        <v>0</v>
      </c>
      <c r="N11" s="316">
        <v>31000</v>
      </c>
      <c r="O11" s="316">
        <v>0</v>
      </c>
      <c r="P11" s="316">
        <v>0</v>
      </c>
      <c r="Q11" s="316">
        <v>62000</v>
      </c>
      <c r="R11" s="316">
        <v>14075</v>
      </c>
      <c r="S11" s="316">
        <v>0</v>
      </c>
      <c r="T11" s="316">
        <v>0</v>
      </c>
      <c r="U11" s="316">
        <v>84600</v>
      </c>
      <c r="V11" s="316">
        <v>0</v>
      </c>
      <c r="W11" s="316">
        <v>49600</v>
      </c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310"/>
      <c r="CX11" s="310"/>
      <c r="CY11" s="310"/>
      <c r="CZ11" s="310"/>
      <c r="DA11" s="310"/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0"/>
      <c r="DN11" s="310"/>
      <c r="DO11" s="310"/>
      <c r="DP11" s="310"/>
      <c r="DQ11" s="310"/>
      <c r="DR11" s="310"/>
      <c r="DS11" s="310"/>
      <c r="DT11" s="310"/>
      <c r="DU11" s="310"/>
      <c r="DV11" s="310"/>
      <c r="DW11" s="310"/>
      <c r="DX11" s="310"/>
      <c r="DY11" s="310"/>
      <c r="DZ11" s="310"/>
      <c r="EA11" s="310"/>
      <c r="EB11" s="310"/>
      <c r="EC11" s="310"/>
      <c r="ED11" s="310"/>
      <c r="EE11" s="310"/>
      <c r="EF11" s="310"/>
      <c r="EG11" s="310"/>
      <c r="EH11" s="310"/>
      <c r="EI11" s="310"/>
      <c r="EJ11" s="310"/>
      <c r="EK11" s="310"/>
      <c r="EL11" s="310"/>
      <c r="EM11" s="310"/>
      <c r="EN11" s="310"/>
      <c r="EO11" s="310"/>
      <c r="EP11" s="310"/>
      <c r="EQ11" s="310"/>
      <c r="ER11" s="310"/>
      <c r="ES11" s="310"/>
      <c r="ET11" s="310"/>
      <c r="EU11" s="310"/>
      <c r="EV11" s="310"/>
      <c r="EW11" s="310"/>
      <c r="EX11" s="310"/>
      <c r="EY11" s="310"/>
      <c r="EZ11" s="310"/>
      <c r="FA11" s="310"/>
      <c r="FB11" s="310"/>
      <c r="FC11" s="310"/>
      <c r="FD11" s="310"/>
      <c r="FE11" s="310"/>
      <c r="FF11" s="310"/>
      <c r="FG11" s="310"/>
      <c r="FH11" s="310"/>
      <c r="FI11" s="310"/>
      <c r="FJ11" s="310"/>
      <c r="FK11" s="310"/>
      <c r="FL11" s="310"/>
      <c r="FM11" s="310"/>
      <c r="FN11" s="310"/>
      <c r="FO11" s="310"/>
      <c r="FP11" s="310"/>
      <c r="FQ11" s="310"/>
      <c r="FR11" s="310"/>
      <c r="FS11" s="310"/>
      <c r="FT11" s="310"/>
      <c r="FU11" s="310"/>
      <c r="FV11" s="310"/>
      <c r="FW11" s="310"/>
      <c r="FX11" s="310"/>
      <c r="FY11" s="310"/>
      <c r="FZ11" s="310"/>
      <c r="GA11" s="310"/>
      <c r="GB11" s="310"/>
      <c r="GC11" s="310"/>
      <c r="GD11" s="310"/>
      <c r="GE11" s="310"/>
      <c r="GF11" s="310"/>
      <c r="GG11" s="310"/>
      <c r="GH11" s="310"/>
      <c r="GI11" s="310"/>
      <c r="GJ11" s="310"/>
      <c r="GK11" s="310"/>
      <c r="GL11" s="310"/>
      <c r="GM11" s="310"/>
      <c r="GN11" s="310"/>
      <c r="GO11" s="310"/>
      <c r="GP11" s="310"/>
      <c r="GQ11" s="310"/>
      <c r="GR11" s="310"/>
      <c r="GS11" s="310"/>
      <c r="GT11" s="310"/>
      <c r="GU11" s="310"/>
      <c r="GV11" s="310"/>
      <c r="GW11" s="310"/>
      <c r="GX11" s="310"/>
      <c r="GY11" s="310"/>
      <c r="GZ11" s="310"/>
      <c r="HA11" s="310"/>
      <c r="HB11" s="310"/>
      <c r="HC11" s="310"/>
      <c r="HD11" s="310"/>
      <c r="HE11" s="310"/>
      <c r="HF11" s="310"/>
      <c r="HG11" s="310"/>
      <c r="HH11" s="310"/>
      <c r="HI11" s="310"/>
      <c r="HJ11" s="310"/>
      <c r="HK11" s="310"/>
      <c r="HL11" s="310"/>
      <c r="HM11" s="310"/>
      <c r="HN11" s="310"/>
      <c r="HO11" s="310"/>
      <c r="HP11" s="310"/>
      <c r="HQ11" s="310"/>
      <c r="HR11" s="310"/>
      <c r="HS11" s="310"/>
      <c r="HT11" s="310"/>
      <c r="HU11" s="310"/>
      <c r="HV11" s="310"/>
      <c r="HW11" s="310"/>
      <c r="HX11" s="310"/>
      <c r="HY11" s="310"/>
      <c r="HZ11" s="310"/>
      <c r="IA11" s="310"/>
      <c r="IB11" s="310"/>
      <c r="IC11" s="310"/>
      <c r="ID11" s="310"/>
      <c r="IE11" s="310"/>
      <c r="IF11" s="310"/>
      <c r="IG11" s="310"/>
      <c r="IH11" s="310"/>
      <c r="II11" s="310"/>
      <c r="IJ11" s="310"/>
      <c r="IK11" s="310"/>
    </row>
    <row r="12" ht="25.5" customHeight="1" spans="1:245">
      <c r="A12" s="317"/>
      <c r="B12" s="114"/>
      <c r="C12" s="318"/>
      <c r="D12" s="316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10"/>
      <c r="DR12" s="310"/>
      <c r="DS12" s="310"/>
      <c r="DT12" s="310"/>
      <c r="DU12" s="310"/>
      <c r="DV12" s="310"/>
      <c r="DW12" s="310"/>
      <c r="DX12" s="310"/>
      <c r="DY12" s="310"/>
      <c r="DZ12" s="310"/>
      <c r="EA12" s="310"/>
      <c r="EB12" s="310"/>
      <c r="EC12" s="310"/>
      <c r="ED12" s="310"/>
      <c r="EE12" s="310"/>
      <c r="EF12" s="310"/>
      <c r="EG12" s="310"/>
      <c r="EH12" s="310"/>
      <c r="EI12" s="310"/>
      <c r="EJ12" s="310"/>
      <c r="EK12" s="310"/>
      <c r="EL12" s="310"/>
      <c r="EM12" s="310"/>
      <c r="EN12" s="310"/>
      <c r="EO12" s="310"/>
      <c r="EP12" s="310"/>
      <c r="EQ12" s="310"/>
      <c r="ER12" s="310"/>
      <c r="ES12" s="310"/>
      <c r="ET12" s="310"/>
      <c r="EU12" s="310"/>
      <c r="EV12" s="310"/>
      <c r="EW12" s="310"/>
      <c r="EX12" s="310"/>
      <c r="EY12" s="310"/>
      <c r="EZ12" s="310"/>
      <c r="FA12" s="310"/>
      <c r="FB12" s="310"/>
      <c r="FC12" s="310"/>
      <c r="FD12" s="310"/>
      <c r="FE12" s="310"/>
      <c r="FF12" s="310"/>
      <c r="FG12" s="310"/>
      <c r="FH12" s="310"/>
      <c r="FI12" s="310"/>
      <c r="FJ12" s="310"/>
      <c r="FK12" s="310"/>
      <c r="FL12" s="310"/>
      <c r="FM12" s="310"/>
      <c r="FN12" s="310"/>
      <c r="FO12" s="310"/>
      <c r="FP12" s="310"/>
      <c r="FQ12" s="310"/>
      <c r="FR12" s="310"/>
      <c r="FS12" s="310"/>
      <c r="FT12" s="310"/>
      <c r="FU12" s="310"/>
      <c r="FV12" s="310"/>
      <c r="FW12" s="310"/>
      <c r="FX12" s="310"/>
      <c r="FY12" s="310"/>
      <c r="FZ12" s="310"/>
      <c r="GA12" s="310"/>
      <c r="GB12" s="310"/>
      <c r="GC12" s="310"/>
      <c r="GD12" s="310"/>
      <c r="GE12" s="310"/>
      <c r="GF12" s="310"/>
      <c r="GG12" s="310"/>
      <c r="GH12" s="310"/>
      <c r="GI12" s="310"/>
      <c r="GJ12" s="310"/>
      <c r="GK12" s="310"/>
      <c r="GL12" s="310"/>
      <c r="GM12" s="310"/>
      <c r="GN12" s="310"/>
      <c r="GO12" s="310"/>
      <c r="GP12" s="310"/>
      <c r="GQ12" s="310"/>
      <c r="GR12" s="310"/>
      <c r="GS12" s="310"/>
      <c r="GT12" s="310"/>
      <c r="GU12" s="310"/>
      <c r="GV12" s="310"/>
      <c r="GW12" s="310"/>
      <c r="GX12" s="310"/>
      <c r="GY12" s="310"/>
      <c r="GZ12" s="310"/>
      <c r="HA12" s="310"/>
      <c r="HB12" s="310"/>
      <c r="HC12" s="310"/>
      <c r="HD12" s="310"/>
      <c r="HE12" s="310"/>
      <c r="HF12" s="310"/>
      <c r="HG12" s="310"/>
      <c r="HH12" s="310"/>
      <c r="HI12" s="310"/>
      <c r="HJ12" s="310"/>
      <c r="HK12" s="310"/>
      <c r="HL12" s="310"/>
      <c r="HM12" s="310"/>
      <c r="HN12" s="310"/>
      <c r="HO12" s="310"/>
      <c r="HP12" s="310"/>
      <c r="HQ12" s="310"/>
      <c r="HR12" s="310"/>
      <c r="HS12" s="310"/>
      <c r="HT12" s="310"/>
      <c r="HU12" s="310"/>
      <c r="HV12" s="310"/>
      <c r="HW12" s="310"/>
      <c r="HX12" s="310"/>
      <c r="HY12" s="310"/>
      <c r="HZ12" s="310"/>
      <c r="IA12" s="310"/>
      <c r="IB12" s="310"/>
      <c r="IC12" s="310"/>
      <c r="ID12" s="310"/>
      <c r="IE12" s="310"/>
      <c r="IF12" s="310"/>
      <c r="IG12" s="310"/>
      <c r="IH12" s="310"/>
      <c r="II12" s="310"/>
      <c r="IJ12" s="310"/>
      <c r="IK12" s="310"/>
    </row>
    <row r="13" ht="25.5" customHeight="1" spans="1:245">
      <c r="A13" s="317"/>
      <c r="B13" s="114"/>
      <c r="C13" s="318"/>
      <c r="D13" s="316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10"/>
      <c r="DE13" s="310"/>
      <c r="DF13" s="310"/>
      <c r="DG13" s="310"/>
      <c r="DH13" s="310"/>
      <c r="DI13" s="310"/>
      <c r="DJ13" s="310"/>
      <c r="DK13" s="310"/>
      <c r="DL13" s="310"/>
      <c r="DM13" s="310"/>
      <c r="DN13" s="310"/>
      <c r="DO13" s="310"/>
      <c r="DP13" s="310"/>
      <c r="DQ13" s="310"/>
      <c r="DR13" s="310"/>
      <c r="DS13" s="310"/>
      <c r="DT13" s="310"/>
      <c r="DU13" s="310"/>
      <c r="DV13" s="310"/>
      <c r="DW13" s="310"/>
      <c r="DX13" s="310"/>
      <c r="DY13" s="310"/>
      <c r="DZ13" s="310"/>
      <c r="EA13" s="310"/>
      <c r="EB13" s="310"/>
      <c r="EC13" s="310"/>
      <c r="ED13" s="310"/>
      <c r="EE13" s="310"/>
      <c r="EF13" s="310"/>
      <c r="EG13" s="310"/>
      <c r="EH13" s="310"/>
      <c r="EI13" s="310"/>
      <c r="EJ13" s="310"/>
      <c r="EK13" s="310"/>
      <c r="EL13" s="310"/>
      <c r="EM13" s="310"/>
      <c r="EN13" s="310"/>
      <c r="EO13" s="310"/>
      <c r="EP13" s="310"/>
      <c r="EQ13" s="310"/>
      <c r="ER13" s="310"/>
      <c r="ES13" s="310"/>
      <c r="ET13" s="310"/>
      <c r="EU13" s="310"/>
      <c r="EV13" s="310"/>
      <c r="EW13" s="310"/>
      <c r="EX13" s="310"/>
      <c r="EY13" s="310"/>
      <c r="EZ13" s="310"/>
      <c r="FA13" s="310"/>
      <c r="FB13" s="310"/>
      <c r="FC13" s="310"/>
      <c r="FD13" s="310"/>
      <c r="FE13" s="310"/>
      <c r="FF13" s="310"/>
      <c r="FG13" s="310"/>
      <c r="FH13" s="310"/>
      <c r="FI13" s="310"/>
      <c r="FJ13" s="310"/>
      <c r="FK13" s="310"/>
      <c r="FL13" s="310"/>
      <c r="FM13" s="310"/>
      <c r="FN13" s="310"/>
      <c r="FO13" s="310"/>
      <c r="FP13" s="310"/>
      <c r="FQ13" s="310"/>
      <c r="FR13" s="310"/>
      <c r="FS13" s="310"/>
      <c r="FT13" s="310"/>
      <c r="FU13" s="310"/>
      <c r="FV13" s="310"/>
      <c r="FW13" s="310"/>
      <c r="FX13" s="310"/>
      <c r="FY13" s="310"/>
      <c r="FZ13" s="310"/>
      <c r="GA13" s="310"/>
      <c r="GB13" s="310"/>
      <c r="GC13" s="310"/>
      <c r="GD13" s="310"/>
      <c r="GE13" s="310"/>
      <c r="GF13" s="310"/>
      <c r="GG13" s="310"/>
      <c r="GH13" s="310"/>
      <c r="GI13" s="310"/>
      <c r="GJ13" s="310"/>
      <c r="GK13" s="310"/>
      <c r="GL13" s="310"/>
      <c r="GM13" s="310"/>
      <c r="GN13" s="310"/>
      <c r="GO13" s="310"/>
      <c r="GP13" s="310"/>
      <c r="GQ13" s="310"/>
      <c r="GR13" s="310"/>
      <c r="GS13" s="310"/>
      <c r="GT13" s="310"/>
      <c r="GU13" s="310"/>
      <c r="GV13" s="310"/>
      <c r="GW13" s="310"/>
      <c r="GX13" s="310"/>
      <c r="GY13" s="310"/>
      <c r="GZ13" s="310"/>
      <c r="HA13" s="310"/>
      <c r="HB13" s="310"/>
      <c r="HC13" s="310"/>
      <c r="HD13" s="310"/>
      <c r="HE13" s="310"/>
      <c r="HF13" s="310"/>
      <c r="HG13" s="310"/>
      <c r="HH13" s="310"/>
      <c r="HI13" s="310"/>
      <c r="HJ13" s="310"/>
      <c r="HK13" s="310"/>
      <c r="HL13" s="310"/>
      <c r="HM13" s="310"/>
      <c r="HN13" s="310"/>
      <c r="HO13" s="310"/>
      <c r="HP13" s="310"/>
      <c r="HQ13" s="310"/>
      <c r="HR13" s="310"/>
      <c r="HS13" s="310"/>
      <c r="HT13" s="310"/>
      <c r="HU13" s="310"/>
      <c r="HV13" s="310"/>
      <c r="HW13" s="310"/>
      <c r="HX13" s="310"/>
      <c r="HY13" s="310"/>
      <c r="HZ13" s="310"/>
      <c r="IA13" s="310"/>
      <c r="IB13" s="310"/>
      <c r="IC13" s="310"/>
      <c r="ID13" s="310"/>
      <c r="IE13" s="310"/>
      <c r="IF13" s="310"/>
      <c r="IG13" s="310"/>
      <c r="IH13" s="310"/>
      <c r="II13" s="310"/>
      <c r="IJ13" s="310"/>
      <c r="IK13" s="310"/>
    </row>
    <row r="14" ht="25.5" customHeight="1" spans="1:245">
      <c r="A14" s="317"/>
      <c r="B14" s="149"/>
      <c r="C14" s="318"/>
      <c r="D14" s="316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0"/>
      <c r="BY14" s="310"/>
      <c r="BZ14" s="310"/>
      <c r="CA14" s="310"/>
      <c r="CB14" s="310"/>
      <c r="CC14" s="310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0"/>
      <c r="CO14" s="310"/>
      <c r="CP14" s="310"/>
      <c r="CQ14" s="310"/>
      <c r="CR14" s="310"/>
      <c r="CS14" s="310"/>
      <c r="CT14" s="310"/>
      <c r="CU14" s="310"/>
      <c r="CV14" s="310"/>
      <c r="CW14" s="310"/>
      <c r="CX14" s="310"/>
      <c r="CY14" s="310"/>
      <c r="CZ14" s="310"/>
      <c r="DA14" s="310"/>
      <c r="DB14" s="310"/>
      <c r="DC14" s="310"/>
      <c r="DD14" s="310"/>
      <c r="DE14" s="310"/>
      <c r="DF14" s="310"/>
      <c r="DG14" s="310"/>
      <c r="DH14" s="310"/>
      <c r="DI14" s="310"/>
      <c r="DJ14" s="310"/>
      <c r="DK14" s="310"/>
      <c r="DL14" s="310"/>
      <c r="DM14" s="310"/>
      <c r="DN14" s="310"/>
      <c r="DO14" s="310"/>
      <c r="DP14" s="310"/>
      <c r="DQ14" s="310"/>
      <c r="DR14" s="310"/>
      <c r="DS14" s="310"/>
      <c r="DT14" s="310"/>
      <c r="DU14" s="310"/>
      <c r="DV14" s="310"/>
      <c r="DW14" s="310"/>
      <c r="DX14" s="310"/>
      <c r="DY14" s="310"/>
      <c r="DZ14" s="310"/>
      <c r="EA14" s="310"/>
      <c r="EB14" s="310"/>
      <c r="EC14" s="310"/>
      <c r="ED14" s="310"/>
      <c r="EE14" s="310"/>
      <c r="EF14" s="310"/>
      <c r="EG14" s="310"/>
      <c r="EH14" s="310"/>
      <c r="EI14" s="310"/>
      <c r="EJ14" s="310"/>
      <c r="EK14" s="310"/>
      <c r="EL14" s="310"/>
      <c r="EM14" s="310"/>
      <c r="EN14" s="310"/>
      <c r="EO14" s="310"/>
      <c r="EP14" s="310"/>
      <c r="EQ14" s="310"/>
      <c r="ER14" s="310"/>
      <c r="ES14" s="310"/>
      <c r="ET14" s="310"/>
      <c r="EU14" s="310"/>
      <c r="EV14" s="310"/>
      <c r="EW14" s="310"/>
      <c r="EX14" s="310"/>
      <c r="EY14" s="310"/>
      <c r="EZ14" s="310"/>
      <c r="FA14" s="310"/>
      <c r="FB14" s="310"/>
      <c r="FC14" s="310"/>
      <c r="FD14" s="310"/>
      <c r="FE14" s="310"/>
      <c r="FF14" s="310"/>
      <c r="FG14" s="310"/>
      <c r="FH14" s="310"/>
      <c r="FI14" s="310"/>
      <c r="FJ14" s="310"/>
      <c r="FK14" s="310"/>
      <c r="FL14" s="310"/>
      <c r="FM14" s="310"/>
      <c r="FN14" s="310"/>
      <c r="FO14" s="310"/>
      <c r="FP14" s="310"/>
      <c r="FQ14" s="310"/>
      <c r="FR14" s="310"/>
      <c r="FS14" s="310"/>
      <c r="FT14" s="310"/>
      <c r="FU14" s="310"/>
      <c r="FV14" s="310"/>
      <c r="FW14" s="310"/>
      <c r="FX14" s="310"/>
      <c r="FY14" s="310"/>
      <c r="FZ14" s="310"/>
      <c r="GA14" s="310"/>
      <c r="GB14" s="310"/>
      <c r="GC14" s="310"/>
      <c r="GD14" s="310"/>
      <c r="GE14" s="310"/>
      <c r="GF14" s="310"/>
      <c r="GG14" s="310"/>
      <c r="GH14" s="310"/>
      <c r="GI14" s="310"/>
      <c r="GJ14" s="310"/>
      <c r="GK14" s="310"/>
      <c r="GL14" s="310"/>
      <c r="GM14" s="310"/>
      <c r="GN14" s="310"/>
      <c r="GO14" s="310"/>
      <c r="GP14" s="310"/>
      <c r="GQ14" s="310"/>
      <c r="GR14" s="310"/>
      <c r="GS14" s="310"/>
      <c r="GT14" s="310"/>
      <c r="GU14" s="310"/>
      <c r="GV14" s="310"/>
      <c r="GW14" s="310"/>
      <c r="GX14" s="310"/>
      <c r="GY14" s="310"/>
      <c r="GZ14" s="310"/>
      <c r="HA14" s="310"/>
      <c r="HB14" s="310"/>
      <c r="HC14" s="310"/>
      <c r="HD14" s="310"/>
      <c r="HE14" s="310"/>
      <c r="HF14" s="310"/>
      <c r="HG14" s="310"/>
      <c r="HH14" s="310"/>
      <c r="HI14" s="310"/>
      <c r="HJ14" s="310"/>
      <c r="HK14" s="310"/>
      <c r="HL14" s="310"/>
      <c r="HM14" s="310"/>
      <c r="HN14" s="310"/>
      <c r="HO14" s="310"/>
      <c r="HP14" s="310"/>
      <c r="HQ14" s="310"/>
      <c r="HR14" s="310"/>
      <c r="HS14" s="310"/>
      <c r="HT14" s="310"/>
      <c r="HU14" s="310"/>
      <c r="HV14" s="310"/>
      <c r="HW14" s="310"/>
      <c r="HX14" s="310"/>
      <c r="HY14" s="310"/>
      <c r="HZ14" s="310"/>
      <c r="IA14" s="310"/>
      <c r="IB14" s="310"/>
      <c r="IC14" s="310"/>
      <c r="ID14" s="310"/>
      <c r="IE14" s="310"/>
      <c r="IF14" s="310"/>
      <c r="IG14" s="310"/>
      <c r="IH14" s="310"/>
      <c r="II14" s="310"/>
      <c r="IJ14" s="310"/>
      <c r="IK14" s="310"/>
    </row>
    <row r="15" ht="25.5" customHeight="1" spans="1:245">
      <c r="A15" s="317"/>
      <c r="B15" s="149"/>
      <c r="C15" s="318"/>
      <c r="D15" s="316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0"/>
      <c r="AT15" s="310"/>
      <c r="AU15" s="310"/>
      <c r="AV15" s="310"/>
      <c r="AW15" s="310"/>
      <c r="AX15" s="310"/>
      <c r="AY15" s="310"/>
      <c r="AZ15" s="310"/>
      <c r="BA15" s="310"/>
      <c r="BB15" s="310"/>
      <c r="BC15" s="310"/>
      <c r="BD15" s="310"/>
      <c r="BE15" s="310"/>
      <c r="BF15" s="310"/>
      <c r="BG15" s="310"/>
      <c r="BH15" s="310"/>
      <c r="BI15" s="310"/>
      <c r="BJ15" s="310"/>
      <c r="BK15" s="310"/>
      <c r="BL15" s="310"/>
      <c r="BM15" s="310"/>
      <c r="BN15" s="310"/>
      <c r="BO15" s="310"/>
      <c r="BP15" s="310"/>
      <c r="BQ15" s="310"/>
      <c r="BR15" s="310"/>
      <c r="BS15" s="310"/>
      <c r="BT15" s="310"/>
      <c r="BU15" s="310"/>
      <c r="BV15" s="310"/>
      <c r="BW15" s="310"/>
      <c r="BX15" s="310"/>
      <c r="BY15" s="310"/>
      <c r="BZ15" s="310"/>
      <c r="CA15" s="310"/>
      <c r="CB15" s="310"/>
      <c r="CC15" s="310"/>
      <c r="CD15" s="310"/>
      <c r="CE15" s="310"/>
      <c r="CF15" s="310"/>
      <c r="CG15" s="310"/>
      <c r="CH15" s="310"/>
      <c r="CI15" s="310"/>
      <c r="CJ15" s="310"/>
      <c r="CK15" s="310"/>
      <c r="CL15" s="310"/>
      <c r="CM15" s="310"/>
      <c r="CN15" s="310"/>
      <c r="CO15" s="310"/>
      <c r="CP15" s="310"/>
      <c r="CQ15" s="310"/>
      <c r="CR15" s="310"/>
      <c r="CS15" s="310"/>
      <c r="CT15" s="310"/>
      <c r="CU15" s="310"/>
      <c r="CV15" s="310"/>
      <c r="CW15" s="310"/>
      <c r="CX15" s="310"/>
      <c r="CY15" s="310"/>
      <c r="CZ15" s="310"/>
      <c r="DA15" s="310"/>
      <c r="DB15" s="310"/>
      <c r="DC15" s="310"/>
      <c r="DD15" s="310"/>
      <c r="DE15" s="310"/>
      <c r="DF15" s="310"/>
      <c r="DG15" s="310"/>
      <c r="DH15" s="310"/>
      <c r="DI15" s="310"/>
      <c r="DJ15" s="310"/>
      <c r="DK15" s="310"/>
      <c r="DL15" s="310"/>
      <c r="DM15" s="310"/>
      <c r="DN15" s="310"/>
      <c r="DO15" s="310"/>
      <c r="DP15" s="310"/>
      <c r="DQ15" s="310"/>
      <c r="DR15" s="310"/>
      <c r="DS15" s="310"/>
      <c r="DT15" s="310"/>
      <c r="DU15" s="310"/>
      <c r="DV15" s="310"/>
      <c r="DW15" s="310"/>
      <c r="DX15" s="310"/>
      <c r="DY15" s="310"/>
      <c r="DZ15" s="310"/>
      <c r="EA15" s="310"/>
      <c r="EB15" s="310"/>
      <c r="EC15" s="310"/>
      <c r="ED15" s="310"/>
      <c r="EE15" s="310"/>
      <c r="EF15" s="310"/>
      <c r="EG15" s="310"/>
      <c r="EH15" s="310"/>
      <c r="EI15" s="310"/>
      <c r="EJ15" s="310"/>
      <c r="EK15" s="310"/>
      <c r="EL15" s="310"/>
      <c r="EM15" s="310"/>
      <c r="EN15" s="310"/>
      <c r="EO15" s="310"/>
      <c r="EP15" s="310"/>
      <c r="EQ15" s="310"/>
      <c r="ER15" s="310"/>
      <c r="ES15" s="310"/>
      <c r="ET15" s="310"/>
      <c r="EU15" s="310"/>
      <c r="EV15" s="310"/>
      <c r="EW15" s="310"/>
      <c r="EX15" s="310"/>
      <c r="EY15" s="310"/>
      <c r="EZ15" s="310"/>
      <c r="FA15" s="310"/>
      <c r="FB15" s="310"/>
      <c r="FC15" s="310"/>
      <c r="FD15" s="310"/>
      <c r="FE15" s="310"/>
      <c r="FF15" s="310"/>
      <c r="FG15" s="310"/>
      <c r="FH15" s="310"/>
      <c r="FI15" s="310"/>
      <c r="FJ15" s="310"/>
      <c r="FK15" s="310"/>
      <c r="FL15" s="310"/>
      <c r="FM15" s="310"/>
      <c r="FN15" s="310"/>
      <c r="FO15" s="310"/>
      <c r="FP15" s="310"/>
      <c r="FQ15" s="310"/>
      <c r="FR15" s="310"/>
      <c r="FS15" s="310"/>
      <c r="FT15" s="310"/>
      <c r="FU15" s="310"/>
      <c r="FV15" s="310"/>
      <c r="FW15" s="310"/>
      <c r="FX15" s="310"/>
      <c r="FY15" s="310"/>
      <c r="FZ15" s="310"/>
      <c r="GA15" s="310"/>
      <c r="GB15" s="310"/>
      <c r="GC15" s="310"/>
      <c r="GD15" s="310"/>
      <c r="GE15" s="310"/>
      <c r="GF15" s="310"/>
      <c r="GG15" s="310"/>
      <c r="GH15" s="310"/>
      <c r="GI15" s="310"/>
      <c r="GJ15" s="310"/>
      <c r="GK15" s="310"/>
      <c r="GL15" s="310"/>
      <c r="GM15" s="310"/>
      <c r="GN15" s="310"/>
      <c r="GO15" s="310"/>
      <c r="GP15" s="310"/>
      <c r="GQ15" s="310"/>
      <c r="GR15" s="310"/>
      <c r="GS15" s="310"/>
      <c r="GT15" s="310"/>
      <c r="GU15" s="310"/>
      <c r="GV15" s="310"/>
      <c r="GW15" s="310"/>
      <c r="GX15" s="310"/>
      <c r="GY15" s="310"/>
      <c r="GZ15" s="310"/>
      <c r="HA15" s="310"/>
      <c r="HB15" s="310"/>
      <c r="HC15" s="310"/>
      <c r="HD15" s="310"/>
      <c r="HE15" s="310"/>
      <c r="HF15" s="310"/>
      <c r="HG15" s="310"/>
      <c r="HH15" s="310"/>
      <c r="HI15" s="310"/>
      <c r="HJ15" s="310"/>
      <c r="HK15" s="310"/>
      <c r="HL15" s="310"/>
      <c r="HM15" s="310"/>
      <c r="HN15" s="310"/>
      <c r="HO15" s="310"/>
      <c r="HP15" s="310"/>
      <c r="HQ15" s="310"/>
      <c r="HR15" s="310"/>
      <c r="HS15" s="310"/>
      <c r="HT15" s="310"/>
      <c r="HU15" s="310"/>
      <c r="HV15" s="310"/>
      <c r="HW15" s="310"/>
      <c r="HX15" s="310"/>
      <c r="HY15" s="310"/>
      <c r="HZ15" s="310"/>
      <c r="IA15" s="310"/>
      <c r="IB15" s="310"/>
      <c r="IC15" s="310"/>
      <c r="ID15" s="310"/>
      <c r="IE15" s="310"/>
      <c r="IF15" s="310"/>
      <c r="IG15" s="310"/>
      <c r="IH15" s="310"/>
      <c r="II15" s="310"/>
      <c r="IJ15" s="310"/>
      <c r="IK15" s="310"/>
    </row>
    <row r="16" ht="25.5" customHeight="1" spans="1:23">
      <c r="A16" s="317"/>
      <c r="B16" s="149"/>
      <c r="C16" s="317"/>
      <c r="D16" s="316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</row>
    <row r="17" ht="25.5" customHeight="1" spans="1:23">
      <c r="A17" s="317"/>
      <c r="B17" s="149"/>
      <c r="C17" s="317"/>
      <c r="D17" s="316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</row>
    <row r="18" ht="21.6" customHeight="1" spans="1:23">
      <c r="A18" s="317"/>
      <c r="B18" s="317"/>
      <c r="C18" s="318"/>
      <c r="D18" s="316"/>
      <c r="E18" s="319"/>
      <c r="F18" s="319"/>
      <c r="G18" s="316"/>
      <c r="H18" s="319"/>
      <c r="I18" s="319"/>
      <c r="J18" s="316"/>
      <c r="K18" s="319"/>
      <c r="L18" s="319"/>
      <c r="M18" s="316"/>
      <c r="N18" s="319"/>
      <c r="O18" s="319"/>
      <c r="P18" s="316"/>
      <c r="Q18" s="319"/>
      <c r="R18" s="319"/>
      <c r="S18" s="316"/>
      <c r="T18" s="319"/>
      <c r="U18" s="319"/>
      <c r="V18" s="316"/>
      <c r="W18" s="319"/>
    </row>
    <row r="19" ht="24.6" customHeight="1" spans="1:23">
      <c r="A19" s="317"/>
      <c r="B19" s="149"/>
      <c r="C19" s="317"/>
      <c r="D19" s="316"/>
      <c r="E19" s="319"/>
      <c r="F19" s="319"/>
      <c r="G19" s="316"/>
      <c r="H19" s="319"/>
      <c r="I19" s="319"/>
      <c r="J19" s="316"/>
      <c r="K19" s="319"/>
      <c r="L19" s="319"/>
      <c r="M19" s="316"/>
      <c r="N19" s="319"/>
      <c r="O19" s="319"/>
      <c r="P19" s="316"/>
      <c r="Q19" s="319"/>
      <c r="R19" s="319"/>
      <c r="S19" s="316"/>
      <c r="T19" s="319"/>
      <c r="U19" s="319"/>
      <c r="V19" s="316"/>
      <c r="W19" s="31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workbookViewId="0">
      <selection activeCell="A7" sqref="A7"/>
    </sheetView>
  </sheetViews>
  <sheetFormatPr defaultColWidth="9.125" defaultRowHeight="10.8"/>
  <cols>
    <col min="1" max="2" width="10" customWidth="1"/>
    <col min="3" max="3" width="38.875" customWidth="1"/>
    <col min="4" max="4" width="14.625" customWidth="1"/>
    <col min="5" max="15" width="11.625" customWidth="1"/>
    <col min="16" max="16" width="15" customWidth="1"/>
    <col min="17" max="248" width="6.625" customWidth="1"/>
  </cols>
  <sheetData>
    <row r="1" ht="23.1" customHeight="1" spans="1:248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11"/>
      <c r="L1" s="304"/>
      <c r="M1" s="304"/>
      <c r="N1" s="304"/>
      <c r="O1" s="301" t="s">
        <v>315</v>
      </c>
      <c r="P1" s="234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  <c r="DA1" s="310"/>
      <c r="DB1" s="310"/>
      <c r="DC1" s="310"/>
      <c r="DD1" s="310"/>
      <c r="DE1" s="310"/>
      <c r="DF1" s="310"/>
      <c r="DG1" s="310"/>
      <c r="DH1" s="310"/>
      <c r="DI1" s="310"/>
      <c r="DJ1" s="310"/>
      <c r="DK1" s="310"/>
      <c r="DL1" s="310"/>
      <c r="DM1" s="310"/>
      <c r="DN1" s="310"/>
      <c r="DO1" s="310"/>
      <c r="DP1" s="310"/>
      <c r="DQ1" s="310"/>
      <c r="DR1" s="310"/>
      <c r="DS1" s="310"/>
      <c r="DT1" s="310"/>
      <c r="DU1" s="310"/>
      <c r="DV1" s="310"/>
      <c r="DW1" s="310"/>
      <c r="DX1" s="310"/>
      <c r="DY1" s="310"/>
      <c r="DZ1" s="310"/>
      <c r="EA1" s="310"/>
      <c r="EB1" s="310"/>
      <c r="EC1" s="310"/>
      <c r="ED1" s="310"/>
      <c r="EE1" s="310"/>
      <c r="EF1" s="310"/>
      <c r="EG1" s="310"/>
      <c r="EH1" s="310"/>
      <c r="EI1" s="310"/>
      <c r="EJ1" s="310"/>
      <c r="EK1" s="310"/>
      <c r="EL1" s="310"/>
      <c r="EM1" s="310"/>
      <c r="EN1" s="310"/>
      <c r="EO1" s="310"/>
      <c r="EP1" s="310"/>
      <c r="EQ1" s="310"/>
      <c r="ER1" s="310"/>
      <c r="ES1" s="310"/>
      <c r="ET1" s="310"/>
      <c r="EU1" s="310"/>
      <c r="EV1" s="310"/>
      <c r="EW1" s="310"/>
      <c r="EX1" s="310"/>
      <c r="EY1" s="310"/>
      <c r="EZ1" s="310"/>
      <c r="FA1" s="310"/>
      <c r="FB1" s="310"/>
      <c r="FC1" s="310"/>
      <c r="FD1" s="310"/>
      <c r="FE1" s="310"/>
      <c r="FF1" s="310"/>
      <c r="FG1" s="310"/>
      <c r="FH1" s="310"/>
      <c r="FI1" s="310"/>
      <c r="FJ1" s="310"/>
      <c r="FK1" s="310"/>
      <c r="FL1" s="310"/>
      <c r="FM1" s="310"/>
      <c r="FN1" s="310"/>
      <c r="FO1" s="310"/>
      <c r="FP1" s="310"/>
      <c r="FQ1" s="310"/>
      <c r="FR1" s="310"/>
      <c r="FS1" s="310"/>
      <c r="FT1" s="310"/>
      <c r="FU1" s="310"/>
      <c r="FV1" s="310"/>
      <c r="FW1" s="310"/>
      <c r="FX1" s="310"/>
      <c r="FY1" s="310"/>
      <c r="FZ1" s="310"/>
      <c r="GA1" s="310"/>
      <c r="GB1" s="310"/>
      <c r="GC1" s="310"/>
      <c r="GD1" s="310"/>
      <c r="GE1" s="310"/>
      <c r="GF1" s="310"/>
      <c r="GG1" s="310"/>
      <c r="GH1" s="310"/>
      <c r="GI1" s="310"/>
      <c r="GJ1" s="310"/>
      <c r="GK1" s="310"/>
      <c r="GL1" s="310"/>
      <c r="GM1" s="310"/>
      <c r="GN1" s="310"/>
      <c r="GO1" s="310"/>
      <c r="GP1" s="310"/>
      <c r="GQ1" s="310"/>
      <c r="GR1" s="310"/>
      <c r="GS1" s="310"/>
      <c r="GT1" s="310"/>
      <c r="GU1" s="310"/>
      <c r="GV1" s="310"/>
      <c r="GW1" s="310"/>
      <c r="GX1" s="310"/>
      <c r="GY1" s="310"/>
      <c r="GZ1" s="310"/>
      <c r="HA1" s="310"/>
      <c r="HB1" s="310"/>
      <c r="HC1" s="310"/>
      <c r="HD1" s="310"/>
      <c r="HE1" s="310"/>
      <c r="HF1" s="310"/>
      <c r="HG1" s="310"/>
      <c r="HH1" s="310"/>
      <c r="HI1" s="310"/>
      <c r="HJ1" s="310"/>
      <c r="HK1" s="310"/>
      <c r="HL1" s="310"/>
      <c r="HM1" s="310"/>
      <c r="HN1" s="310"/>
      <c r="HO1" s="310"/>
      <c r="HP1" s="310"/>
      <c r="HQ1" s="310"/>
      <c r="HR1" s="310"/>
      <c r="HS1" s="310"/>
      <c r="HT1" s="310"/>
      <c r="HU1" s="310"/>
      <c r="HV1" s="310"/>
      <c r="HW1" s="310"/>
      <c r="HX1" s="310"/>
      <c r="HY1" s="310"/>
      <c r="HZ1" s="310"/>
      <c r="IA1" s="310"/>
      <c r="IB1" s="310"/>
      <c r="IC1" s="310"/>
      <c r="ID1" s="310"/>
      <c r="IE1" s="310"/>
      <c r="IF1" s="310"/>
      <c r="IG1" s="310"/>
      <c r="IH1" s="310"/>
      <c r="II1" s="310"/>
      <c r="IJ1" s="310"/>
      <c r="IK1" s="310"/>
      <c r="IL1" s="310"/>
      <c r="IM1" s="310"/>
      <c r="IN1" s="310"/>
    </row>
    <row r="2" ht="23.1" customHeight="1" spans="1:248">
      <c r="A2" s="245" t="s">
        <v>316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0"/>
      <c r="CH2" s="310"/>
      <c r="CI2" s="310"/>
      <c r="CJ2" s="310"/>
      <c r="CK2" s="310"/>
      <c r="CL2" s="310"/>
      <c r="CM2" s="310"/>
      <c r="CN2" s="310"/>
      <c r="CO2" s="310"/>
      <c r="CP2" s="310"/>
      <c r="CQ2" s="310"/>
      <c r="CR2" s="310"/>
      <c r="CS2" s="310"/>
      <c r="CT2" s="310"/>
      <c r="CU2" s="310"/>
      <c r="CV2" s="310"/>
      <c r="CW2" s="310"/>
      <c r="CX2" s="310"/>
      <c r="CY2" s="310"/>
      <c r="CZ2" s="310"/>
      <c r="DA2" s="310"/>
      <c r="DB2" s="310"/>
      <c r="DC2" s="310"/>
      <c r="DD2" s="310"/>
      <c r="DE2" s="310"/>
      <c r="DF2" s="310"/>
      <c r="DG2" s="310"/>
      <c r="DH2" s="310"/>
      <c r="DI2" s="310"/>
      <c r="DJ2" s="310"/>
      <c r="DK2" s="310"/>
      <c r="DL2" s="310"/>
      <c r="DM2" s="310"/>
      <c r="DN2" s="310"/>
      <c r="DO2" s="310"/>
      <c r="DP2" s="310"/>
      <c r="DQ2" s="310"/>
      <c r="DR2" s="310"/>
      <c r="DS2" s="310"/>
      <c r="DT2" s="310"/>
      <c r="DU2" s="310"/>
      <c r="DV2" s="310"/>
      <c r="DW2" s="310"/>
      <c r="DX2" s="310"/>
      <c r="DY2" s="310"/>
      <c r="DZ2" s="310"/>
      <c r="EA2" s="310"/>
      <c r="EB2" s="310"/>
      <c r="EC2" s="310"/>
      <c r="ED2" s="310"/>
      <c r="EE2" s="310"/>
      <c r="EF2" s="310"/>
      <c r="EG2" s="310"/>
      <c r="EH2" s="310"/>
      <c r="EI2" s="310"/>
      <c r="EJ2" s="310"/>
      <c r="EK2" s="310"/>
      <c r="EL2" s="310"/>
      <c r="EM2" s="310"/>
      <c r="EN2" s="310"/>
      <c r="EO2" s="310"/>
      <c r="EP2" s="310"/>
      <c r="EQ2" s="310"/>
      <c r="ER2" s="310"/>
      <c r="ES2" s="310"/>
      <c r="ET2" s="310"/>
      <c r="EU2" s="310"/>
      <c r="EV2" s="310"/>
      <c r="EW2" s="310"/>
      <c r="EX2" s="310"/>
      <c r="EY2" s="310"/>
      <c r="EZ2" s="310"/>
      <c r="FA2" s="310"/>
      <c r="FB2" s="310"/>
      <c r="FC2" s="310"/>
      <c r="FD2" s="310"/>
      <c r="FE2" s="310"/>
      <c r="FF2" s="310"/>
      <c r="FG2" s="310"/>
      <c r="FH2" s="310"/>
      <c r="FI2" s="310"/>
      <c r="FJ2" s="310"/>
      <c r="FK2" s="310"/>
      <c r="FL2" s="310"/>
      <c r="FM2" s="310"/>
      <c r="FN2" s="310"/>
      <c r="FO2" s="310"/>
      <c r="FP2" s="310"/>
      <c r="FQ2" s="310"/>
      <c r="FR2" s="310"/>
      <c r="FS2" s="310"/>
      <c r="FT2" s="310"/>
      <c r="FU2" s="310"/>
      <c r="FV2" s="310"/>
      <c r="FW2" s="310"/>
      <c r="FX2" s="310"/>
      <c r="FY2" s="310"/>
      <c r="FZ2" s="310"/>
      <c r="GA2" s="310"/>
      <c r="GB2" s="310"/>
      <c r="GC2" s="310"/>
      <c r="GD2" s="310"/>
      <c r="GE2" s="310"/>
      <c r="GF2" s="310"/>
      <c r="GG2" s="310"/>
      <c r="GH2" s="310"/>
      <c r="GI2" s="310"/>
      <c r="GJ2" s="310"/>
      <c r="GK2" s="310"/>
      <c r="GL2" s="310"/>
      <c r="GM2" s="310"/>
      <c r="GN2" s="310"/>
      <c r="GO2" s="310"/>
      <c r="GP2" s="310"/>
      <c r="GQ2" s="310"/>
      <c r="GR2" s="310"/>
      <c r="GS2" s="310"/>
      <c r="GT2" s="310"/>
      <c r="GU2" s="310"/>
      <c r="GV2" s="310"/>
      <c r="GW2" s="310"/>
      <c r="GX2" s="310"/>
      <c r="GY2" s="310"/>
      <c r="GZ2" s="310"/>
      <c r="HA2" s="310"/>
      <c r="HB2" s="310"/>
      <c r="HC2" s="310"/>
      <c r="HD2" s="310"/>
      <c r="HE2" s="310"/>
      <c r="HF2" s="310"/>
      <c r="HG2" s="310"/>
      <c r="HH2" s="310"/>
      <c r="HI2" s="310"/>
      <c r="HJ2" s="310"/>
      <c r="HK2" s="310"/>
      <c r="HL2" s="310"/>
      <c r="HM2" s="310"/>
      <c r="HN2" s="310"/>
      <c r="HO2" s="310"/>
      <c r="HP2" s="310"/>
      <c r="HQ2" s="310"/>
      <c r="HR2" s="310"/>
      <c r="HS2" s="310"/>
      <c r="HT2" s="310"/>
      <c r="HU2" s="310"/>
      <c r="HV2" s="310"/>
      <c r="HW2" s="310"/>
      <c r="HX2" s="310"/>
      <c r="HY2" s="310"/>
      <c r="HZ2" s="310"/>
      <c r="IA2" s="310"/>
      <c r="IB2" s="310"/>
      <c r="IC2" s="310"/>
      <c r="ID2" s="310"/>
      <c r="IE2" s="310"/>
      <c r="IF2" s="310"/>
      <c r="IG2" s="310"/>
      <c r="IH2" s="310"/>
      <c r="II2" s="310"/>
      <c r="IJ2" s="310"/>
      <c r="IK2" s="310"/>
      <c r="IL2" s="310"/>
      <c r="IM2" s="310"/>
      <c r="IN2" s="310"/>
    </row>
    <row r="3" ht="30.75" customHeight="1" spans="1:248">
      <c r="A3" s="230"/>
      <c r="B3" s="230"/>
      <c r="C3" s="230"/>
      <c r="D3" s="305"/>
      <c r="E3" s="306"/>
      <c r="F3" s="244"/>
      <c r="G3" s="305"/>
      <c r="H3" s="244"/>
      <c r="I3" s="305"/>
      <c r="J3" s="305"/>
      <c r="K3" s="311"/>
      <c r="L3" s="305"/>
      <c r="M3" s="305"/>
      <c r="N3" s="312" t="s">
        <v>171</v>
      </c>
      <c r="O3" s="312"/>
      <c r="P3" s="313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  <c r="CZ3" s="310"/>
      <c r="DA3" s="310"/>
      <c r="DB3" s="310"/>
      <c r="DC3" s="310"/>
      <c r="DD3" s="310"/>
      <c r="DE3" s="310"/>
      <c r="DF3" s="310"/>
      <c r="DG3" s="310"/>
      <c r="DH3" s="310"/>
      <c r="DI3" s="310"/>
      <c r="DJ3" s="310"/>
      <c r="DK3" s="310"/>
      <c r="DL3" s="310"/>
      <c r="DM3" s="310"/>
      <c r="DN3" s="310"/>
      <c r="DO3" s="310"/>
      <c r="DP3" s="310"/>
      <c r="DQ3" s="310"/>
      <c r="DR3" s="310"/>
      <c r="DS3" s="310"/>
      <c r="DT3" s="310"/>
      <c r="DU3" s="310"/>
      <c r="DV3" s="310"/>
      <c r="DW3" s="310"/>
      <c r="DX3" s="310"/>
      <c r="DY3" s="310"/>
      <c r="DZ3" s="310"/>
      <c r="EA3" s="310"/>
      <c r="EB3" s="310"/>
      <c r="EC3" s="310"/>
      <c r="ED3" s="310"/>
      <c r="EE3" s="310"/>
      <c r="EF3" s="310"/>
      <c r="EG3" s="310"/>
      <c r="EH3" s="310"/>
      <c r="EI3" s="310"/>
      <c r="EJ3" s="310"/>
      <c r="EK3" s="310"/>
      <c r="EL3" s="310"/>
      <c r="EM3" s="310"/>
      <c r="EN3" s="310"/>
      <c r="EO3" s="310"/>
      <c r="EP3" s="310"/>
      <c r="EQ3" s="310"/>
      <c r="ER3" s="310"/>
      <c r="ES3" s="310"/>
      <c r="ET3" s="310"/>
      <c r="EU3" s="310"/>
      <c r="EV3" s="310"/>
      <c r="EW3" s="310"/>
      <c r="EX3" s="310"/>
      <c r="EY3" s="310"/>
      <c r="EZ3" s="310"/>
      <c r="FA3" s="310"/>
      <c r="FB3" s="310"/>
      <c r="FC3" s="310"/>
      <c r="FD3" s="310"/>
      <c r="FE3" s="310"/>
      <c r="FF3" s="310"/>
      <c r="FG3" s="310"/>
      <c r="FH3" s="310"/>
      <c r="FI3" s="310"/>
      <c r="FJ3" s="310"/>
      <c r="FK3" s="310"/>
      <c r="FL3" s="310"/>
      <c r="FM3" s="310"/>
      <c r="FN3" s="310"/>
      <c r="FO3" s="310"/>
      <c r="FP3" s="310"/>
      <c r="FQ3" s="310"/>
      <c r="FR3" s="310"/>
      <c r="FS3" s="310"/>
      <c r="FT3" s="310"/>
      <c r="FU3" s="310"/>
      <c r="FV3" s="310"/>
      <c r="FW3" s="310"/>
      <c r="FX3" s="310"/>
      <c r="FY3" s="310"/>
      <c r="FZ3" s="310"/>
      <c r="GA3" s="310"/>
      <c r="GB3" s="310"/>
      <c r="GC3" s="310"/>
      <c r="GD3" s="310"/>
      <c r="GE3" s="310"/>
      <c r="GF3" s="310"/>
      <c r="GG3" s="310"/>
      <c r="GH3" s="310"/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310"/>
      <c r="GT3" s="310"/>
      <c r="GU3" s="310"/>
      <c r="GV3" s="310"/>
      <c r="GW3" s="310"/>
      <c r="GX3" s="310"/>
      <c r="GY3" s="310"/>
      <c r="GZ3" s="310"/>
      <c r="HA3" s="310"/>
      <c r="HB3" s="310"/>
      <c r="HC3" s="310"/>
      <c r="HD3" s="310"/>
      <c r="HE3" s="310"/>
      <c r="HF3" s="310"/>
      <c r="HG3" s="310"/>
      <c r="HH3" s="310"/>
      <c r="HI3" s="310"/>
      <c r="HJ3" s="310"/>
      <c r="HK3" s="310"/>
      <c r="HL3" s="310"/>
      <c r="HM3" s="310"/>
      <c r="HN3" s="310"/>
      <c r="HO3" s="310"/>
      <c r="HP3" s="310"/>
      <c r="HQ3" s="310"/>
      <c r="HR3" s="310"/>
      <c r="HS3" s="310"/>
      <c r="HT3" s="310"/>
      <c r="HU3" s="310"/>
      <c r="HV3" s="310"/>
      <c r="HW3" s="310"/>
      <c r="HX3" s="310"/>
      <c r="HY3" s="310"/>
      <c r="HZ3" s="310"/>
      <c r="IA3" s="310"/>
      <c r="IB3" s="310"/>
      <c r="IC3" s="310"/>
      <c r="ID3" s="310"/>
      <c r="IE3" s="310"/>
      <c r="IF3" s="310"/>
      <c r="IG3" s="310"/>
      <c r="IH3" s="310"/>
      <c r="II3" s="310"/>
      <c r="IJ3" s="310"/>
      <c r="IK3" s="310"/>
      <c r="IL3" s="310"/>
      <c r="IM3" s="310"/>
      <c r="IN3" s="310"/>
    </row>
    <row r="4" ht="23.1" customHeight="1" spans="1:248">
      <c r="A4" s="307" t="s">
        <v>193</v>
      </c>
      <c r="B4" s="307" t="s">
        <v>172</v>
      </c>
      <c r="C4" s="194" t="s">
        <v>194</v>
      </c>
      <c r="D4" s="308" t="s">
        <v>195</v>
      </c>
      <c r="E4" s="309" t="s">
        <v>317</v>
      </c>
      <c r="F4" s="309" t="s">
        <v>318</v>
      </c>
      <c r="G4" s="309" t="s">
        <v>319</v>
      </c>
      <c r="H4" s="309" t="s">
        <v>320</v>
      </c>
      <c r="I4" s="309" t="s">
        <v>321</v>
      </c>
      <c r="J4" s="309" t="s">
        <v>322</v>
      </c>
      <c r="K4" s="314" t="s">
        <v>323</v>
      </c>
      <c r="L4" s="314" t="s">
        <v>324</v>
      </c>
      <c r="M4" s="314" t="s">
        <v>325</v>
      </c>
      <c r="N4" s="314" t="s">
        <v>326</v>
      </c>
      <c r="O4" s="314" t="s">
        <v>327</v>
      </c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0"/>
      <c r="BM4" s="310"/>
      <c r="BN4" s="310"/>
      <c r="BO4" s="310"/>
      <c r="BP4" s="310"/>
      <c r="BQ4" s="310"/>
      <c r="BR4" s="310"/>
      <c r="BS4" s="310"/>
      <c r="BT4" s="310"/>
      <c r="BU4" s="310"/>
      <c r="BV4" s="310"/>
      <c r="BW4" s="310"/>
      <c r="BX4" s="310"/>
      <c r="BY4" s="310"/>
      <c r="BZ4" s="310"/>
      <c r="CA4" s="310"/>
      <c r="CB4" s="310"/>
      <c r="CC4" s="310"/>
      <c r="CD4" s="310"/>
      <c r="CE4" s="310"/>
      <c r="CF4" s="310"/>
      <c r="CG4" s="310"/>
      <c r="CH4" s="310"/>
      <c r="CI4" s="310"/>
      <c r="CJ4" s="310"/>
      <c r="CK4" s="310"/>
      <c r="CL4" s="310"/>
      <c r="CM4" s="310"/>
      <c r="CN4" s="310"/>
      <c r="CO4" s="310"/>
      <c r="CP4" s="310"/>
      <c r="CQ4" s="310"/>
      <c r="CR4" s="310"/>
      <c r="CS4" s="310"/>
      <c r="CT4" s="310"/>
      <c r="CU4" s="310"/>
      <c r="CV4" s="310"/>
      <c r="CW4" s="310"/>
      <c r="CX4" s="310"/>
      <c r="CY4" s="310"/>
      <c r="CZ4" s="310"/>
      <c r="DA4" s="310"/>
      <c r="DB4" s="310"/>
      <c r="DC4" s="310"/>
      <c r="DD4" s="310"/>
      <c r="DE4" s="310"/>
      <c r="DF4" s="310"/>
      <c r="DG4" s="310"/>
      <c r="DH4" s="310"/>
      <c r="DI4" s="310"/>
      <c r="DJ4" s="310"/>
      <c r="DK4" s="310"/>
      <c r="DL4" s="310"/>
      <c r="DM4" s="310"/>
      <c r="DN4" s="310"/>
      <c r="DO4" s="310"/>
      <c r="DP4" s="310"/>
      <c r="DQ4" s="310"/>
      <c r="DR4" s="310"/>
      <c r="DS4" s="310"/>
      <c r="DT4" s="310"/>
      <c r="DU4" s="310"/>
      <c r="DV4" s="310"/>
      <c r="DW4" s="310"/>
      <c r="DX4" s="310"/>
      <c r="DY4" s="310"/>
      <c r="DZ4" s="310"/>
      <c r="EA4" s="310"/>
      <c r="EB4" s="310"/>
      <c r="EC4" s="310"/>
      <c r="ED4" s="310"/>
      <c r="EE4" s="310"/>
      <c r="EF4" s="310"/>
      <c r="EG4" s="310"/>
      <c r="EH4" s="310"/>
      <c r="EI4" s="310"/>
      <c r="EJ4" s="310"/>
      <c r="EK4" s="310"/>
      <c r="EL4" s="310"/>
      <c r="EM4" s="310"/>
      <c r="EN4" s="310"/>
      <c r="EO4" s="310"/>
      <c r="EP4" s="310"/>
      <c r="EQ4" s="310"/>
      <c r="ER4" s="310"/>
      <c r="ES4" s="310"/>
      <c r="ET4" s="310"/>
      <c r="EU4" s="310"/>
      <c r="EV4" s="310"/>
      <c r="EW4" s="310"/>
      <c r="EX4" s="310"/>
      <c r="EY4" s="310"/>
      <c r="EZ4" s="310"/>
      <c r="FA4" s="310"/>
      <c r="FB4" s="310"/>
      <c r="FC4" s="310"/>
      <c r="FD4" s="310"/>
      <c r="FE4" s="310"/>
      <c r="FF4" s="310"/>
      <c r="FG4" s="310"/>
      <c r="FH4" s="310"/>
      <c r="FI4" s="310"/>
      <c r="FJ4" s="310"/>
      <c r="FK4" s="310"/>
      <c r="FL4" s="310"/>
      <c r="FM4" s="310"/>
      <c r="FN4" s="310"/>
      <c r="FO4" s="310"/>
      <c r="FP4" s="310"/>
      <c r="FQ4" s="310"/>
      <c r="FR4" s="310"/>
      <c r="FS4" s="310"/>
      <c r="FT4" s="310"/>
      <c r="FU4" s="310"/>
      <c r="FV4" s="310"/>
      <c r="FW4" s="310"/>
      <c r="FX4" s="310"/>
      <c r="FY4" s="310"/>
      <c r="FZ4" s="310"/>
      <c r="GA4" s="310"/>
      <c r="GB4" s="310"/>
      <c r="GC4" s="310"/>
      <c r="GD4" s="310"/>
      <c r="GE4" s="310"/>
      <c r="GF4" s="310"/>
      <c r="GG4" s="310"/>
      <c r="GH4" s="310"/>
      <c r="GI4" s="310"/>
      <c r="GJ4" s="310"/>
      <c r="GK4" s="310"/>
      <c r="GL4" s="310"/>
      <c r="GM4" s="310"/>
      <c r="GN4" s="310"/>
      <c r="GO4" s="310"/>
      <c r="GP4" s="310"/>
      <c r="GQ4" s="310"/>
      <c r="GR4" s="310"/>
      <c r="GS4" s="310"/>
      <c r="GT4" s="310"/>
      <c r="GU4" s="310"/>
      <c r="GV4" s="310"/>
      <c r="GW4" s="310"/>
      <c r="GX4" s="310"/>
      <c r="GY4" s="310"/>
      <c r="GZ4" s="310"/>
      <c r="HA4" s="310"/>
      <c r="HB4" s="310"/>
      <c r="HC4" s="310"/>
      <c r="HD4" s="310"/>
      <c r="HE4" s="310"/>
      <c r="HF4" s="310"/>
      <c r="HG4" s="310"/>
      <c r="HH4" s="310"/>
      <c r="HI4" s="310"/>
      <c r="HJ4" s="310"/>
      <c r="HK4" s="310"/>
      <c r="HL4" s="310"/>
      <c r="HM4" s="310"/>
      <c r="HN4" s="310"/>
      <c r="HO4" s="310"/>
      <c r="HP4" s="310"/>
      <c r="HQ4" s="310"/>
      <c r="HR4" s="310"/>
      <c r="HS4" s="310"/>
      <c r="HT4" s="310"/>
      <c r="HU4" s="310"/>
      <c r="HV4" s="310"/>
      <c r="HW4" s="310"/>
      <c r="HX4" s="310"/>
      <c r="HY4" s="310"/>
      <c r="HZ4" s="310"/>
      <c r="IA4" s="310"/>
      <c r="IB4" s="310"/>
      <c r="IC4" s="310"/>
      <c r="ID4" s="310"/>
      <c r="IE4" s="310"/>
      <c r="IF4" s="310"/>
      <c r="IG4" s="310"/>
      <c r="IH4" s="310"/>
      <c r="II4" s="310"/>
      <c r="IJ4" s="310"/>
      <c r="IK4" s="310"/>
      <c r="IL4" s="310"/>
      <c r="IM4" s="310"/>
      <c r="IN4" s="310"/>
    </row>
    <row r="5" ht="19.5" customHeight="1" spans="1:248">
      <c r="A5" s="307"/>
      <c r="B5" s="307"/>
      <c r="C5" s="194"/>
      <c r="D5" s="308"/>
      <c r="E5" s="309"/>
      <c r="F5" s="309"/>
      <c r="G5" s="309"/>
      <c r="H5" s="309"/>
      <c r="I5" s="309"/>
      <c r="J5" s="309"/>
      <c r="K5" s="314"/>
      <c r="L5" s="314"/>
      <c r="M5" s="314"/>
      <c r="N5" s="314"/>
      <c r="O5" s="314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310"/>
      <c r="CH5" s="310"/>
      <c r="CI5" s="310"/>
      <c r="CJ5" s="310"/>
      <c r="CK5" s="310"/>
      <c r="CL5" s="310"/>
      <c r="CM5" s="310"/>
      <c r="CN5" s="310"/>
      <c r="CO5" s="310"/>
      <c r="CP5" s="310"/>
      <c r="CQ5" s="310"/>
      <c r="CR5" s="310"/>
      <c r="CS5" s="310"/>
      <c r="CT5" s="310"/>
      <c r="CU5" s="310"/>
      <c r="CV5" s="310"/>
      <c r="CW5" s="310"/>
      <c r="CX5" s="310"/>
      <c r="CY5" s="310"/>
      <c r="CZ5" s="310"/>
      <c r="DA5" s="310"/>
      <c r="DB5" s="310"/>
      <c r="DC5" s="310"/>
      <c r="DD5" s="310"/>
      <c r="DE5" s="310"/>
      <c r="DF5" s="310"/>
      <c r="DG5" s="310"/>
      <c r="DH5" s="310"/>
      <c r="DI5" s="310"/>
      <c r="DJ5" s="310"/>
      <c r="DK5" s="310"/>
      <c r="DL5" s="310"/>
      <c r="DM5" s="310"/>
      <c r="DN5" s="310"/>
      <c r="DO5" s="310"/>
      <c r="DP5" s="310"/>
      <c r="DQ5" s="310"/>
      <c r="DR5" s="310"/>
      <c r="DS5" s="310"/>
      <c r="DT5" s="310"/>
      <c r="DU5" s="310"/>
      <c r="DV5" s="310"/>
      <c r="DW5" s="310"/>
      <c r="DX5" s="310"/>
      <c r="DY5" s="310"/>
      <c r="DZ5" s="310"/>
      <c r="EA5" s="310"/>
      <c r="EB5" s="310"/>
      <c r="EC5" s="310"/>
      <c r="ED5" s="310"/>
      <c r="EE5" s="310"/>
      <c r="EF5" s="310"/>
      <c r="EG5" s="310"/>
      <c r="EH5" s="310"/>
      <c r="EI5" s="310"/>
      <c r="EJ5" s="310"/>
      <c r="EK5" s="310"/>
      <c r="EL5" s="310"/>
      <c r="EM5" s="310"/>
      <c r="EN5" s="310"/>
      <c r="EO5" s="310"/>
      <c r="EP5" s="310"/>
      <c r="EQ5" s="310"/>
      <c r="ER5" s="310"/>
      <c r="ES5" s="310"/>
      <c r="ET5" s="310"/>
      <c r="EU5" s="310"/>
      <c r="EV5" s="310"/>
      <c r="EW5" s="310"/>
      <c r="EX5" s="310"/>
      <c r="EY5" s="310"/>
      <c r="EZ5" s="310"/>
      <c r="FA5" s="310"/>
      <c r="FB5" s="310"/>
      <c r="FC5" s="310"/>
      <c r="FD5" s="310"/>
      <c r="FE5" s="310"/>
      <c r="FF5" s="310"/>
      <c r="FG5" s="310"/>
      <c r="FH5" s="310"/>
      <c r="FI5" s="310"/>
      <c r="FJ5" s="310"/>
      <c r="FK5" s="310"/>
      <c r="FL5" s="310"/>
      <c r="FM5" s="310"/>
      <c r="FN5" s="310"/>
      <c r="FO5" s="310"/>
      <c r="FP5" s="310"/>
      <c r="FQ5" s="310"/>
      <c r="FR5" s="310"/>
      <c r="FS5" s="310"/>
      <c r="FT5" s="310"/>
      <c r="FU5" s="310"/>
      <c r="FV5" s="310"/>
      <c r="FW5" s="310"/>
      <c r="FX5" s="310"/>
      <c r="FY5" s="310"/>
      <c r="FZ5" s="310"/>
      <c r="GA5" s="310"/>
      <c r="GB5" s="310"/>
      <c r="GC5" s="310"/>
      <c r="GD5" s="310"/>
      <c r="GE5" s="310"/>
      <c r="GF5" s="310"/>
      <c r="GG5" s="310"/>
      <c r="GH5" s="310"/>
      <c r="GI5" s="310"/>
      <c r="GJ5" s="310"/>
      <c r="GK5" s="310"/>
      <c r="GL5" s="310"/>
      <c r="GM5" s="310"/>
      <c r="GN5" s="310"/>
      <c r="GO5" s="310"/>
      <c r="GP5" s="310"/>
      <c r="GQ5" s="310"/>
      <c r="GR5" s="310"/>
      <c r="GS5" s="310"/>
      <c r="GT5" s="310"/>
      <c r="GU5" s="310"/>
      <c r="GV5" s="310"/>
      <c r="GW5" s="310"/>
      <c r="GX5" s="310"/>
      <c r="GY5" s="310"/>
      <c r="GZ5" s="310"/>
      <c r="HA5" s="310"/>
      <c r="HB5" s="310"/>
      <c r="HC5" s="310"/>
      <c r="HD5" s="310"/>
      <c r="HE5" s="310"/>
      <c r="HF5" s="310"/>
      <c r="HG5" s="310"/>
      <c r="HH5" s="310"/>
      <c r="HI5" s="310"/>
      <c r="HJ5" s="310"/>
      <c r="HK5" s="310"/>
      <c r="HL5" s="310"/>
      <c r="HM5" s="310"/>
      <c r="HN5" s="310"/>
      <c r="HO5" s="310"/>
      <c r="HP5" s="310"/>
      <c r="HQ5" s="310"/>
      <c r="HR5" s="310"/>
      <c r="HS5" s="310"/>
      <c r="HT5" s="310"/>
      <c r="HU5" s="310"/>
      <c r="HV5" s="310"/>
      <c r="HW5" s="310"/>
      <c r="HX5" s="310"/>
      <c r="HY5" s="310"/>
      <c r="HZ5" s="310"/>
      <c r="IA5" s="310"/>
      <c r="IB5" s="310"/>
      <c r="IC5" s="310"/>
      <c r="ID5" s="310"/>
      <c r="IE5" s="310"/>
      <c r="IF5" s="310"/>
      <c r="IG5" s="310"/>
      <c r="IH5" s="310"/>
      <c r="II5" s="310"/>
      <c r="IJ5" s="310"/>
      <c r="IK5" s="310"/>
      <c r="IL5" s="310"/>
      <c r="IM5" s="310"/>
      <c r="IN5" s="310"/>
    </row>
    <row r="6" ht="39.75" customHeight="1" spans="1:248">
      <c r="A6" s="307"/>
      <c r="B6" s="307"/>
      <c r="C6" s="194"/>
      <c r="D6" s="308"/>
      <c r="E6" s="309"/>
      <c r="F6" s="309"/>
      <c r="G6" s="309"/>
      <c r="H6" s="309"/>
      <c r="I6" s="309"/>
      <c r="J6" s="309"/>
      <c r="K6" s="314"/>
      <c r="L6" s="314"/>
      <c r="M6" s="314"/>
      <c r="N6" s="314"/>
      <c r="O6" s="314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10"/>
      <c r="BV6" s="310"/>
      <c r="BW6" s="310"/>
      <c r="BX6" s="310"/>
      <c r="BY6" s="310"/>
      <c r="BZ6" s="310"/>
      <c r="CA6" s="310"/>
      <c r="CB6" s="310"/>
      <c r="CC6" s="310"/>
      <c r="CD6" s="310"/>
      <c r="CE6" s="310"/>
      <c r="CF6" s="310"/>
      <c r="CG6" s="310"/>
      <c r="CH6" s="310"/>
      <c r="CI6" s="310"/>
      <c r="CJ6" s="310"/>
      <c r="CK6" s="310"/>
      <c r="CL6" s="310"/>
      <c r="CM6" s="310"/>
      <c r="CN6" s="310"/>
      <c r="CO6" s="310"/>
      <c r="CP6" s="310"/>
      <c r="CQ6" s="310"/>
      <c r="CR6" s="310"/>
      <c r="CS6" s="310"/>
      <c r="CT6" s="310"/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0"/>
      <c r="DF6" s="310"/>
      <c r="DG6" s="310"/>
      <c r="DH6" s="310"/>
      <c r="DI6" s="310"/>
      <c r="DJ6" s="310"/>
      <c r="DK6" s="310"/>
      <c r="DL6" s="310"/>
      <c r="DM6" s="310"/>
      <c r="DN6" s="310"/>
      <c r="DO6" s="310"/>
      <c r="DP6" s="310"/>
      <c r="DQ6" s="310"/>
      <c r="DR6" s="310"/>
      <c r="DS6" s="310"/>
      <c r="DT6" s="310"/>
      <c r="DU6" s="310"/>
      <c r="DV6" s="310"/>
      <c r="DW6" s="310"/>
      <c r="DX6" s="310"/>
      <c r="DY6" s="310"/>
      <c r="DZ6" s="310"/>
      <c r="EA6" s="310"/>
      <c r="EB6" s="310"/>
      <c r="EC6" s="310"/>
      <c r="ED6" s="310"/>
      <c r="EE6" s="310"/>
      <c r="EF6" s="310"/>
      <c r="EG6" s="310"/>
      <c r="EH6" s="310"/>
      <c r="EI6" s="310"/>
      <c r="EJ6" s="310"/>
      <c r="EK6" s="310"/>
      <c r="EL6" s="310"/>
      <c r="EM6" s="310"/>
      <c r="EN6" s="310"/>
      <c r="EO6" s="310"/>
      <c r="EP6" s="310"/>
      <c r="EQ6" s="310"/>
      <c r="ER6" s="310"/>
      <c r="ES6" s="310"/>
      <c r="ET6" s="310"/>
      <c r="EU6" s="310"/>
      <c r="EV6" s="310"/>
      <c r="EW6" s="310"/>
      <c r="EX6" s="310"/>
      <c r="EY6" s="310"/>
      <c r="EZ6" s="310"/>
      <c r="FA6" s="310"/>
      <c r="FB6" s="310"/>
      <c r="FC6" s="310"/>
      <c r="FD6" s="310"/>
      <c r="FE6" s="310"/>
      <c r="FF6" s="310"/>
      <c r="FG6" s="310"/>
      <c r="FH6" s="310"/>
      <c r="FI6" s="310"/>
      <c r="FJ6" s="310"/>
      <c r="FK6" s="310"/>
      <c r="FL6" s="310"/>
      <c r="FM6" s="310"/>
      <c r="FN6" s="310"/>
      <c r="FO6" s="310"/>
      <c r="FP6" s="310"/>
      <c r="FQ6" s="310"/>
      <c r="FR6" s="310"/>
      <c r="FS6" s="310"/>
      <c r="FT6" s="310"/>
      <c r="FU6" s="310"/>
      <c r="FV6" s="310"/>
      <c r="FW6" s="310"/>
      <c r="FX6" s="310"/>
      <c r="FY6" s="310"/>
      <c r="FZ6" s="310"/>
      <c r="GA6" s="310"/>
      <c r="GB6" s="310"/>
      <c r="GC6" s="310"/>
      <c r="GD6" s="310"/>
      <c r="GE6" s="310"/>
      <c r="GF6" s="310"/>
      <c r="GG6" s="310"/>
      <c r="GH6" s="310"/>
      <c r="GI6" s="310"/>
      <c r="GJ6" s="310"/>
      <c r="GK6" s="310"/>
      <c r="GL6" s="310"/>
      <c r="GM6" s="310"/>
      <c r="GN6" s="310"/>
      <c r="GO6" s="310"/>
      <c r="GP6" s="310"/>
      <c r="GQ6" s="310"/>
      <c r="GR6" s="310"/>
      <c r="GS6" s="310"/>
      <c r="GT6" s="310"/>
      <c r="GU6" s="310"/>
      <c r="GV6" s="310"/>
      <c r="GW6" s="310"/>
      <c r="GX6" s="310"/>
      <c r="GY6" s="310"/>
      <c r="GZ6" s="310"/>
      <c r="HA6" s="310"/>
      <c r="HB6" s="310"/>
      <c r="HC6" s="310"/>
      <c r="HD6" s="310"/>
      <c r="HE6" s="310"/>
      <c r="HF6" s="310"/>
      <c r="HG6" s="310"/>
      <c r="HH6" s="310"/>
      <c r="HI6" s="310"/>
      <c r="HJ6" s="310"/>
      <c r="HK6" s="310"/>
      <c r="HL6" s="310"/>
      <c r="HM6" s="310"/>
      <c r="HN6" s="310"/>
      <c r="HO6" s="310"/>
      <c r="HP6" s="310"/>
      <c r="HQ6" s="310"/>
      <c r="HR6" s="310"/>
      <c r="HS6" s="310"/>
      <c r="HT6" s="310"/>
      <c r="HU6" s="310"/>
      <c r="HV6" s="310"/>
      <c r="HW6" s="310"/>
      <c r="HX6" s="310"/>
      <c r="HY6" s="310"/>
      <c r="HZ6" s="310"/>
      <c r="IA6" s="310"/>
      <c r="IB6" s="310"/>
      <c r="IC6" s="310"/>
      <c r="ID6" s="310"/>
      <c r="IE6" s="310"/>
      <c r="IF6" s="310"/>
      <c r="IG6" s="310"/>
      <c r="IH6" s="310"/>
      <c r="II6" s="310"/>
      <c r="IJ6" s="310"/>
      <c r="IK6" s="310"/>
      <c r="IL6" s="310"/>
      <c r="IM6" s="310"/>
      <c r="IN6" s="310"/>
    </row>
    <row r="7" ht="23.1" customHeight="1" spans="1:248">
      <c r="A7" s="249"/>
      <c r="B7" s="149" t="s">
        <v>328</v>
      </c>
      <c r="C7" s="100" t="s">
        <v>229</v>
      </c>
      <c r="D7" s="100" t="s">
        <v>329</v>
      </c>
      <c r="E7" s="233">
        <v>0</v>
      </c>
      <c r="F7" s="233">
        <v>0</v>
      </c>
      <c r="G7" s="233">
        <v>0</v>
      </c>
      <c r="H7" s="233">
        <v>0</v>
      </c>
      <c r="I7" s="233"/>
      <c r="J7" s="233">
        <v>0</v>
      </c>
      <c r="K7" s="233">
        <v>0</v>
      </c>
      <c r="L7" s="315">
        <v>0</v>
      </c>
      <c r="M7" s="233">
        <v>0</v>
      </c>
      <c r="N7" s="233">
        <v>0</v>
      </c>
      <c r="O7" s="233">
        <v>0</v>
      </c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R7" s="310"/>
      <c r="DS7" s="310"/>
      <c r="DT7" s="310"/>
      <c r="DU7" s="310"/>
      <c r="DV7" s="310"/>
      <c r="DW7" s="310"/>
      <c r="DX7" s="310"/>
      <c r="DY7" s="310"/>
      <c r="DZ7" s="310"/>
      <c r="EA7" s="310"/>
      <c r="EB7" s="310"/>
      <c r="EC7" s="310"/>
      <c r="ED7" s="310"/>
      <c r="EE7" s="310"/>
      <c r="EF7" s="310"/>
      <c r="EG7" s="310"/>
      <c r="EH7" s="310"/>
      <c r="EI7" s="310"/>
      <c r="EJ7" s="310"/>
      <c r="EK7" s="310"/>
      <c r="EL7" s="310"/>
      <c r="EM7" s="310"/>
      <c r="EN7" s="310"/>
      <c r="EO7" s="310"/>
      <c r="EP7" s="310"/>
      <c r="EQ7" s="310"/>
      <c r="ER7" s="310"/>
      <c r="ES7" s="310"/>
      <c r="ET7" s="310"/>
      <c r="EU7" s="310"/>
      <c r="EV7" s="310"/>
      <c r="EW7" s="310"/>
      <c r="EX7" s="310"/>
      <c r="EY7" s="310"/>
      <c r="EZ7" s="310"/>
      <c r="FA7" s="310"/>
      <c r="FB7" s="310"/>
      <c r="FC7" s="310"/>
      <c r="FD7" s="310"/>
      <c r="FE7" s="310"/>
      <c r="FF7" s="310"/>
      <c r="FG7" s="310"/>
      <c r="FH7" s="310"/>
      <c r="FI7" s="310"/>
      <c r="FJ7" s="310"/>
      <c r="FK7" s="310"/>
      <c r="FL7" s="310"/>
      <c r="FM7" s="310"/>
      <c r="FN7" s="310"/>
      <c r="FO7" s="310"/>
      <c r="FP7" s="310"/>
      <c r="FQ7" s="310"/>
      <c r="FR7" s="310"/>
      <c r="FS7" s="310"/>
      <c r="FT7" s="310"/>
      <c r="FU7" s="310"/>
      <c r="FV7" s="310"/>
      <c r="FW7" s="310"/>
      <c r="FX7" s="310"/>
      <c r="FY7" s="310"/>
      <c r="FZ7" s="310"/>
      <c r="GA7" s="310"/>
      <c r="GB7" s="310"/>
      <c r="GC7" s="310"/>
      <c r="GD7" s="310"/>
      <c r="GE7" s="310"/>
      <c r="GF7" s="310"/>
      <c r="GG7" s="310"/>
      <c r="GH7" s="310"/>
      <c r="GI7" s="310"/>
      <c r="GJ7" s="310"/>
      <c r="GK7" s="310"/>
      <c r="GL7" s="310"/>
      <c r="GM7" s="310"/>
      <c r="GN7" s="310"/>
      <c r="GO7" s="310"/>
      <c r="GP7" s="310"/>
      <c r="GQ7" s="310"/>
      <c r="GR7" s="310"/>
      <c r="GS7" s="310"/>
      <c r="GT7" s="310"/>
      <c r="GU7" s="310"/>
      <c r="GV7" s="310"/>
      <c r="GW7" s="310"/>
      <c r="GX7" s="310"/>
      <c r="GY7" s="310"/>
      <c r="GZ7" s="310"/>
      <c r="HA7" s="310"/>
      <c r="HB7" s="310"/>
      <c r="HC7" s="310"/>
      <c r="HD7" s="310"/>
      <c r="HE7" s="310"/>
      <c r="HF7" s="310"/>
      <c r="HG7" s="310"/>
      <c r="HH7" s="310"/>
      <c r="HI7" s="310"/>
      <c r="HJ7" s="310"/>
      <c r="HK7" s="310"/>
      <c r="HL7" s="310"/>
      <c r="HM7" s="310"/>
      <c r="HN7" s="310"/>
      <c r="HO7" s="310"/>
      <c r="HP7" s="310"/>
      <c r="HQ7" s="310"/>
      <c r="HR7" s="310"/>
      <c r="HS7" s="310"/>
      <c r="HT7" s="310"/>
      <c r="HU7" s="310"/>
      <c r="HV7" s="310"/>
      <c r="HW7" s="310"/>
      <c r="HX7" s="310"/>
      <c r="HY7" s="310"/>
      <c r="HZ7" s="310"/>
      <c r="IA7" s="310"/>
      <c r="IB7" s="310"/>
      <c r="IC7" s="310"/>
      <c r="ID7" s="310"/>
      <c r="IE7" s="310"/>
      <c r="IF7" s="310"/>
      <c r="IG7" s="310"/>
      <c r="IH7" s="310"/>
      <c r="II7" s="310"/>
      <c r="IJ7" s="310"/>
      <c r="IK7" s="310"/>
      <c r="IL7" s="310"/>
      <c r="IM7" s="310"/>
      <c r="IN7" s="310"/>
    </row>
    <row r="8" ht="23.1" customHeight="1" spans="1:248">
      <c r="A8" s="249"/>
      <c r="B8" s="100"/>
      <c r="C8" s="249"/>
      <c r="D8" s="233"/>
      <c r="E8" s="233"/>
      <c r="F8" s="233"/>
      <c r="G8" s="233"/>
      <c r="H8" s="233"/>
      <c r="I8" s="233"/>
      <c r="J8" s="233">
        <v>0</v>
      </c>
      <c r="K8" s="233">
        <v>0</v>
      </c>
      <c r="L8" s="315">
        <v>0</v>
      </c>
      <c r="M8" s="233">
        <v>0</v>
      </c>
      <c r="N8" s="233">
        <v>0</v>
      </c>
      <c r="O8" s="233">
        <v>0</v>
      </c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  <c r="BH8" s="310"/>
      <c r="BI8" s="310"/>
      <c r="BJ8" s="310"/>
      <c r="BK8" s="310"/>
      <c r="BL8" s="310"/>
      <c r="BM8" s="310"/>
      <c r="BN8" s="310"/>
      <c r="BO8" s="310"/>
      <c r="BP8" s="310"/>
      <c r="BQ8" s="310"/>
      <c r="BR8" s="310"/>
      <c r="BS8" s="310"/>
      <c r="BT8" s="310"/>
      <c r="BU8" s="310"/>
      <c r="BV8" s="310"/>
      <c r="BW8" s="310"/>
      <c r="BX8" s="310"/>
      <c r="BY8" s="310"/>
      <c r="BZ8" s="310"/>
      <c r="CA8" s="310"/>
      <c r="CB8" s="310"/>
      <c r="CC8" s="310"/>
      <c r="CD8" s="310"/>
      <c r="CE8" s="310"/>
      <c r="CF8" s="310"/>
      <c r="CG8" s="310"/>
      <c r="CH8" s="310"/>
      <c r="CI8" s="310"/>
      <c r="CJ8" s="310"/>
      <c r="CK8" s="310"/>
      <c r="CL8" s="310"/>
      <c r="CM8" s="310"/>
      <c r="CN8" s="310"/>
      <c r="CO8" s="310"/>
      <c r="CP8" s="310"/>
      <c r="CQ8" s="310"/>
      <c r="CR8" s="310"/>
      <c r="CS8" s="310"/>
      <c r="CT8" s="310"/>
      <c r="CU8" s="310"/>
      <c r="CV8" s="310"/>
      <c r="CW8" s="310"/>
      <c r="CX8" s="310"/>
      <c r="CY8" s="310"/>
      <c r="CZ8" s="310"/>
      <c r="DA8" s="310"/>
      <c r="DB8" s="310"/>
      <c r="DC8" s="310"/>
      <c r="DD8" s="310"/>
      <c r="DE8" s="310"/>
      <c r="DF8" s="310"/>
      <c r="DG8" s="310"/>
      <c r="DH8" s="310"/>
      <c r="DI8" s="310"/>
      <c r="DJ8" s="310"/>
      <c r="DK8" s="310"/>
      <c r="DL8" s="310"/>
      <c r="DM8" s="310"/>
      <c r="DN8" s="310"/>
      <c r="DO8" s="310"/>
      <c r="DP8" s="310"/>
      <c r="DQ8" s="310"/>
      <c r="DR8" s="310"/>
      <c r="DS8" s="310"/>
      <c r="DT8" s="310"/>
      <c r="DU8" s="310"/>
      <c r="DV8" s="310"/>
      <c r="DW8" s="310"/>
      <c r="DX8" s="310"/>
      <c r="DY8" s="310"/>
      <c r="DZ8" s="310"/>
      <c r="EA8" s="310"/>
      <c r="EB8" s="310"/>
      <c r="EC8" s="310"/>
      <c r="ED8" s="310"/>
      <c r="EE8" s="310"/>
      <c r="EF8" s="310"/>
      <c r="EG8" s="310"/>
      <c r="EH8" s="310"/>
      <c r="EI8" s="310"/>
      <c r="EJ8" s="310"/>
      <c r="EK8" s="310"/>
      <c r="EL8" s="310"/>
      <c r="EM8" s="310"/>
      <c r="EN8" s="310"/>
      <c r="EO8" s="310"/>
      <c r="EP8" s="310"/>
      <c r="EQ8" s="310"/>
      <c r="ER8" s="310"/>
      <c r="ES8" s="310"/>
      <c r="ET8" s="310"/>
      <c r="EU8" s="310"/>
      <c r="EV8" s="310"/>
      <c r="EW8" s="310"/>
      <c r="EX8" s="310"/>
      <c r="EY8" s="310"/>
      <c r="EZ8" s="310"/>
      <c r="FA8" s="310"/>
      <c r="FB8" s="310"/>
      <c r="FC8" s="310"/>
      <c r="FD8" s="310"/>
      <c r="FE8" s="310"/>
      <c r="FF8" s="310"/>
      <c r="FG8" s="310"/>
      <c r="FH8" s="310"/>
      <c r="FI8" s="310"/>
      <c r="FJ8" s="310"/>
      <c r="FK8" s="310"/>
      <c r="FL8" s="310"/>
      <c r="FM8" s="310"/>
      <c r="FN8" s="310"/>
      <c r="FO8" s="310"/>
      <c r="FP8" s="310"/>
      <c r="FQ8" s="310"/>
      <c r="FR8" s="310"/>
      <c r="FS8" s="310"/>
      <c r="FT8" s="310"/>
      <c r="FU8" s="310"/>
      <c r="FV8" s="310"/>
      <c r="FW8" s="310"/>
      <c r="FX8" s="310"/>
      <c r="FY8" s="310"/>
      <c r="FZ8" s="310"/>
      <c r="GA8" s="310"/>
      <c r="GB8" s="310"/>
      <c r="GC8" s="310"/>
      <c r="GD8" s="310"/>
      <c r="GE8" s="310"/>
      <c r="GF8" s="310"/>
      <c r="GG8" s="310"/>
      <c r="GH8" s="310"/>
      <c r="GI8" s="310"/>
      <c r="GJ8" s="310"/>
      <c r="GK8" s="310"/>
      <c r="GL8" s="310"/>
      <c r="GM8" s="310"/>
      <c r="GN8" s="310"/>
      <c r="GO8" s="310"/>
      <c r="GP8" s="310"/>
      <c r="GQ8" s="310"/>
      <c r="GR8" s="310"/>
      <c r="GS8" s="310"/>
      <c r="GT8" s="310"/>
      <c r="GU8" s="310"/>
      <c r="GV8" s="310"/>
      <c r="GW8" s="310"/>
      <c r="GX8" s="310"/>
      <c r="GY8" s="310"/>
      <c r="GZ8" s="310"/>
      <c r="HA8" s="310"/>
      <c r="HB8" s="310"/>
      <c r="HC8" s="310"/>
      <c r="HD8" s="310"/>
      <c r="HE8" s="310"/>
      <c r="HF8" s="310"/>
      <c r="HG8" s="310"/>
      <c r="HH8" s="310"/>
      <c r="HI8" s="310"/>
      <c r="HJ8" s="310"/>
      <c r="HK8" s="310"/>
      <c r="HL8" s="310"/>
      <c r="HM8" s="310"/>
      <c r="HN8" s="310"/>
      <c r="HO8" s="310"/>
      <c r="HP8" s="310"/>
      <c r="HQ8" s="310"/>
      <c r="HR8" s="310"/>
      <c r="HS8" s="310"/>
      <c r="HT8" s="310"/>
      <c r="HU8" s="310"/>
      <c r="HV8" s="310"/>
      <c r="HW8" s="310"/>
      <c r="HX8" s="310"/>
      <c r="HY8" s="310"/>
      <c r="HZ8" s="310"/>
      <c r="IA8" s="310"/>
      <c r="IB8" s="310"/>
      <c r="IC8" s="310"/>
      <c r="ID8" s="310"/>
      <c r="IE8" s="310"/>
      <c r="IF8" s="310"/>
      <c r="IG8" s="310"/>
      <c r="IH8" s="310"/>
      <c r="II8" s="310"/>
      <c r="IJ8" s="310"/>
      <c r="IK8" s="310"/>
      <c r="IL8" s="310"/>
      <c r="IM8" s="310"/>
      <c r="IN8" s="310"/>
    </row>
    <row r="9" ht="23.1" customHeight="1" spans="1:248">
      <c r="A9" s="249"/>
      <c r="B9" s="100"/>
      <c r="C9" s="249"/>
      <c r="D9" s="233"/>
      <c r="E9" s="233"/>
      <c r="F9" s="233"/>
      <c r="G9" s="233"/>
      <c r="H9" s="233"/>
      <c r="I9" s="233"/>
      <c r="J9" s="233">
        <v>0</v>
      </c>
      <c r="K9" s="233">
        <v>0</v>
      </c>
      <c r="L9" s="315">
        <v>0</v>
      </c>
      <c r="M9" s="233">
        <v>0</v>
      </c>
      <c r="N9" s="233">
        <v>0</v>
      </c>
      <c r="O9" s="233">
        <v>0</v>
      </c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0"/>
      <c r="AD9" s="310"/>
      <c r="AE9" s="310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/>
      <c r="AS9" s="310"/>
      <c r="AT9" s="310"/>
      <c r="AU9" s="310"/>
      <c r="AV9" s="310"/>
      <c r="AW9" s="310"/>
      <c r="AX9" s="310"/>
      <c r="AY9" s="310"/>
      <c r="AZ9" s="310"/>
      <c r="BA9" s="310"/>
      <c r="BB9" s="310"/>
      <c r="BC9" s="310"/>
      <c r="BD9" s="310"/>
      <c r="BE9" s="310"/>
      <c r="BF9" s="310"/>
      <c r="BG9" s="310"/>
      <c r="BH9" s="310"/>
      <c r="BI9" s="310"/>
      <c r="BJ9" s="310"/>
      <c r="BK9" s="310"/>
      <c r="BL9" s="310"/>
      <c r="BM9" s="310"/>
      <c r="BN9" s="310"/>
      <c r="BO9" s="310"/>
      <c r="BP9" s="310"/>
      <c r="BQ9" s="310"/>
      <c r="BR9" s="310"/>
      <c r="BS9" s="310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310"/>
      <c r="DC9" s="310"/>
      <c r="DD9" s="310"/>
      <c r="DE9" s="310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10"/>
      <c r="DQ9" s="310"/>
      <c r="DR9" s="310"/>
      <c r="DS9" s="310"/>
      <c r="DT9" s="310"/>
      <c r="DU9" s="310"/>
      <c r="DV9" s="310"/>
      <c r="DW9" s="310"/>
      <c r="DX9" s="310"/>
      <c r="DY9" s="310"/>
      <c r="DZ9" s="310"/>
      <c r="EA9" s="310"/>
      <c r="EB9" s="310"/>
      <c r="EC9" s="310"/>
      <c r="ED9" s="310"/>
      <c r="EE9" s="310"/>
      <c r="EF9" s="310"/>
      <c r="EG9" s="310"/>
      <c r="EH9" s="310"/>
      <c r="EI9" s="310"/>
      <c r="EJ9" s="310"/>
      <c r="EK9" s="310"/>
      <c r="EL9" s="310"/>
      <c r="EM9" s="310"/>
      <c r="EN9" s="310"/>
      <c r="EO9" s="310"/>
      <c r="EP9" s="310"/>
      <c r="EQ9" s="310"/>
      <c r="ER9" s="310"/>
      <c r="ES9" s="310"/>
      <c r="ET9" s="310"/>
      <c r="EU9" s="310"/>
      <c r="EV9" s="310"/>
      <c r="EW9" s="310"/>
      <c r="EX9" s="310"/>
      <c r="EY9" s="310"/>
      <c r="EZ9" s="310"/>
      <c r="FA9" s="310"/>
      <c r="FB9" s="310"/>
      <c r="FC9" s="310"/>
      <c r="FD9" s="310"/>
      <c r="FE9" s="310"/>
      <c r="FF9" s="310"/>
      <c r="FG9" s="310"/>
      <c r="FH9" s="310"/>
      <c r="FI9" s="310"/>
      <c r="FJ9" s="310"/>
      <c r="FK9" s="310"/>
      <c r="FL9" s="310"/>
      <c r="FM9" s="310"/>
      <c r="FN9" s="310"/>
      <c r="FO9" s="310"/>
      <c r="FP9" s="310"/>
      <c r="FQ9" s="310"/>
      <c r="FR9" s="310"/>
      <c r="FS9" s="310"/>
      <c r="FT9" s="310"/>
      <c r="FU9" s="310"/>
      <c r="FV9" s="310"/>
      <c r="FW9" s="310"/>
      <c r="FX9" s="310"/>
      <c r="FY9" s="310"/>
      <c r="FZ9" s="310"/>
      <c r="GA9" s="310"/>
      <c r="GB9" s="310"/>
      <c r="GC9" s="310"/>
      <c r="GD9" s="310"/>
      <c r="GE9" s="310"/>
      <c r="GF9" s="310"/>
      <c r="GG9" s="310"/>
      <c r="GH9" s="310"/>
      <c r="GI9" s="310"/>
      <c r="GJ9" s="310"/>
      <c r="GK9" s="310"/>
      <c r="GL9" s="310"/>
      <c r="GM9" s="310"/>
      <c r="GN9" s="310"/>
      <c r="GO9" s="310"/>
      <c r="GP9" s="310"/>
      <c r="GQ9" s="310"/>
      <c r="GR9" s="310"/>
      <c r="GS9" s="310"/>
      <c r="GT9" s="310"/>
      <c r="GU9" s="310"/>
      <c r="GV9" s="310"/>
      <c r="GW9" s="310"/>
      <c r="GX9" s="310"/>
      <c r="GY9" s="310"/>
      <c r="GZ9" s="310"/>
      <c r="HA9" s="310"/>
      <c r="HB9" s="310"/>
      <c r="HC9" s="310"/>
      <c r="HD9" s="310"/>
      <c r="HE9" s="310"/>
      <c r="HF9" s="310"/>
      <c r="HG9" s="310"/>
      <c r="HH9" s="310"/>
      <c r="HI9" s="310"/>
      <c r="HJ9" s="310"/>
      <c r="HK9" s="310"/>
      <c r="HL9" s="310"/>
      <c r="HM9" s="310"/>
      <c r="HN9" s="310"/>
      <c r="HO9" s="310"/>
      <c r="HP9" s="310"/>
      <c r="HQ9" s="310"/>
      <c r="HR9" s="310"/>
      <c r="HS9" s="310"/>
      <c r="HT9" s="310"/>
      <c r="HU9" s="310"/>
      <c r="HV9" s="310"/>
      <c r="HW9" s="310"/>
      <c r="HX9" s="310"/>
      <c r="HY9" s="310"/>
      <c r="HZ9" s="310"/>
      <c r="IA9" s="310"/>
      <c r="IB9" s="310"/>
      <c r="IC9" s="310"/>
      <c r="ID9" s="310"/>
      <c r="IE9" s="310"/>
      <c r="IF9" s="310"/>
      <c r="IG9" s="310"/>
      <c r="IH9" s="310"/>
      <c r="II9" s="310"/>
      <c r="IJ9" s="310"/>
      <c r="IK9" s="310"/>
      <c r="IL9" s="310"/>
      <c r="IM9" s="310"/>
      <c r="IN9" s="310"/>
    </row>
    <row r="10" ht="23.1" customHeight="1" spans="1:248">
      <c r="A10" s="310"/>
      <c r="B10" s="310"/>
      <c r="C10" s="310"/>
      <c r="D10" s="310"/>
      <c r="E10" s="235"/>
      <c r="F10" s="235"/>
      <c r="G10" s="310"/>
      <c r="H10" s="310"/>
      <c r="I10" s="310"/>
      <c r="J10" s="310"/>
      <c r="K10" s="192"/>
      <c r="L10" s="235"/>
      <c r="M10" s="235"/>
      <c r="N10" s="235"/>
      <c r="O10" s="235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0"/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0"/>
      <c r="DP10" s="310"/>
      <c r="DQ10" s="310"/>
      <c r="DR10" s="310"/>
      <c r="DS10" s="310"/>
      <c r="DT10" s="310"/>
      <c r="DU10" s="310"/>
      <c r="DV10" s="310"/>
      <c r="DW10" s="310"/>
      <c r="DX10" s="310"/>
      <c r="DY10" s="310"/>
      <c r="DZ10" s="310"/>
      <c r="EA10" s="310"/>
      <c r="EB10" s="310"/>
      <c r="EC10" s="310"/>
      <c r="ED10" s="310"/>
      <c r="EE10" s="310"/>
      <c r="EF10" s="310"/>
      <c r="EG10" s="310"/>
      <c r="EH10" s="310"/>
      <c r="EI10" s="310"/>
      <c r="EJ10" s="310"/>
      <c r="EK10" s="310"/>
      <c r="EL10" s="310"/>
      <c r="EM10" s="310"/>
      <c r="EN10" s="310"/>
      <c r="EO10" s="310"/>
      <c r="EP10" s="310"/>
      <c r="EQ10" s="310"/>
      <c r="ER10" s="310"/>
      <c r="ES10" s="310"/>
      <c r="ET10" s="310"/>
      <c r="EU10" s="310"/>
      <c r="EV10" s="310"/>
      <c r="EW10" s="310"/>
      <c r="EX10" s="310"/>
      <c r="EY10" s="310"/>
      <c r="EZ10" s="310"/>
      <c r="FA10" s="310"/>
      <c r="FB10" s="310"/>
      <c r="FC10" s="310"/>
      <c r="FD10" s="310"/>
      <c r="FE10" s="310"/>
      <c r="FF10" s="310"/>
      <c r="FG10" s="310"/>
      <c r="FH10" s="310"/>
      <c r="FI10" s="310"/>
      <c r="FJ10" s="310"/>
      <c r="FK10" s="310"/>
      <c r="FL10" s="310"/>
      <c r="FM10" s="310"/>
      <c r="FN10" s="310"/>
      <c r="FO10" s="310"/>
      <c r="FP10" s="310"/>
      <c r="FQ10" s="310"/>
      <c r="FR10" s="310"/>
      <c r="FS10" s="310"/>
      <c r="FT10" s="310"/>
      <c r="FU10" s="310"/>
      <c r="FV10" s="310"/>
      <c r="FW10" s="310"/>
      <c r="FX10" s="310"/>
      <c r="FY10" s="310"/>
      <c r="FZ10" s="310"/>
      <c r="GA10" s="310"/>
      <c r="GB10" s="310"/>
      <c r="GC10" s="310"/>
      <c r="GD10" s="310"/>
      <c r="GE10" s="310"/>
      <c r="GF10" s="310"/>
      <c r="GG10" s="310"/>
      <c r="GH10" s="310"/>
      <c r="GI10" s="310"/>
      <c r="GJ10" s="310"/>
      <c r="GK10" s="310"/>
      <c r="GL10" s="310"/>
      <c r="GM10" s="310"/>
      <c r="GN10" s="310"/>
      <c r="GO10" s="310"/>
      <c r="GP10" s="310"/>
      <c r="GQ10" s="310"/>
      <c r="GR10" s="310"/>
      <c r="GS10" s="310"/>
      <c r="GT10" s="310"/>
      <c r="GU10" s="310"/>
      <c r="GV10" s="310"/>
      <c r="GW10" s="310"/>
      <c r="GX10" s="310"/>
      <c r="GY10" s="310"/>
      <c r="GZ10" s="310"/>
      <c r="HA10" s="310"/>
      <c r="HB10" s="310"/>
      <c r="HC10" s="310"/>
      <c r="HD10" s="310"/>
      <c r="HE10" s="310"/>
      <c r="HF10" s="310"/>
      <c r="HG10" s="310"/>
      <c r="HH10" s="310"/>
      <c r="HI10" s="310"/>
      <c r="HJ10" s="310"/>
      <c r="HK10" s="310"/>
      <c r="HL10" s="310"/>
      <c r="HM10" s="310"/>
      <c r="HN10" s="310"/>
      <c r="HO10" s="310"/>
      <c r="HP10" s="310"/>
      <c r="HQ10" s="310"/>
      <c r="HR10" s="310"/>
      <c r="HS10" s="310"/>
      <c r="HT10" s="310"/>
      <c r="HU10" s="310"/>
      <c r="HV10" s="310"/>
      <c r="HW10" s="310"/>
      <c r="HX10" s="310"/>
      <c r="HY10" s="310"/>
      <c r="HZ10" s="310"/>
      <c r="IA10" s="310"/>
      <c r="IB10" s="310"/>
      <c r="IC10" s="310"/>
      <c r="ID10" s="310"/>
      <c r="IE10" s="310"/>
      <c r="IF10" s="310"/>
      <c r="IG10" s="310"/>
      <c r="IH10" s="310"/>
      <c r="II10" s="310"/>
      <c r="IJ10" s="310"/>
      <c r="IK10" s="310"/>
      <c r="IL10" s="310"/>
      <c r="IM10" s="310"/>
      <c r="IN10" s="310"/>
    </row>
    <row r="11" ht="23.1" customHeight="1" spans="1:248">
      <c r="A11" s="310"/>
      <c r="B11" s="310"/>
      <c r="C11" s="310"/>
      <c r="D11" s="310"/>
      <c r="E11" s="310"/>
      <c r="F11" s="235"/>
      <c r="G11" s="235"/>
      <c r="H11" s="235"/>
      <c r="I11" s="310"/>
      <c r="J11" s="310"/>
      <c r="K11" s="311"/>
      <c r="L11" s="310"/>
      <c r="M11" s="310"/>
      <c r="N11" s="235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0"/>
      <c r="BM11" s="310"/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  <c r="CO11" s="310"/>
      <c r="CP11" s="310"/>
      <c r="CQ11" s="310"/>
      <c r="CR11" s="310"/>
      <c r="CS11" s="310"/>
      <c r="CT11" s="310"/>
      <c r="CU11" s="310"/>
      <c r="CV11" s="310"/>
      <c r="CW11" s="310"/>
      <c r="CX11" s="310"/>
      <c r="CY11" s="310"/>
      <c r="CZ11" s="310"/>
      <c r="DA11" s="310"/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0"/>
      <c r="DN11" s="310"/>
      <c r="DO11" s="310"/>
      <c r="DP11" s="310"/>
      <c r="DQ11" s="310"/>
      <c r="DR11" s="310"/>
      <c r="DS11" s="310"/>
      <c r="DT11" s="310"/>
      <c r="DU11" s="310"/>
      <c r="DV11" s="310"/>
      <c r="DW11" s="310"/>
      <c r="DX11" s="310"/>
      <c r="DY11" s="310"/>
      <c r="DZ11" s="310"/>
      <c r="EA11" s="310"/>
      <c r="EB11" s="310"/>
      <c r="EC11" s="310"/>
      <c r="ED11" s="310"/>
      <c r="EE11" s="310"/>
      <c r="EF11" s="310"/>
      <c r="EG11" s="310"/>
      <c r="EH11" s="310"/>
      <c r="EI11" s="310"/>
      <c r="EJ11" s="310"/>
      <c r="EK11" s="310"/>
      <c r="EL11" s="310"/>
      <c r="EM11" s="310"/>
      <c r="EN11" s="310"/>
      <c r="EO11" s="310"/>
      <c r="EP11" s="310"/>
      <c r="EQ11" s="310"/>
      <c r="ER11" s="310"/>
      <c r="ES11" s="310"/>
      <c r="ET11" s="310"/>
      <c r="EU11" s="310"/>
      <c r="EV11" s="310"/>
      <c r="EW11" s="310"/>
      <c r="EX11" s="310"/>
      <c r="EY11" s="310"/>
      <c r="EZ11" s="310"/>
      <c r="FA11" s="310"/>
      <c r="FB11" s="310"/>
      <c r="FC11" s="310"/>
      <c r="FD11" s="310"/>
      <c r="FE11" s="310"/>
      <c r="FF11" s="310"/>
      <c r="FG11" s="310"/>
      <c r="FH11" s="310"/>
      <c r="FI11" s="310"/>
      <c r="FJ11" s="310"/>
      <c r="FK11" s="310"/>
      <c r="FL11" s="310"/>
      <c r="FM11" s="310"/>
      <c r="FN11" s="310"/>
      <c r="FO11" s="310"/>
      <c r="FP11" s="310"/>
      <c r="FQ11" s="310"/>
      <c r="FR11" s="310"/>
      <c r="FS11" s="310"/>
      <c r="FT11" s="310"/>
      <c r="FU11" s="310"/>
      <c r="FV11" s="310"/>
      <c r="FW11" s="310"/>
      <c r="FX11" s="310"/>
      <c r="FY11" s="310"/>
      <c r="FZ11" s="310"/>
      <c r="GA11" s="310"/>
      <c r="GB11" s="310"/>
      <c r="GC11" s="310"/>
      <c r="GD11" s="310"/>
      <c r="GE11" s="310"/>
      <c r="GF11" s="310"/>
      <c r="GG11" s="310"/>
      <c r="GH11" s="310"/>
      <c r="GI11" s="310"/>
      <c r="GJ11" s="310"/>
      <c r="GK11" s="310"/>
      <c r="GL11" s="310"/>
      <c r="GM11" s="310"/>
      <c r="GN11" s="310"/>
      <c r="GO11" s="310"/>
      <c r="GP11" s="310"/>
      <c r="GQ11" s="310"/>
      <c r="GR11" s="310"/>
      <c r="GS11" s="310"/>
      <c r="GT11" s="310"/>
      <c r="GU11" s="310"/>
      <c r="GV11" s="310"/>
      <c r="GW11" s="310"/>
      <c r="GX11" s="310"/>
      <c r="GY11" s="310"/>
      <c r="GZ11" s="310"/>
      <c r="HA11" s="310"/>
      <c r="HB11" s="310"/>
      <c r="HC11" s="310"/>
      <c r="HD11" s="310"/>
      <c r="HE11" s="310"/>
      <c r="HF11" s="310"/>
      <c r="HG11" s="310"/>
      <c r="HH11" s="310"/>
      <c r="HI11" s="310"/>
      <c r="HJ11" s="310"/>
      <c r="HK11" s="310"/>
      <c r="HL11" s="310"/>
      <c r="HM11" s="310"/>
      <c r="HN11" s="310"/>
      <c r="HO11" s="310"/>
      <c r="HP11" s="310"/>
      <c r="HQ11" s="310"/>
      <c r="HR11" s="310"/>
      <c r="HS11" s="310"/>
      <c r="HT11" s="310"/>
      <c r="HU11" s="310"/>
      <c r="HV11" s="310"/>
      <c r="HW11" s="310"/>
      <c r="HX11" s="310"/>
      <c r="HY11" s="310"/>
      <c r="HZ11" s="310"/>
      <c r="IA11" s="310"/>
      <c r="IB11" s="310"/>
      <c r="IC11" s="310"/>
      <c r="ID11" s="310"/>
      <c r="IE11" s="310"/>
      <c r="IF11" s="310"/>
      <c r="IG11" s="310"/>
      <c r="IH11" s="310"/>
      <c r="II11" s="310"/>
      <c r="IJ11" s="310"/>
      <c r="IK11" s="310"/>
      <c r="IL11" s="310"/>
      <c r="IM11" s="310"/>
      <c r="IN11" s="310"/>
    </row>
    <row r="12" ht="23.1" customHeight="1" spans="1:248">
      <c r="A12" s="310"/>
      <c r="B12" s="310"/>
      <c r="C12" s="310"/>
      <c r="D12" s="310"/>
      <c r="E12" s="310"/>
      <c r="F12" s="310"/>
      <c r="G12" s="310"/>
      <c r="H12" s="310"/>
      <c r="I12" s="310"/>
      <c r="J12" s="310"/>
      <c r="K12" s="311"/>
      <c r="L12" s="310"/>
      <c r="M12" s="310"/>
      <c r="N12" s="235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O12" s="310"/>
      <c r="AP12" s="310"/>
      <c r="AQ12" s="310"/>
      <c r="AR12" s="310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0"/>
      <c r="BK12" s="310"/>
      <c r="BL12" s="310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  <c r="CO12" s="310"/>
      <c r="CP12" s="310"/>
      <c r="CQ12" s="310"/>
      <c r="CR12" s="310"/>
      <c r="CS12" s="310"/>
      <c r="CT12" s="310"/>
      <c r="CU12" s="310"/>
      <c r="CV12" s="310"/>
      <c r="CW12" s="310"/>
      <c r="CX12" s="310"/>
      <c r="CY12" s="310"/>
      <c r="CZ12" s="310"/>
      <c r="DA12" s="310"/>
      <c r="DB12" s="310"/>
      <c r="DC12" s="310"/>
      <c r="DD12" s="310"/>
      <c r="DE12" s="310"/>
      <c r="DF12" s="310"/>
      <c r="DG12" s="310"/>
      <c r="DH12" s="310"/>
      <c r="DI12" s="310"/>
      <c r="DJ12" s="310"/>
      <c r="DK12" s="310"/>
      <c r="DL12" s="310"/>
      <c r="DM12" s="310"/>
      <c r="DN12" s="310"/>
      <c r="DO12" s="310"/>
      <c r="DP12" s="310"/>
      <c r="DQ12" s="310"/>
      <c r="DR12" s="310"/>
      <c r="DS12" s="310"/>
      <c r="DT12" s="310"/>
      <c r="DU12" s="310"/>
      <c r="DV12" s="310"/>
      <c r="DW12" s="310"/>
      <c r="DX12" s="310"/>
      <c r="DY12" s="310"/>
      <c r="DZ12" s="310"/>
      <c r="EA12" s="310"/>
      <c r="EB12" s="310"/>
      <c r="EC12" s="310"/>
      <c r="ED12" s="310"/>
      <c r="EE12" s="310"/>
      <c r="EF12" s="310"/>
      <c r="EG12" s="310"/>
      <c r="EH12" s="310"/>
      <c r="EI12" s="310"/>
      <c r="EJ12" s="310"/>
      <c r="EK12" s="310"/>
      <c r="EL12" s="310"/>
      <c r="EM12" s="310"/>
      <c r="EN12" s="310"/>
      <c r="EO12" s="310"/>
      <c r="EP12" s="310"/>
      <c r="EQ12" s="310"/>
      <c r="ER12" s="310"/>
      <c r="ES12" s="310"/>
      <c r="ET12" s="310"/>
      <c r="EU12" s="310"/>
      <c r="EV12" s="310"/>
      <c r="EW12" s="310"/>
      <c r="EX12" s="310"/>
      <c r="EY12" s="310"/>
      <c r="EZ12" s="310"/>
      <c r="FA12" s="310"/>
      <c r="FB12" s="310"/>
      <c r="FC12" s="310"/>
      <c r="FD12" s="310"/>
      <c r="FE12" s="310"/>
      <c r="FF12" s="310"/>
      <c r="FG12" s="310"/>
      <c r="FH12" s="310"/>
      <c r="FI12" s="310"/>
      <c r="FJ12" s="310"/>
      <c r="FK12" s="310"/>
      <c r="FL12" s="310"/>
      <c r="FM12" s="310"/>
      <c r="FN12" s="310"/>
      <c r="FO12" s="310"/>
      <c r="FP12" s="310"/>
      <c r="FQ12" s="310"/>
      <c r="FR12" s="310"/>
      <c r="FS12" s="310"/>
      <c r="FT12" s="310"/>
      <c r="FU12" s="310"/>
      <c r="FV12" s="310"/>
      <c r="FW12" s="310"/>
      <c r="FX12" s="310"/>
      <c r="FY12" s="310"/>
      <c r="FZ12" s="310"/>
      <c r="GA12" s="310"/>
      <c r="GB12" s="310"/>
      <c r="GC12" s="310"/>
      <c r="GD12" s="310"/>
      <c r="GE12" s="310"/>
      <c r="GF12" s="310"/>
      <c r="GG12" s="310"/>
      <c r="GH12" s="310"/>
      <c r="GI12" s="310"/>
      <c r="GJ12" s="310"/>
      <c r="GK12" s="310"/>
      <c r="GL12" s="310"/>
      <c r="GM12" s="310"/>
      <c r="GN12" s="310"/>
      <c r="GO12" s="310"/>
      <c r="GP12" s="310"/>
      <c r="GQ12" s="310"/>
      <c r="GR12" s="310"/>
      <c r="GS12" s="310"/>
      <c r="GT12" s="310"/>
      <c r="GU12" s="310"/>
      <c r="GV12" s="310"/>
      <c r="GW12" s="310"/>
      <c r="GX12" s="310"/>
      <c r="GY12" s="310"/>
      <c r="GZ12" s="310"/>
      <c r="HA12" s="310"/>
      <c r="HB12" s="310"/>
      <c r="HC12" s="310"/>
      <c r="HD12" s="310"/>
      <c r="HE12" s="310"/>
      <c r="HF12" s="310"/>
      <c r="HG12" s="310"/>
      <c r="HH12" s="310"/>
      <c r="HI12" s="310"/>
      <c r="HJ12" s="310"/>
      <c r="HK12" s="310"/>
      <c r="HL12" s="310"/>
      <c r="HM12" s="310"/>
      <c r="HN12" s="310"/>
      <c r="HO12" s="310"/>
      <c r="HP12" s="310"/>
      <c r="HQ12" s="310"/>
      <c r="HR12" s="310"/>
      <c r="HS12" s="310"/>
      <c r="HT12" s="310"/>
      <c r="HU12" s="310"/>
      <c r="HV12" s="310"/>
      <c r="HW12" s="310"/>
      <c r="HX12" s="310"/>
      <c r="HY12" s="310"/>
      <c r="HZ12" s="310"/>
      <c r="IA12" s="310"/>
      <c r="IB12" s="310"/>
      <c r="IC12" s="310"/>
      <c r="ID12" s="310"/>
      <c r="IE12" s="310"/>
      <c r="IF12" s="310"/>
      <c r="IG12" s="310"/>
      <c r="IH12" s="310"/>
      <c r="II12" s="310"/>
      <c r="IJ12" s="310"/>
      <c r="IK12" s="310"/>
      <c r="IL12" s="310"/>
      <c r="IM12" s="310"/>
      <c r="IN12" s="310"/>
    </row>
    <row r="13" ht="23.1" customHeight="1" spans="1:248">
      <c r="A13" s="310"/>
      <c r="B13" s="310"/>
      <c r="C13" s="310"/>
      <c r="D13" s="310"/>
      <c r="E13" s="310"/>
      <c r="F13" s="310"/>
      <c r="G13" s="310"/>
      <c r="H13" s="310"/>
      <c r="I13" s="310"/>
      <c r="J13" s="310"/>
      <c r="K13" s="311"/>
      <c r="L13" s="310"/>
      <c r="M13" s="310"/>
      <c r="N13" s="235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10"/>
      <c r="DE13" s="310"/>
      <c r="DF13" s="310"/>
      <c r="DG13" s="310"/>
      <c r="DH13" s="310"/>
      <c r="DI13" s="310"/>
      <c r="DJ13" s="310"/>
      <c r="DK13" s="310"/>
      <c r="DL13" s="310"/>
      <c r="DM13" s="310"/>
      <c r="DN13" s="310"/>
      <c r="DO13" s="310"/>
      <c r="DP13" s="310"/>
      <c r="DQ13" s="310"/>
      <c r="DR13" s="310"/>
      <c r="DS13" s="310"/>
      <c r="DT13" s="310"/>
      <c r="DU13" s="310"/>
      <c r="DV13" s="310"/>
      <c r="DW13" s="310"/>
      <c r="DX13" s="310"/>
      <c r="DY13" s="310"/>
      <c r="DZ13" s="310"/>
      <c r="EA13" s="310"/>
      <c r="EB13" s="310"/>
      <c r="EC13" s="310"/>
      <c r="ED13" s="310"/>
      <c r="EE13" s="310"/>
      <c r="EF13" s="310"/>
      <c r="EG13" s="310"/>
      <c r="EH13" s="310"/>
      <c r="EI13" s="310"/>
      <c r="EJ13" s="310"/>
      <c r="EK13" s="310"/>
      <c r="EL13" s="310"/>
      <c r="EM13" s="310"/>
      <c r="EN13" s="310"/>
      <c r="EO13" s="310"/>
      <c r="EP13" s="310"/>
      <c r="EQ13" s="310"/>
      <c r="ER13" s="310"/>
      <c r="ES13" s="310"/>
      <c r="ET13" s="310"/>
      <c r="EU13" s="310"/>
      <c r="EV13" s="310"/>
      <c r="EW13" s="310"/>
      <c r="EX13" s="310"/>
      <c r="EY13" s="310"/>
      <c r="EZ13" s="310"/>
      <c r="FA13" s="310"/>
      <c r="FB13" s="310"/>
      <c r="FC13" s="310"/>
      <c r="FD13" s="310"/>
      <c r="FE13" s="310"/>
      <c r="FF13" s="310"/>
      <c r="FG13" s="310"/>
      <c r="FH13" s="310"/>
      <c r="FI13" s="310"/>
      <c r="FJ13" s="310"/>
      <c r="FK13" s="310"/>
      <c r="FL13" s="310"/>
      <c r="FM13" s="310"/>
      <c r="FN13" s="310"/>
      <c r="FO13" s="310"/>
      <c r="FP13" s="310"/>
      <c r="FQ13" s="310"/>
      <c r="FR13" s="310"/>
      <c r="FS13" s="310"/>
      <c r="FT13" s="310"/>
      <c r="FU13" s="310"/>
      <c r="FV13" s="310"/>
      <c r="FW13" s="310"/>
      <c r="FX13" s="310"/>
      <c r="FY13" s="310"/>
      <c r="FZ13" s="310"/>
      <c r="GA13" s="310"/>
      <c r="GB13" s="310"/>
      <c r="GC13" s="310"/>
      <c r="GD13" s="310"/>
      <c r="GE13" s="310"/>
      <c r="GF13" s="310"/>
      <c r="GG13" s="310"/>
      <c r="GH13" s="310"/>
      <c r="GI13" s="310"/>
      <c r="GJ13" s="310"/>
      <c r="GK13" s="310"/>
      <c r="GL13" s="310"/>
      <c r="GM13" s="310"/>
      <c r="GN13" s="310"/>
      <c r="GO13" s="310"/>
      <c r="GP13" s="310"/>
      <c r="GQ13" s="310"/>
      <c r="GR13" s="310"/>
      <c r="GS13" s="310"/>
      <c r="GT13" s="310"/>
      <c r="GU13" s="310"/>
      <c r="GV13" s="310"/>
      <c r="GW13" s="310"/>
      <c r="GX13" s="310"/>
      <c r="GY13" s="310"/>
      <c r="GZ13" s="310"/>
      <c r="HA13" s="310"/>
      <c r="HB13" s="310"/>
      <c r="HC13" s="310"/>
      <c r="HD13" s="310"/>
      <c r="HE13" s="310"/>
      <c r="HF13" s="310"/>
      <c r="HG13" s="310"/>
      <c r="HH13" s="310"/>
      <c r="HI13" s="310"/>
      <c r="HJ13" s="310"/>
      <c r="HK13" s="310"/>
      <c r="HL13" s="310"/>
      <c r="HM13" s="310"/>
      <c r="HN13" s="310"/>
      <c r="HO13" s="310"/>
      <c r="HP13" s="310"/>
      <c r="HQ13" s="310"/>
      <c r="HR13" s="310"/>
      <c r="HS13" s="310"/>
      <c r="HT13" s="310"/>
      <c r="HU13" s="310"/>
      <c r="HV13" s="310"/>
      <c r="HW13" s="310"/>
      <c r="HX13" s="310"/>
      <c r="HY13" s="310"/>
      <c r="HZ13" s="310"/>
      <c r="IA13" s="310"/>
      <c r="IB13" s="310"/>
      <c r="IC13" s="310"/>
      <c r="ID13" s="310"/>
      <c r="IE13" s="310"/>
      <c r="IF13" s="310"/>
      <c r="IG13" s="310"/>
      <c r="IH13" s="310"/>
      <c r="II13" s="310"/>
      <c r="IJ13" s="310"/>
      <c r="IK13" s="310"/>
      <c r="IL13" s="310"/>
      <c r="IM13" s="310"/>
      <c r="IN13" s="310"/>
    </row>
    <row r="14" ht="23.1" customHeight="1" spans="1:248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0"/>
      <c r="BY14" s="310"/>
      <c r="BZ14" s="310"/>
      <c r="CA14" s="310"/>
      <c r="CB14" s="310"/>
      <c r="CC14" s="310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0"/>
      <c r="CO14" s="310"/>
      <c r="CP14" s="310"/>
      <c r="CQ14" s="310"/>
      <c r="CR14" s="310"/>
      <c r="CS14" s="310"/>
      <c r="CT14" s="310"/>
      <c r="CU14" s="310"/>
      <c r="CV14" s="310"/>
      <c r="CW14" s="310"/>
      <c r="CX14" s="310"/>
      <c r="CY14" s="310"/>
      <c r="CZ14" s="310"/>
      <c r="DA14" s="310"/>
      <c r="DB14" s="310"/>
      <c r="DC14" s="310"/>
      <c r="DD14" s="310"/>
      <c r="DE14" s="310"/>
      <c r="DF14" s="310"/>
      <c r="DG14" s="310"/>
      <c r="DH14" s="310"/>
      <c r="DI14" s="310"/>
      <c r="DJ14" s="310"/>
      <c r="DK14" s="310"/>
      <c r="DL14" s="310"/>
      <c r="DM14" s="310"/>
      <c r="DN14" s="310"/>
      <c r="DO14" s="310"/>
      <c r="DP14" s="310"/>
      <c r="DQ14" s="310"/>
      <c r="DR14" s="310"/>
      <c r="DS14" s="310"/>
      <c r="DT14" s="310"/>
      <c r="DU14" s="310"/>
      <c r="DV14" s="310"/>
      <c r="DW14" s="310"/>
      <c r="DX14" s="310"/>
      <c r="DY14" s="310"/>
      <c r="DZ14" s="310"/>
      <c r="EA14" s="310"/>
      <c r="EB14" s="310"/>
      <c r="EC14" s="310"/>
      <c r="ED14" s="310"/>
      <c r="EE14" s="310"/>
      <c r="EF14" s="310"/>
      <c r="EG14" s="310"/>
      <c r="EH14" s="310"/>
      <c r="EI14" s="310"/>
      <c r="EJ14" s="310"/>
      <c r="EK14" s="310"/>
      <c r="EL14" s="310"/>
      <c r="EM14" s="310"/>
      <c r="EN14" s="310"/>
      <c r="EO14" s="310"/>
      <c r="EP14" s="310"/>
      <c r="EQ14" s="310"/>
      <c r="ER14" s="310"/>
      <c r="ES14" s="310"/>
      <c r="ET14" s="310"/>
      <c r="EU14" s="310"/>
      <c r="EV14" s="310"/>
      <c r="EW14" s="310"/>
      <c r="EX14" s="310"/>
      <c r="EY14" s="310"/>
      <c r="EZ14" s="310"/>
      <c r="FA14" s="310"/>
      <c r="FB14" s="310"/>
      <c r="FC14" s="310"/>
      <c r="FD14" s="310"/>
      <c r="FE14" s="310"/>
      <c r="FF14" s="310"/>
      <c r="FG14" s="310"/>
      <c r="FH14" s="310"/>
      <c r="FI14" s="310"/>
      <c r="FJ14" s="310"/>
      <c r="FK14" s="310"/>
      <c r="FL14" s="310"/>
      <c r="FM14" s="310"/>
      <c r="FN14" s="310"/>
      <c r="FO14" s="310"/>
      <c r="FP14" s="310"/>
      <c r="FQ14" s="310"/>
      <c r="FR14" s="310"/>
      <c r="FS14" s="310"/>
      <c r="FT14" s="310"/>
      <c r="FU14" s="310"/>
      <c r="FV14" s="310"/>
      <c r="FW14" s="310"/>
      <c r="FX14" s="310"/>
      <c r="FY14" s="310"/>
      <c r="FZ14" s="310"/>
      <c r="GA14" s="310"/>
      <c r="GB14" s="310"/>
      <c r="GC14" s="310"/>
      <c r="GD14" s="310"/>
      <c r="GE14" s="310"/>
      <c r="GF14" s="310"/>
      <c r="GG14" s="310"/>
      <c r="GH14" s="310"/>
      <c r="GI14" s="310"/>
      <c r="GJ14" s="310"/>
      <c r="GK14" s="310"/>
      <c r="GL14" s="310"/>
      <c r="GM14" s="310"/>
      <c r="GN14" s="310"/>
      <c r="GO14" s="310"/>
      <c r="GP14" s="310"/>
      <c r="GQ14" s="310"/>
      <c r="GR14" s="310"/>
      <c r="GS14" s="310"/>
      <c r="GT14" s="310"/>
      <c r="GU14" s="310"/>
      <c r="GV14" s="310"/>
      <c r="GW14" s="310"/>
      <c r="GX14" s="310"/>
      <c r="GY14" s="310"/>
      <c r="GZ14" s="310"/>
      <c r="HA14" s="310"/>
      <c r="HB14" s="310"/>
      <c r="HC14" s="310"/>
      <c r="HD14" s="310"/>
      <c r="HE14" s="310"/>
      <c r="HF14" s="310"/>
      <c r="HG14" s="310"/>
      <c r="HH14" s="310"/>
      <c r="HI14" s="310"/>
      <c r="HJ14" s="310"/>
      <c r="HK14" s="310"/>
      <c r="HL14" s="310"/>
      <c r="HM14" s="310"/>
      <c r="HN14" s="310"/>
      <c r="HO14" s="310"/>
      <c r="HP14" s="310"/>
      <c r="HQ14" s="310"/>
      <c r="HR14" s="310"/>
      <c r="HS14" s="310"/>
      <c r="HT14" s="310"/>
      <c r="HU14" s="310"/>
      <c r="HV14" s="310"/>
      <c r="HW14" s="310"/>
      <c r="HX14" s="310"/>
      <c r="HY14" s="310"/>
      <c r="HZ14" s="310"/>
      <c r="IA14" s="310"/>
      <c r="IB14" s="310"/>
      <c r="IC14" s="310"/>
      <c r="ID14" s="310"/>
      <c r="IE14" s="310"/>
      <c r="IF14" s="310"/>
      <c r="IG14" s="310"/>
      <c r="IH14" s="310"/>
      <c r="II14" s="310"/>
      <c r="IJ14" s="310"/>
      <c r="IK14" s="310"/>
      <c r="IL14" s="310"/>
      <c r="IM14" s="310"/>
      <c r="IN14" s="31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workbookViewId="0">
      <selection activeCell="C23" sqref="C23"/>
    </sheetView>
  </sheetViews>
  <sheetFormatPr defaultColWidth="9" defaultRowHeight="10.8"/>
  <cols>
    <col min="1" max="2" width="20.71875" customWidth="1"/>
    <col min="3" max="3" width="55.9375" customWidth="1"/>
    <col min="4" max="4" width="12" customWidth="1"/>
    <col min="5" max="6" width="9.625"/>
    <col min="7" max="7" width="10.7083333333333" customWidth="1"/>
    <col min="8" max="8" width="9.69791666666667" customWidth="1"/>
    <col min="9" max="9" width="9.98958333333333" customWidth="1"/>
    <col min="10" max="10" width="13.5" customWidth="1"/>
    <col min="12" max="12" width="12.375" customWidth="1"/>
    <col min="13" max="13" width="11.125" customWidth="1"/>
    <col min="14" max="14" width="13" customWidth="1"/>
    <col min="16" max="16" width="12.125" customWidth="1"/>
  </cols>
  <sheetData>
    <row r="1" customFormat="1" ht="12" spans="1:16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192"/>
      <c r="L1" s="234"/>
      <c r="M1" s="235"/>
      <c r="N1" s="235"/>
      <c r="O1" s="235"/>
      <c r="P1" s="301" t="s">
        <v>60</v>
      </c>
    </row>
    <row r="2" customFormat="1" ht="20.4" spans="1:16">
      <c r="A2" s="293" t="s">
        <v>55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customFormat="1" ht="12" spans="1:16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192"/>
      <c r="L3" s="238"/>
      <c r="M3" s="235"/>
      <c r="N3" s="235"/>
      <c r="O3" s="235"/>
      <c r="P3" s="236" t="s">
        <v>171</v>
      </c>
    </row>
    <row r="4" s="105" customFormat="1" ht="12" spans="1:16">
      <c r="A4" s="231" t="s">
        <v>193</v>
      </c>
      <c r="B4" s="231" t="s">
        <v>172</v>
      </c>
      <c r="C4" s="231" t="s">
        <v>330</v>
      </c>
      <c r="D4" s="231" t="s">
        <v>331</v>
      </c>
      <c r="E4" s="289" t="s">
        <v>195</v>
      </c>
      <c r="F4" s="231" t="s">
        <v>175</v>
      </c>
      <c r="G4" s="231"/>
      <c r="H4" s="231"/>
      <c r="I4" s="257" t="s">
        <v>176</v>
      </c>
      <c r="J4" s="249" t="s">
        <v>177</v>
      </c>
      <c r="K4" s="249" t="s">
        <v>178</v>
      </c>
      <c r="L4" s="249"/>
      <c r="M4" s="249" t="s">
        <v>179</v>
      </c>
      <c r="N4" s="231" t="s">
        <v>180</v>
      </c>
      <c r="O4" s="231" t="s">
        <v>181</v>
      </c>
      <c r="P4" s="264" t="s">
        <v>182</v>
      </c>
    </row>
    <row r="5" s="105" customFormat="1" ht="12" spans="1:16">
      <c r="A5" s="231"/>
      <c r="B5" s="231"/>
      <c r="C5" s="231"/>
      <c r="D5" s="231"/>
      <c r="E5" s="290"/>
      <c r="F5" s="127" t="s">
        <v>196</v>
      </c>
      <c r="G5" s="294" t="s">
        <v>184</v>
      </c>
      <c r="H5" s="240" t="s">
        <v>185</v>
      </c>
      <c r="I5" s="231"/>
      <c r="J5" s="249"/>
      <c r="K5" s="249"/>
      <c r="L5" s="249"/>
      <c r="M5" s="249"/>
      <c r="N5" s="231"/>
      <c r="O5" s="231"/>
      <c r="P5" s="302"/>
    </row>
    <row r="6" s="105" customFormat="1" ht="39" customHeight="1" spans="1:16">
      <c r="A6" s="231"/>
      <c r="B6" s="231"/>
      <c r="C6" s="231"/>
      <c r="D6" s="231"/>
      <c r="E6" s="290"/>
      <c r="F6" s="249"/>
      <c r="G6" s="248"/>
      <c r="H6" s="295"/>
      <c r="I6" s="231"/>
      <c r="J6" s="249"/>
      <c r="K6" s="249" t="s">
        <v>186</v>
      </c>
      <c r="L6" s="249" t="s">
        <v>187</v>
      </c>
      <c r="M6" s="249"/>
      <c r="N6" s="231"/>
      <c r="O6" s="231"/>
      <c r="P6" s="241"/>
    </row>
    <row r="7" s="105" customFormat="1" ht="23" customHeight="1" spans="1:16">
      <c r="A7" s="127"/>
      <c r="B7" s="114" t="s">
        <v>188</v>
      </c>
      <c r="C7" s="128" t="s">
        <v>189</v>
      </c>
      <c r="D7" s="100"/>
      <c r="E7" s="296">
        <v>200000</v>
      </c>
      <c r="F7" s="296">
        <v>200000</v>
      </c>
      <c r="G7" s="296">
        <v>200000</v>
      </c>
      <c r="H7" s="297"/>
      <c r="I7" s="303"/>
      <c r="J7" s="303"/>
      <c r="K7" s="303"/>
      <c r="L7" s="303"/>
      <c r="M7" s="303"/>
      <c r="N7" s="303"/>
      <c r="O7" s="303"/>
      <c r="P7" s="303"/>
    </row>
    <row r="8" customFormat="1" ht="23" customHeight="1" spans="1:16">
      <c r="A8" s="127"/>
      <c r="B8" s="114" t="s">
        <v>190</v>
      </c>
      <c r="C8" s="114" t="s">
        <v>191</v>
      </c>
      <c r="D8" s="298"/>
      <c r="E8" s="296">
        <v>200000</v>
      </c>
      <c r="F8" s="296">
        <v>200000</v>
      </c>
      <c r="G8" s="296">
        <v>200000</v>
      </c>
      <c r="H8" s="298"/>
      <c r="I8" s="298"/>
      <c r="J8" s="298"/>
      <c r="K8" s="298"/>
      <c r="L8" s="298"/>
      <c r="M8" s="298"/>
      <c r="N8" s="298"/>
      <c r="O8" s="298"/>
      <c r="P8" s="298"/>
    </row>
    <row r="9" customFormat="1" ht="23" customHeight="1" spans="1:16">
      <c r="A9" s="130">
        <v>213</v>
      </c>
      <c r="B9" s="114" t="s">
        <v>190</v>
      </c>
      <c r="C9" s="131" t="s">
        <v>198</v>
      </c>
      <c r="D9" s="298"/>
      <c r="E9" s="296">
        <v>200000</v>
      </c>
      <c r="F9" s="296">
        <v>200000</v>
      </c>
      <c r="G9" s="296">
        <v>200000</v>
      </c>
      <c r="H9" s="298"/>
      <c r="I9" s="298"/>
      <c r="J9" s="298"/>
      <c r="K9" s="298"/>
      <c r="L9" s="298"/>
      <c r="M9" s="298"/>
      <c r="N9" s="298"/>
      <c r="O9" s="298"/>
      <c r="P9" s="298"/>
    </row>
    <row r="10" customFormat="1" ht="23" customHeight="1" spans="1:16">
      <c r="A10" s="130" t="s">
        <v>313</v>
      </c>
      <c r="B10" s="114" t="s">
        <v>190</v>
      </c>
      <c r="C10" s="132" t="s">
        <v>200</v>
      </c>
      <c r="D10" s="298"/>
      <c r="E10" s="296">
        <v>200000</v>
      </c>
      <c r="F10" s="296">
        <v>200000</v>
      </c>
      <c r="G10" s="296">
        <v>200000</v>
      </c>
      <c r="H10" s="298"/>
      <c r="I10" s="298"/>
      <c r="J10" s="298"/>
      <c r="K10" s="298"/>
      <c r="L10" s="298"/>
      <c r="M10" s="298"/>
      <c r="N10" s="298"/>
      <c r="O10" s="298"/>
      <c r="P10" s="298"/>
    </row>
    <row r="11" customFormat="1" ht="23" customHeight="1" spans="1:16">
      <c r="A11" s="130" t="s">
        <v>332</v>
      </c>
      <c r="B11" s="114" t="s">
        <v>190</v>
      </c>
      <c r="C11" s="128" t="s">
        <v>204</v>
      </c>
      <c r="D11" s="298" t="s">
        <v>333</v>
      </c>
      <c r="E11" s="296">
        <v>200000</v>
      </c>
      <c r="F11" s="296">
        <v>200000</v>
      </c>
      <c r="G11" s="296">
        <v>200000</v>
      </c>
      <c r="H11" s="298"/>
      <c r="I11" s="298"/>
      <c r="J11" s="298"/>
      <c r="K11" s="298"/>
      <c r="L11" s="298"/>
      <c r="M11" s="298"/>
      <c r="N11" s="298"/>
      <c r="O11" s="298"/>
      <c r="P11" s="298"/>
    </row>
    <row r="12" customFormat="1" ht="23" customHeight="1" spans="1:16">
      <c r="A12" s="299"/>
      <c r="B12" s="299"/>
      <c r="C12" s="300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</row>
    <row r="13" customFormat="1" ht="23" customHeight="1" spans="1:16">
      <c r="A13" s="299"/>
      <c r="B13" s="299"/>
      <c r="C13" s="300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N12" sqref="N12"/>
    </sheetView>
  </sheetViews>
  <sheetFormatPr defaultColWidth="9.125" defaultRowHeight="10.8"/>
  <cols>
    <col min="1" max="2" width="10.125" style="86" customWidth="1"/>
    <col min="3" max="3" width="35.625" style="86" customWidth="1"/>
    <col min="4" max="4" width="15.125" style="86" customWidth="1"/>
    <col min="5" max="21" width="9.125" style="86" customWidth="1"/>
    <col min="22" max="22" width="6.875" style="86" customWidth="1"/>
    <col min="23" max="16384" width="9.125" style="86"/>
  </cols>
  <sheetData>
    <row r="1" ht="24.75" customHeight="1" spans="1:22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22"/>
      <c r="Q1" s="222"/>
      <c r="R1" s="222"/>
      <c r="S1" s="192"/>
      <c r="T1" s="192"/>
      <c r="U1" s="292" t="s">
        <v>334</v>
      </c>
      <c r="V1" s="192"/>
    </row>
    <row r="2" ht="24.75" customHeight="1" spans="1:22">
      <c r="A2" s="245" t="s">
        <v>61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192"/>
    </row>
    <row r="3" ht="24.75" customHeight="1" spans="1:22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52"/>
      <c r="Q3" s="252"/>
      <c r="R3" s="252"/>
      <c r="S3" s="256"/>
      <c r="T3" s="243" t="s">
        <v>171</v>
      </c>
      <c r="U3" s="243"/>
      <c r="V3" s="192"/>
    </row>
    <row r="4" ht="24.75" customHeight="1" spans="1:22">
      <c r="A4" s="247" t="s">
        <v>193</v>
      </c>
      <c r="B4" s="232" t="s">
        <v>172</v>
      </c>
      <c r="C4" s="196" t="s">
        <v>194</v>
      </c>
      <c r="D4" s="289" t="s">
        <v>195</v>
      </c>
      <c r="E4" s="231" t="s">
        <v>251</v>
      </c>
      <c r="F4" s="231"/>
      <c r="G4" s="231"/>
      <c r="H4" s="232"/>
      <c r="I4" s="231" t="s">
        <v>252</v>
      </c>
      <c r="J4" s="231"/>
      <c r="K4" s="231"/>
      <c r="L4" s="231"/>
      <c r="M4" s="231"/>
      <c r="N4" s="231"/>
      <c r="O4" s="231"/>
      <c r="P4" s="231"/>
      <c r="Q4" s="231"/>
      <c r="R4" s="231"/>
      <c r="S4" s="257" t="s">
        <v>335</v>
      </c>
      <c r="T4" s="241" t="s">
        <v>254</v>
      </c>
      <c r="U4" s="258" t="s">
        <v>255</v>
      </c>
      <c r="V4" s="192"/>
    </row>
    <row r="5" ht="24.75" customHeight="1" spans="1:22">
      <c r="A5" s="247"/>
      <c r="B5" s="232"/>
      <c r="C5" s="196"/>
      <c r="D5" s="290"/>
      <c r="E5" s="241" t="s">
        <v>233</v>
      </c>
      <c r="F5" s="241" t="s">
        <v>257</v>
      </c>
      <c r="G5" s="241" t="s">
        <v>258</v>
      </c>
      <c r="H5" s="241" t="s">
        <v>259</v>
      </c>
      <c r="I5" s="241" t="s">
        <v>233</v>
      </c>
      <c r="J5" s="253" t="s">
        <v>260</v>
      </c>
      <c r="K5" s="291" t="s">
        <v>261</v>
      </c>
      <c r="L5" s="253" t="s">
        <v>262</v>
      </c>
      <c r="M5" s="291" t="s">
        <v>263</v>
      </c>
      <c r="N5" s="241" t="s">
        <v>264</v>
      </c>
      <c r="O5" s="241" t="s">
        <v>265</v>
      </c>
      <c r="P5" s="241" t="s">
        <v>266</v>
      </c>
      <c r="Q5" s="241" t="s">
        <v>267</v>
      </c>
      <c r="R5" s="241" t="s">
        <v>268</v>
      </c>
      <c r="S5" s="231"/>
      <c r="T5" s="231"/>
      <c r="U5" s="218"/>
      <c r="V5" s="192"/>
    </row>
    <row r="6" ht="30.75" customHeight="1" spans="1:22">
      <c r="A6" s="247"/>
      <c r="B6" s="232"/>
      <c r="C6" s="196"/>
      <c r="D6" s="290"/>
      <c r="E6" s="231"/>
      <c r="F6" s="231"/>
      <c r="G6" s="231"/>
      <c r="H6" s="231"/>
      <c r="I6" s="231"/>
      <c r="J6" s="254"/>
      <c r="K6" s="253"/>
      <c r="L6" s="254"/>
      <c r="M6" s="253"/>
      <c r="N6" s="231"/>
      <c r="O6" s="231"/>
      <c r="P6" s="231"/>
      <c r="Q6" s="231"/>
      <c r="R6" s="231"/>
      <c r="S6" s="231"/>
      <c r="T6" s="231"/>
      <c r="U6" s="218"/>
      <c r="V6" s="192"/>
    </row>
    <row r="7" s="86" customFormat="1" ht="24.75" customHeight="1" spans="1:22">
      <c r="A7" s="249"/>
      <c r="B7" s="149" t="s">
        <v>328</v>
      </c>
      <c r="C7" s="100" t="s">
        <v>229</v>
      </c>
      <c r="D7" s="100" t="s">
        <v>329</v>
      </c>
      <c r="E7" s="100" t="s">
        <v>329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92"/>
    </row>
    <row r="8" customFormat="1" ht="33" customHeight="1"/>
    <row r="9" ht="18.9" customHeight="1" spans="1:22">
      <c r="A9" s="250"/>
      <c r="B9" s="250"/>
      <c r="C9" s="251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192"/>
      <c r="T9" s="192"/>
      <c r="U9" s="259"/>
      <c r="V9" s="192"/>
    </row>
    <row r="10" ht="18.9" customHeight="1" spans="1:22">
      <c r="A10" s="250"/>
      <c r="B10" s="250"/>
      <c r="C10" s="25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192"/>
      <c r="T10" s="192"/>
      <c r="U10" s="259"/>
      <c r="V10" s="192"/>
    </row>
    <row r="11" ht="18.9" customHeight="1" spans="1:22">
      <c r="A11" s="250"/>
      <c r="B11" s="250"/>
      <c r="C11" s="251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192"/>
      <c r="T11" s="192"/>
      <c r="U11" s="259"/>
      <c r="V11" s="192"/>
    </row>
    <row r="12" ht="18.9" customHeight="1" spans="1:22">
      <c r="A12" s="250"/>
      <c r="B12" s="250"/>
      <c r="C12" s="25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192"/>
      <c r="T12" s="192"/>
      <c r="U12" s="259"/>
      <c r="V12" s="192"/>
    </row>
    <row r="13" ht="18.9" customHeight="1" spans="1:22">
      <c r="A13" s="250"/>
      <c r="B13" s="250"/>
      <c r="C13" s="251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192"/>
      <c r="T13" s="192"/>
      <c r="U13" s="259"/>
      <c r="V13" s="192"/>
    </row>
    <row r="14" ht="18.9" customHeight="1" spans="1:22">
      <c r="A14" s="250"/>
      <c r="B14" s="250"/>
      <c r="C14" s="251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192"/>
      <c r="T14" s="192"/>
      <c r="U14" s="259"/>
      <c r="V14" s="192"/>
    </row>
    <row r="15" ht="18.9" customHeight="1" spans="1:22">
      <c r="A15" s="250"/>
      <c r="B15" s="250"/>
      <c r="C15" s="25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192"/>
      <c r="T15" s="192"/>
      <c r="U15" s="259"/>
      <c r="V15" s="192"/>
    </row>
    <row r="16" ht="18.9" customHeight="1" spans="1:22">
      <c r="A16" s="250"/>
      <c r="B16" s="250"/>
      <c r="C16" s="251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192"/>
      <c r="T16" s="192"/>
      <c r="U16" s="259"/>
      <c r="V16" s="192"/>
    </row>
    <row r="17" ht="18.9" customHeight="1" spans="1:22">
      <c r="A17" s="250"/>
      <c r="B17" s="250"/>
      <c r="C17" s="251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192"/>
      <c r="T17" s="192"/>
      <c r="U17" s="259"/>
      <c r="V17" s="192"/>
    </row>
    <row r="18" ht="18.9" customHeight="1" spans="1:22">
      <c r="A18" s="250"/>
      <c r="B18" s="250"/>
      <c r="C18" s="251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192"/>
      <c r="T18" s="192"/>
      <c r="U18" s="259"/>
      <c r="V18" s="19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26" sqref="E26"/>
    </sheetView>
  </sheetViews>
  <sheetFormatPr defaultColWidth="9.125" defaultRowHeight="10.8" outlineLevelRow="7"/>
  <cols>
    <col min="1" max="1" width="22.46875" style="86" customWidth="1"/>
    <col min="2" max="2" width="15.9479166666667" style="86" customWidth="1"/>
    <col min="3" max="3" width="57.53125" style="86" customWidth="1"/>
    <col min="4" max="4" width="35.625" style="86" customWidth="1"/>
    <col min="5" max="9" width="22" style="86" customWidth="1"/>
    <col min="10" max="22" width="9.125" style="86" customWidth="1"/>
    <col min="23" max="23" width="6.875" style="86" customWidth="1"/>
    <col min="24" max="16384" width="9.125" style="86"/>
  </cols>
  <sheetData>
    <row r="1" s="86" customFormat="1" ht="12" spans="9:9">
      <c r="I1" s="287" t="s">
        <v>72</v>
      </c>
    </row>
    <row r="2" s="276" customFormat="1" ht="38.85" customHeight="1" spans="1:9">
      <c r="A2" s="278" t="s">
        <v>336</v>
      </c>
      <c r="B2" s="278"/>
      <c r="C2" s="278"/>
      <c r="D2" s="278"/>
      <c r="E2" s="278"/>
      <c r="F2" s="278"/>
      <c r="G2" s="278"/>
      <c r="H2" s="278"/>
      <c r="I2" s="278"/>
    </row>
    <row r="3" s="276" customFormat="1" ht="24.15" customHeight="1" spans="1:10">
      <c r="A3" s="279"/>
      <c r="B3" s="279"/>
      <c r="C3" s="279"/>
      <c r="D3" s="279"/>
      <c r="E3" s="279"/>
      <c r="F3" s="279"/>
      <c r="G3" s="279"/>
      <c r="H3" s="279"/>
      <c r="I3" s="279"/>
      <c r="J3" s="279"/>
    </row>
    <row r="4" s="277" customFormat="1" ht="16.35" customHeight="1" spans="8:9">
      <c r="H4" s="280" t="s">
        <v>171</v>
      </c>
      <c r="I4" s="280"/>
    </row>
    <row r="5" s="277" customFormat="1" ht="25.05" customHeight="1" spans="1:10">
      <c r="A5" s="281" t="s">
        <v>193</v>
      </c>
      <c r="B5" s="282" t="s">
        <v>172</v>
      </c>
      <c r="C5" s="281" t="s">
        <v>337</v>
      </c>
      <c r="D5" s="281" t="s">
        <v>233</v>
      </c>
      <c r="E5" s="281" t="s">
        <v>338</v>
      </c>
      <c r="F5" s="281"/>
      <c r="G5" s="281"/>
      <c r="H5" s="281"/>
      <c r="I5" s="281" t="s">
        <v>252</v>
      </c>
      <c r="J5" s="288"/>
    </row>
    <row r="6" s="277" customFormat="1" ht="25.8" customHeight="1" spans="1:9">
      <c r="A6" s="281"/>
      <c r="B6" s="283"/>
      <c r="C6" s="281"/>
      <c r="D6" s="281"/>
      <c r="E6" s="281" t="s">
        <v>339</v>
      </c>
      <c r="F6" s="281" t="s">
        <v>340</v>
      </c>
      <c r="G6" s="281"/>
      <c r="H6" s="281" t="s">
        <v>341</v>
      </c>
      <c r="I6" s="281"/>
    </row>
    <row r="7" s="277" customFormat="1" ht="35.4" customHeight="1" spans="1:9">
      <c r="A7" s="281"/>
      <c r="B7" s="284"/>
      <c r="C7" s="281"/>
      <c r="D7" s="281"/>
      <c r="E7" s="281"/>
      <c r="F7" s="281" t="s">
        <v>257</v>
      </c>
      <c r="G7" s="281" t="s">
        <v>259</v>
      </c>
      <c r="H7" s="281"/>
      <c r="I7" s="281"/>
    </row>
    <row r="8" s="277" customFormat="1" ht="26.1" customHeight="1" spans="1:9">
      <c r="A8" s="285"/>
      <c r="B8" s="149" t="s">
        <v>328</v>
      </c>
      <c r="C8" s="100" t="s">
        <v>229</v>
      </c>
      <c r="D8" s="100" t="s">
        <v>329</v>
      </c>
      <c r="E8" s="286"/>
      <c r="F8" s="286"/>
      <c r="G8" s="286"/>
      <c r="H8" s="286"/>
      <c r="I8" s="286"/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D21" sqref="D21"/>
    </sheetView>
  </sheetViews>
  <sheetFormatPr defaultColWidth="9" defaultRowHeight="10.8" outlineLevelCol="2"/>
  <cols>
    <col min="1" max="1" width="37.125" customWidth="1"/>
    <col min="2" max="2" width="32.125" customWidth="1"/>
    <col min="3" max="3" width="25.375" customWidth="1"/>
  </cols>
  <sheetData>
    <row r="1" ht="11.25" customHeight="1" spans="3:3">
      <c r="C1" s="268" t="s">
        <v>342</v>
      </c>
    </row>
    <row r="2" ht="24" customHeight="1" spans="1:3">
      <c r="A2" s="269" t="s">
        <v>67</v>
      </c>
      <c r="B2" s="269"/>
      <c r="C2" s="269"/>
    </row>
    <row r="3" ht="18" customHeight="1" spans="1:3">
      <c r="A3" s="269"/>
      <c r="B3" s="269"/>
      <c r="C3" s="269"/>
    </row>
    <row r="4" ht="18" customHeight="1" spans="1:3">
      <c r="A4" s="270" t="s">
        <v>343</v>
      </c>
      <c r="B4" s="269"/>
      <c r="C4" s="271" t="s">
        <v>171</v>
      </c>
    </row>
    <row r="5" ht="25.5" customHeight="1" spans="1:3">
      <c r="A5" s="272" t="s">
        <v>344</v>
      </c>
      <c r="B5" s="272" t="s">
        <v>345</v>
      </c>
      <c r="C5" s="272" t="s">
        <v>346</v>
      </c>
    </row>
    <row r="6" s="86" customFormat="1" ht="25.5" customHeight="1" spans="1:3">
      <c r="A6" s="273" t="s">
        <v>233</v>
      </c>
      <c r="B6" s="274">
        <v>62000</v>
      </c>
      <c r="C6" s="140"/>
    </row>
    <row r="7" s="86" customFormat="1" ht="25.5" customHeight="1" spans="1:3">
      <c r="A7" s="275" t="s">
        <v>347</v>
      </c>
      <c r="B7" s="274">
        <v>0</v>
      </c>
      <c r="C7" s="140"/>
    </row>
    <row r="8" s="86" customFormat="1" ht="25.5" customHeight="1" spans="1:3">
      <c r="A8" s="275" t="s">
        <v>348</v>
      </c>
      <c r="B8" s="274">
        <v>62000</v>
      </c>
      <c r="C8" s="140"/>
    </row>
    <row r="9" s="86" customFormat="1" ht="25.5" customHeight="1" spans="1:3">
      <c r="A9" s="275" t="s">
        <v>349</v>
      </c>
      <c r="B9" s="274">
        <v>0</v>
      </c>
      <c r="C9" s="140"/>
    </row>
    <row r="10" s="86" customFormat="1" ht="25.5" customHeight="1" spans="1:3">
      <c r="A10" s="275" t="s">
        <v>350</v>
      </c>
      <c r="B10" s="274">
        <v>0</v>
      </c>
      <c r="C10" s="140"/>
    </row>
    <row r="11" s="86" customFormat="1" ht="25.5" customHeight="1" spans="1:3">
      <c r="A11" s="275" t="s">
        <v>351</v>
      </c>
      <c r="B11" s="274">
        <v>0</v>
      </c>
      <c r="C11" s="14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H16" sqref="H16"/>
    </sheetView>
  </sheetViews>
  <sheetFormatPr defaultColWidth="9.375" defaultRowHeight="10.8"/>
  <cols>
    <col min="1" max="1" width="31.125" style="86" customWidth="1"/>
    <col min="2" max="2" width="33.625" style="86" customWidth="1"/>
    <col min="3" max="3" width="21.5" style="86" customWidth="1"/>
    <col min="4" max="4" width="21.375" style="86" customWidth="1"/>
    <col min="5" max="6" width="11" style="86" customWidth="1"/>
    <col min="7" max="8" width="10" style="86" customWidth="1"/>
    <col min="9" max="9" width="10.125" style="86" customWidth="1"/>
    <col min="10" max="10" width="11.625" style="86" customWidth="1"/>
    <col min="11" max="13" width="10.125" style="86" customWidth="1"/>
    <col min="14" max="14" width="6.875" style="86" customWidth="1"/>
    <col min="15" max="16384" width="9.375" style="86"/>
  </cols>
  <sheetData>
    <row r="1" ht="23.1" customHeight="1" spans="1:21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35" t="s">
        <v>352</v>
      </c>
    </row>
    <row r="2" ht="23.1" customHeight="1" spans="1:21">
      <c r="A2" s="229" t="s">
        <v>353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ht="23.1" customHeight="1" spans="1:2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59"/>
      <c r="T3" s="259"/>
      <c r="U3" s="267" t="s">
        <v>171</v>
      </c>
    </row>
    <row r="4" ht="30.75" customHeight="1" spans="1:21">
      <c r="A4" s="231" t="s">
        <v>173</v>
      </c>
      <c r="B4" s="231" t="s">
        <v>331</v>
      </c>
      <c r="C4" s="231" t="s">
        <v>354</v>
      </c>
      <c r="D4" s="232" t="s">
        <v>355</v>
      </c>
      <c r="E4" s="231" t="s">
        <v>356</v>
      </c>
      <c r="F4" s="231"/>
      <c r="G4" s="231"/>
      <c r="H4" s="231"/>
      <c r="I4" s="232" t="s">
        <v>357</v>
      </c>
      <c r="J4" s="263"/>
      <c r="K4" s="263"/>
      <c r="L4" s="263"/>
      <c r="M4" s="263"/>
      <c r="N4" s="263"/>
      <c r="O4" s="257"/>
      <c r="P4" s="231" t="s">
        <v>311</v>
      </c>
      <c r="Q4" s="231"/>
      <c r="R4" s="231" t="s">
        <v>358</v>
      </c>
      <c r="S4" s="231"/>
      <c r="T4" s="231"/>
      <c r="U4" s="231"/>
    </row>
    <row r="5" customFormat="1" ht="30.75" customHeight="1" spans="1:21">
      <c r="A5" s="231"/>
      <c r="B5" s="231"/>
      <c r="C5" s="231"/>
      <c r="D5" s="231"/>
      <c r="E5" s="249" t="s">
        <v>339</v>
      </c>
      <c r="F5" s="231" t="s">
        <v>359</v>
      </c>
      <c r="G5" s="231" t="s">
        <v>360</v>
      </c>
      <c r="H5" s="231" t="s">
        <v>361</v>
      </c>
      <c r="I5" s="264" t="s">
        <v>362</v>
      </c>
      <c r="J5" s="264" t="s">
        <v>363</v>
      </c>
      <c r="K5" s="264" t="s">
        <v>364</v>
      </c>
      <c r="L5" s="264" t="s">
        <v>365</v>
      </c>
      <c r="M5" s="264" t="s">
        <v>366</v>
      </c>
      <c r="N5" s="264" t="s">
        <v>180</v>
      </c>
      <c r="O5" s="264" t="s">
        <v>339</v>
      </c>
      <c r="P5" s="231" t="s">
        <v>367</v>
      </c>
      <c r="Q5" s="231" t="s">
        <v>368</v>
      </c>
      <c r="R5" s="231" t="s">
        <v>233</v>
      </c>
      <c r="S5" s="231" t="s">
        <v>369</v>
      </c>
      <c r="T5" s="264" t="s">
        <v>364</v>
      </c>
      <c r="U5" s="194" t="s">
        <v>370</v>
      </c>
    </row>
    <row r="6" ht="23.25" customHeight="1" spans="1:21">
      <c r="A6" s="231"/>
      <c r="B6" s="231"/>
      <c r="C6" s="231"/>
      <c r="D6" s="231"/>
      <c r="E6" s="249"/>
      <c r="F6" s="231"/>
      <c r="G6" s="231"/>
      <c r="H6" s="231"/>
      <c r="I6" s="241"/>
      <c r="J6" s="241"/>
      <c r="K6" s="241"/>
      <c r="L6" s="241"/>
      <c r="M6" s="241"/>
      <c r="N6" s="241"/>
      <c r="O6" s="241"/>
      <c r="P6" s="231"/>
      <c r="Q6" s="231"/>
      <c r="R6" s="231"/>
      <c r="S6" s="231"/>
      <c r="T6" s="241"/>
      <c r="U6" s="194"/>
    </row>
    <row r="7" s="86" customFormat="1" ht="23.1" customHeight="1" spans="1:21">
      <c r="A7" s="100" t="s">
        <v>229</v>
      </c>
      <c r="B7" s="260"/>
      <c r="C7" s="261"/>
      <c r="D7" s="261"/>
      <c r="E7" s="262" t="s">
        <v>329</v>
      </c>
      <c r="F7" s="262" t="s">
        <v>329</v>
      </c>
      <c r="G7" s="262" t="s">
        <v>329</v>
      </c>
      <c r="H7" s="262" t="s">
        <v>329</v>
      </c>
      <c r="I7" s="265" t="s">
        <v>329</v>
      </c>
      <c r="J7" s="265" t="s">
        <v>329</v>
      </c>
      <c r="K7" s="265" t="s">
        <v>329</v>
      </c>
      <c r="L7" s="265" t="s">
        <v>329</v>
      </c>
      <c r="M7" s="265" t="s">
        <v>329</v>
      </c>
      <c r="N7" s="265" t="s">
        <v>329</v>
      </c>
      <c r="O7" s="265" t="s">
        <v>329</v>
      </c>
      <c r="P7" s="266" t="s">
        <v>329</v>
      </c>
      <c r="Q7" s="266" t="s">
        <v>329</v>
      </c>
      <c r="R7" s="266" t="s">
        <v>329</v>
      </c>
      <c r="S7" s="266" t="s">
        <v>329</v>
      </c>
      <c r="T7" s="266" t="s">
        <v>329</v>
      </c>
      <c r="U7" s="266" t="s">
        <v>329</v>
      </c>
    </row>
    <row r="8" ht="23.1" customHeight="1" spans="1:21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192"/>
      <c r="O8"/>
      <c r="P8"/>
      <c r="Q8"/>
      <c r="R8"/>
      <c r="S8"/>
      <c r="T8"/>
      <c r="U8"/>
    </row>
    <row r="9" ht="23.1" customHeight="1" spans="1:2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192"/>
      <c r="O9"/>
      <c r="P9"/>
      <c r="Q9"/>
      <c r="R9"/>
      <c r="S9"/>
      <c r="T9"/>
      <c r="U9"/>
    </row>
    <row r="10" ht="23.1" customHeight="1" spans="1:2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192"/>
      <c r="O10"/>
      <c r="P10"/>
      <c r="Q10"/>
      <c r="R10"/>
      <c r="S10"/>
      <c r="T10"/>
      <c r="U10"/>
    </row>
    <row r="11" ht="23.1" customHeight="1" spans="1:21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192"/>
      <c r="O11"/>
      <c r="P11"/>
      <c r="Q11"/>
      <c r="R11"/>
      <c r="S11"/>
      <c r="T11"/>
      <c r="U11"/>
    </row>
    <row r="12" ht="23.1" customHeight="1" spans="1:21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192"/>
      <c r="O12"/>
      <c r="P12"/>
      <c r="Q12"/>
      <c r="R12"/>
      <c r="S12"/>
      <c r="T12"/>
      <c r="U12"/>
    </row>
    <row r="13" ht="23.1" customHeight="1" spans="1:21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192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M10" sqref="M10"/>
    </sheetView>
  </sheetViews>
  <sheetFormatPr defaultColWidth="9.125" defaultRowHeight="10.8"/>
  <cols>
    <col min="1" max="2" width="11.125" style="86" customWidth="1"/>
    <col min="3" max="3" width="35.625" style="86" customWidth="1"/>
    <col min="4" max="4" width="13.5" style="86" customWidth="1"/>
    <col min="5" max="21" width="9" style="86" customWidth="1"/>
    <col min="22" max="26" width="6.875" style="86" customWidth="1"/>
    <col min="27" max="16384" width="9.125" style="86"/>
  </cols>
  <sheetData>
    <row r="1" ht="24.75" customHeight="1" spans="1:26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22"/>
      <c r="Q1" s="222"/>
      <c r="R1" s="222"/>
      <c r="S1" s="192"/>
      <c r="T1" s="192"/>
      <c r="U1" s="255" t="s">
        <v>371</v>
      </c>
      <c r="V1" s="192"/>
      <c r="W1" s="192"/>
      <c r="X1" s="192"/>
      <c r="Y1" s="192"/>
      <c r="Z1" s="192"/>
    </row>
    <row r="2" ht="24.75" customHeight="1" spans="1:26">
      <c r="A2" s="245" t="s">
        <v>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192"/>
      <c r="W2" s="192"/>
      <c r="X2" s="192"/>
      <c r="Y2" s="192"/>
      <c r="Z2" s="192"/>
    </row>
    <row r="3" ht="24.75" customHeight="1" spans="1:26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52"/>
      <c r="Q3" s="252"/>
      <c r="R3" s="252"/>
      <c r="S3" s="256"/>
      <c r="T3" s="243" t="s">
        <v>171</v>
      </c>
      <c r="U3" s="243"/>
      <c r="V3" s="192"/>
      <c r="W3" s="192"/>
      <c r="X3" s="192"/>
      <c r="Y3" s="192"/>
      <c r="Z3" s="192"/>
    </row>
    <row r="4" ht="24.75" customHeight="1" spans="1:26">
      <c r="A4" s="247" t="s">
        <v>193</v>
      </c>
      <c r="B4" s="231" t="s">
        <v>172</v>
      </c>
      <c r="C4" s="196" t="s">
        <v>194</v>
      </c>
      <c r="D4" s="248" t="s">
        <v>195</v>
      </c>
      <c r="E4" s="231" t="s">
        <v>251</v>
      </c>
      <c r="F4" s="231"/>
      <c r="G4" s="231"/>
      <c r="H4" s="232"/>
      <c r="I4" s="231" t="s">
        <v>252</v>
      </c>
      <c r="J4" s="231"/>
      <c r="K4" s="231"/>
      <c r="L4" s="231"/>
      <c r="M4" s="231"/>
      <c r="N4" s="231"/>
      <c r="O4" s="231"/>
      <c r="P4" s="231"/>
      <c r="Q4" s="231"/>
      <c r="R4" s="231"/>
      <c r="S4" s="257" t="s">
        <v>335</v>
      </c>
      <c r="T4" s="241" t="s">
        <v>254</v>
      </c>
      <c r="U4" s="258" t="s">
        <v>255</v>
      </c>
      <c r="V4" s="192"/>
      <c r="W4" s="192"/>
      <c r="X4" s="192"/>
      <c r="Y4" s="192"/>
      <c r="Z4" s="192"/>
    </row>
    <row r="5" ht="24.75" customHeight="1" spans="1:26">
      <c r="A5" s="247"/>
      <c r="B5" s="231"/>
      <c r="C5" s="196"/>
      <c r="D5" s="249"/>
      <c r="E5" s="241" t="s">
        <v>233</v>
      </c>
      <c r="F5" s="241" t="s">
        <v>257</v>
      </c>
      <c r="G5" s="241" t="s">
        <v>258</v>
      </c>
      <c r="H5" s="241" t="s">
        <v>259</v>
      </c>
      <c r="I5" s="241" t="s">
        <v>233</v>
      </c>
      <c r="J5" s="253" t="s">
        <v>260</v>
      </c>
      <c r="K5" s="253" t="s">
        <v>261</v>
      </c>
      <c r="L5" s="253" t="s">
        <v>262</v>
      </c>
      <c r="M5" s="253" t="s">
        <v>263</v>
      </c>
      <c r="N5" s="241" t="s">
        <v>264</v>
      </c>
      <c r="O5" s="241" t="s">
        <v>265</v>
      </c>
      <c r="P5" s="241" t="s">
        <v>266</v>
      </c>
      <c r="Q5" s="241" t="s">
        <v>267</v>
      </c>
      <c r="R5" s="241" t="s">
        <v>268</v>
      </c>
      <c r="S5" s="231"/>
      <c r="T5" s="231"/>
      <c r="U5" s="218"/>
      <c r="V5" s="192"/>
      <c r="W5" s="192"/>
      <c r="X5" s="192"/>
      <c r="Y5" s="192"/>
      <c r="Z5" s="192"/>
    </row>
    <row r="6" ht="30.75" customHeight="1" spans="1:26">
      <c r="A6" s="247"/>
      <c r="B6" s="231"/>
      <c r="C6" s="196"/>
      <c r="D6" s="249"/>
      <c r="E6" s="231"/>
      <c r="F6" s="231"/>
      <c r="G6" s="231"/>
      <c r="H6" s="231"/>
      <c r="I6" s="231"/>
      <c r="J6" s="254"/>
      <c r="K6" s="254"/>
      <c r="L6" s="254"/>
      <c r="M6" s="254"/>
      <c r="N6" s="231"/>
      <c r="O6" s="231"/>
      <c r="P6" s="231"/>
      <c r="Q6" s="231"/>
      <c r="R6" s="231"/>
      <c r="S6" s="231"/>
      <c r="T6" s="231"/>
      <c r="U6" s="218"/>
      <c r="V6" s="192"/>
      <c r="W6" s="192"/>
      <c r="X6" s="192"/>
      <c r="Y6" s="192"/>
      <c r="Z6" s="192"/>
    </row>
    <row r="7" s="86" customFormat="1" ht="24.75" customHeight="1" spans="1:26">
      <c r="A7" s="249"/>
      <c r="B7" s="149" t="s">
        <v>328</v>
      </c>
      <c r="C7" s="100" t="s">
        <v>229</v>
      </c>
      <c r="D7" s="100" t="s">
        <v>329</v>
      </c>
      <c r="E7" s="100" t="s">
        <v>329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92"/>
      <c r="W7" s="192"/>
      <c r="X7" s="192"/>
      <c r="Y7" s="192"/>
      <c r="Z7" s="192"/>
    </row>
    <row r="8" customFormat="1" ht="32.25" customHeight="1"/>
    <row r="9" ht="18.9" customHeight="1" spans="1:26">
      <c r="A9" s="250"/>
      <c r="B9" s="250"/>
      <c r="C9" s="251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192"/>
      <c r="T9" s="192"/>
      <c r="U9" s="259"/>
      <c r="V9" s="192"/>
      <c r="W9" s="192"/>
      <c r="X9" s="192"/>
      <c r="Y9" s="192"/>
      <c r="Z9" s="192"/>
    </row>
    <row r="10" ht="18.9" customHeight="1" spans="1:26">
      <c r="A10" s="250"/>
      <c r="B10" s="250"/>
      <c r="C10" s="25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192"/>
      <c r="T10" s="192"/>
      <c r="U10" s="259"/>
      <c r="V10" s="192"/>
      <c r="W10" s="192"/>
      <c r="X10" s="192"/>
      <c r="Y10" s="192"/>
      <c r="Z10" s="192"/>
    </row>
    <row r="11" ht="18.9" customHeight="1" spans="1:26">
      <c r="A11" s="250"/>
      <c r="B11" s="250"/>
      <c r="C11" s="251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192"/>
      <c r="T11" s="192"/>
      <c r="U11" s="259"/>
      <c r="V11" s="192"/>
      <c r="W11" s="192"/>
      <c r="X11" s="192"/>
      <c r="Y11" s="192"/>
      <c r="Z11" s="192"/>
    </row>
    <row r="12" ht="18.9" customHeight="1" spans="1:26">
      <c r="A12" s="250"/>
      <c r="B12" s="250"/>
      <c r="C12" s="25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192"/>
      <c r="T12" s="192"/>
      <c r="U12" s="259"/>
      <c r="V12" s="192"/>
      <c r="W12" s="192"/>
      <c r="X12" s="192"/>
      <c r="Y12" s="192"/>
      <c r="Z12" s="192"/>
    </row>
    <row r="13" ht="18.9" customHeight="1" spans="1:26">
      <c r="A13" s="250"/>
      <c r="B13" s="250"/>
      <c r="C13" s="251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192"/>
      <c r="T13" s="192"/>
      <c r="U13" s="259"/>
      <c r="V13" s="192"/>
      <c r="W13" s="192"/>
      <c r="X13" s="192"/>
      <c r="Y13" s="192"/>
      <c r="Z13" s="192"/>
    </row>
    <row r="14" ht="18.9" customHeight="1" spans="1:26">
      <c r="A14" s="250"/>
      <c r="B14" s="250"/>
      <c r="C14" s="251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192"/>
      <c r="T14" s="192"/>
      <c r="U14" s="259"/>
      <c r="V14" s="192"/>
      <c r="W14" s="192"/>
      <c r="X14" s="192"/>
      <c r="Y14" s="192"/>
      <c r="Z14" s="192"/>
    </row>
    <row r="15" ht="18.9" customHeight="1" spans="1:26">
      <c r="A15" s="250"/>
      <c r="B15" s="250"/>
      <c r="C15" s="25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192"/>
      <c r="T15" s="192"/>
      <c r="U15" s="259"/>
      <c r="V15" s="192"/>
      <c r="W15" s="192"/>
      <c r="X15" s="192"/>
      <c r="Y15" s="192"/>
      <c r="Z15" s="192"/>
    </row>
    <row r="16" ht="18.9" customHeight="1" spans="1:26">
      <c r="A16" s="250"/>
      <c r="B16" s="250"/>
      <c r="C16" s="251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192"/>
      <c r="T16" s="192"/>
      <c r="U16" s="259"/>
      <c r="V16" s="192"/>
      <c r="W16" s="192"/>
      <c r="X16" s="192"/>
      <c r="Y16" s="192"/>
      <c r="Z16" s="192"/>
    </row>
    <row r="17" ht="18.9" customHeight="1" spans="1:26">
      <c r="A17" s="250"/>
      <c r="B17" s="250"/>
      <c r="C17" s="251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192"/>
      <c r="T17" s="192"/>
      <c r="U17" s="259"/>
      <c r="V17" s="192"/>
      <c r="W17" s="192"/>
      <c r="X17" s="192"/>
      <c r="Y17" s="192"/>
      <c r="Z17" s="192"/>
    </row>
    <row r="18" ht="18.9" customHeight="1" spans="1:26">
      <c r="A18" s="250"/>
      <c r="B18" s="250"/>
      <c r="C18" s="251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192"/>
      <c r="T18" s="192"/>
      <c r="U18" s="259"/>
      <c r="V18" s="192"/>
      <c r="W18" s="192"/>
      <c r="X18" s="192"/>
      <c r="Y18" s="192"/>
      <c r="Z18" s="19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"/>
  <sheetViews>
    <sheetView showGridLines="0" showZeros="0" workbookViewId="0">
      <selection activeCell="C17" sqref="C17"/>
    </sheetView>
  </sheetViews>
  <sheetFormatPr defaultColWidth="9.125" defaultRowHeight="10.8"/>
  <cols>
    <col min="1" max="1" width="10.625" style="86" customWidth="1"/>
    <col min="2" max="2" width="27.5" style="86" customWidth="1"/>
    <col min="3" max="3" width="11.625" style="86" customWidth="1"/>
    <col min="4" max="4" width="18.5" style="86" customWidth="1"/>
    <col min="5" max="5" width="11.375" style="86" customWidth="1"/>
    <col min="6" max="6" width="11.625" style="86" customWidth="1"/>
    <col min="7" max="7" width="9.625" style="86" customWidth="1"/>
    <col min="8" max="8" width="11.125" style="86" customWidth="1"/>
    <col min="9" max="9" width="11.75" style="86" customWidth="1"/>
    <col min="10" max="10" width="11.5" style="86" customWidth="1"/>
    <col min="11" max="11" width="12.125" style="86" customWidth="1"/>
    <col min="12" max="12" width="8.625" style="86" customWidth="1"/>
    <col min="13" max="13" width="8.5" style="86" customWidth="1"/>
    <col min="14" max="14" width="9.875" style="86" customWidth="1"/>
    <col min="15" max="15" width="8.375" style="86" customWidth="1"/>
    <col min="16" max="16" width="9.125" style="86" customWidth="1"/>
    <col min="17" max="17" width="7.875" style="86" customWidth="1"/>
    <col min="18" max="18" width="7.5" style="86" customWidth="1"/>
    <col min="19" max="19" width="7.875" style="86" customWidth="1"/>
    <col min="20" max="247" width="6.625" style="86" customWidth="1"/>
    <col min="248" max="16384" width="9.125" style="86"/>
  </cols>
  <sheetData>
    <row r="1" ht="23.1" customHeight="1" spans="1:247">
      <c r="A1" s="226"/>
      <c r="B1" s="227"/>
      <c r="C1" s="227"/>
      <c r="D1" s="227"/>
      <c r="E1" s="228"/>
      <c r="F1" s="227"/>
      <c r="G1" s="227"/>
      <c r="H1" s="227"/>
      <c r="I1" s="227"/>
      <c r="J1" s="227"/>
      <c r="K1" s="227"/>
      <c r="L1" s="227"/>
      <c r="O1" s="234"/>
      <c r="P1" s="235"/>
      <c r="Q1" s="235"/>
      <c r="R1" s="242" t="s">
        <v>372</v>
      </c>
      <c r="S1" s="242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</row>
    <row r="2" ht="23.1" customHeight="1" spans="2:247">
      <c r="B2" s="229" t="s">
        <v>10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</row>
    <row r="3" ht="23.1" customHeight="1" spans="2:247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6"/>
      <c r="N3" s="237"/>
      <c r="O3" s="238"/>
      <c r="P3" s="235"/>
      <c r="Q3" s="235"/>
      <c r="R3" s="243" t="s">
        <v>373</v>
      </c>
      <c r="S3" s="243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</row>
    <row r="4" ht="23.1" customHeight="1" spans="1:247">
      <c r="A4" s="214" t="s">
        <v>374</v>
      </c>
      <c r="B4" s="231" t="s">
        <v>173</v>
      </c>
      <c r="C4" s="231" t="s">
        <v>331</v>
      </c>
      <c r="D4" s="231" t="s">
        <v>375</v>
      </c>
      <c r="E4" s="231" t="s">
        <v>376</v>
      </c>
      <c r="F4" s="231" t="s">
        <v>377</v>
      </c>
      <c r="G4" s="232" t="s">
        <v>378</v>
      </c>
      <c r="H4" s="232" t="s">
        <v>174</v>
      </c>
      <c r="I4" s="200" t="s">
        <v>175</v>
      </c>
      <c r="J4" s="200"/>
      <c r="K4" s="200"/>
      <c r="L4" s="239" t="s">
        <v>176</v>
      </c>
      <c r="M4" s="194" t="s">
        <v>177</v>
      </c>
      <c r="N4" s="194" t="s">
        <v>178</v>
      </c>
      <c r="O4" s="194"/>
      <c r="P4" s="231" t="s">
        <v>179</v>
      </c>
      <c r="Q4" s="231" t="s">
        <v>180</v>
      </c>
      <c r="R4" s="241" t="s">
        <v>181</v>
      </c>
      <c r="S4" s="198" t="s">
        <v>182</v>
      </c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</row>
    <row r="5" ht="23.1" customHeight="1" spans="1:247">
      <c r="A5" s="214"/>
      <c r="B5" s="231"/>
      <c r="C5" s="231"/>
      <c r="D5" s="231"/>
      <c r="E5" s="231"/>
      <c r="F5" s="231"/>
      <c r="G5" s="232"/>
      <c r="H5" s="231"/>
      <c r="I5" s="198" t="s">
        <v>196</v>
      </c>
      <c r="J5" s="240" t="s">
        <v>184</v>
      </c>
      <c r="K5" s="241" t="s">
        <v>185</v>
      </c>
      <c r="L5" s="194"/>
      <c r="M5" s="194"/>
      <c r="N5" s="194"/>
      <c r="O5" s="194"/>
      <c r="P5" s="231"/>
      <c r="Q5" s="231"/>
      <c r="R5" s="231"/>
      <c r="S5" s="194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</row>
    <row r="6" ht="19.5" customHeight="1" spans="1:247">
      <c r="A6" s="214"/>
      <c r="B6" s="231"/>
      <c r="C6" s="231"/>
      <c r="D6" s="231"/>
      <c r="E6" s="231"/>
      <c r="F6" s="231"/>
      <c r="G6" s="232"/>
      <c r="H6" s="231"/>
      <c r="I6" s="194"/>
      <c r="J6" s="232"/>
      <c r="K6" s="231"/>
      <c r="L6" s="194"/>
      <c r="M6" s="194"/>
      <c r="N6" s="194" t="s">
        <v>186</v>
      </c>
      <c r="O6" s="194" t="s">
        <v>187</v>
      </c>
      <c r="P6" s="231"/>
      <c r="Q6" s="231"/>
      <c r="R6" s="231"/>
      <c r="S6" s="194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</row>
    <row r="7" ht="39.75" customHeight="1" spans="1:247">
      <c r="A7" s="214"/>
      <c r="B7" s="231"/>
      <c r="C7" s="231"/>
      <c r="D7" s="231"/>
      <c r="E7" s="231"/>
      <c r="F7" s="231"/>
      <c r="G7" s="232"/>
      <c r="H7" s="231"/>
      <c r="I7" s="194"/>
      <c r="J7" s="232"/>
      <c r="K7" s="231"/>
      <c r="L7" s="194"/>
      <c r="M7" s="194"/>
      <c r="N7" s="194"/>
      <c r="O7" s="194"/>
      <c r="P7" s="231"/>
      <c r="Q7" s="231"/>
      <c r="R7" s="231"/>
      <c r="S7" s="194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</row>
    <row r="8" s="86" customFormat="1" ht="27.75" customHeight="1" spans="1:247">
      <c r="A8" s="100" t="s">
        <v>188</v>
      </c>
      <c r="B8" s="100" t="s">
        <v>189</v>
      </c>
      <c r="C8" s="100"/>
      <c r="D8" s="100"/>
      <c r="E8" s="100"/>
      <c r="F8" s="233">
        <v>29</v>
      </c>
      <c r="G8" s="100"/>
      <c r="H8" s="233">
        <v>50000</v>
      </c>
      <c r="I8" s="233">
        <v>50000</v>
      </c>
      <c r="J8" s="233">
        <v>50000</v>
      </c>
      <c r="K8" s="233">
        <v>0</v>
      </c>
      <c r="L8" s="233">
        <v>0</v>
      </c>
      <c r="M8" s="233"/>
      <c r="N8" s="233">
        <v>0</v>
      </c>
      <c r="O8" s="178">
        <v>0</v>
      </c>
      <c r="P8" s="178">
        <v>0</v>
      </c>
      <c r="Q8" s="178"/>
      <c r="R8" s="178">
        <v>0</v>
      </c>
      <c r="S8" s="178">
        <v>0</v>
      </c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</row>
    <row r="9" customFormat="1" ht="27.75" customHeight="1" spans="1:19">
      <c r="A9" s="149" t="s">
        <v>328</v>
      </c>
      <c r="B9" s="100" t="s">
        <v>229</v>
      </c>
      <c r="C9" s="100"/>
      <c r="D9" s="100"/>
      <c r="E9" s="100"/>
      <c r="F9" s="233">
        <v>29</v>
      </c>
      <c r="G9" s="100"/>
      <c r="H9" s="233">
        <v>50000</v>
      </c>
      <c r="I9" s="233">
        <v>50000</v>
      </c>
      <c r="J9" s="233">
        <v>50000</v>
      </c>
      <c r="K9" s="233">
        <v>0</v>
      </c>
      <c r="L9" s="233">
        <v>0</v>
      </c>
      <c r="M9" s="233">
        <v>0</v>
      </c>
      <c r="N9" s="233">
        <v>0</v>
      </c>
      <c r="O9" s="178">
        <v>0</v>
      </c>
      <c r="P9" s="178">
        <v>0</v>
      </c>
      <c r="Q9" s="178">
        <v>0</v>
      </c>
      <c r="R9" s="178">
        <v>0</v>
      </c>
      <c r="S9" s="178">
        <v>0</v>
      </c>
    </row>
    <row r="10" ht="27.75" customHeight="1" spans="1:247">
      <c r="A10" s="149" t="s">
        <v>328</v>
      </c>
      <c r="B10" s="100" t="s">
        <v>229</v>
      </c>
      <c r="C10" s="100" t="s">
        <v>379</v>
      </c>
      <c r="D10" s="100"/>
      <c r="E10" s="100"/>
      <c r="F10" s="233">
        <v>4</v>
      </c>
      <c r="G10" s="100" t="s">
        <v>380</v>
      </c>
      <c r="H10" s="233">
        <v>20000</v>
      </c>
      <c r="I10" s="233">
        <v>20000</v>
      </c>
      <c r="J10" s="233">
        <v>20000</v>
      </c>
      <c r="K10" s="233">
        <v>0</v>
      </c>
      <c r="L10" s="233">
        <v>0</v>
      </c>
      <c r="M10" s="233">
        <v>0</v>
      </c>
      <c r="N10" s="233">
        <v>0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</row>
    <row r="11" ht="27.75" customHeight="1" spans="1:247">
      <c r="A11" s="149" t="s">
        <v>328</v>
      </c>
      <c r="B11" s="100" t="s">
        <v>229</v>
      </c>
      <c r="C11" s="100" t="s">
        <v>381</v>
      </c>
      <c r="D11" s="100"/>
      <c r="E11" s="100"/>
      <c r="F11" s="233">
        <v>1</v>
      </c>
      <c r="G11" s="100" t="s">
        <v>382</v>
      </c>
      <c r="H11" s="233">
        <v>4000</v>
      </c>
      <c r="I11" s="233">
        <v>4000</v>
      </c>
      <c r="J11" s="233">
        <v>4000</v>
      </c>
      <c r="K11" s="233">
        <v>0</v>
      </c>
      <c r="L11" s="233">
        <v>0</v>
      </c>
      <c r="M11" s="233">
        <v>0</v>
      </c>
      <c r="N11" s="233">
        <v>0</v>
      </c>
      <c r="O11" s="178">
        <v>0</v>
      </c>
      <c r="P11" s="178">
        <v>0</v>
      </c>
      <c r="Q11" s="178">
        <v>0</v>
      </c>
      <c r="R11" s="178">
        <v>0</v>
      </c>
      <c r="S11" s="178">
        <v>0</v>
      </c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</row>
    <row r="12" ht="27.75" customHeight="1" spans="1:247">
      <c r="A12" s="149" t="s">
        <v>328</v>
      </c>
      <c r="B12" s="100" t="s">
        <v>229</v>
      </c>
      <c r="C12" s="100" t="s">
        <v>383</v>
      </c>
      <c r="D12" s="100"/>
      <c r="E12" s="100"/>
      <c r="F12" s="233">
        <v>4</v>
      </c>
      <c r="G12" s="100" t="s">
        <v>380</v>
      </c>
      <c r="H12" s="233">
        <v>10000</v>
      </c>
      <c r="I12" s="233">
        <v>10000</v>
      </c>
      <c r="J12" s="233">
        <v>10000</v>
      </c>
      <c r="K12" s="233">
        <v>0</v>
      </c>
      <c r="L12" s="233">
        <v>0</v>
      </c>
      <c r="M12" s="233">
        <v>0</v>
      </c>
      <c r="N12" s="233">
        <v>0</v>
      </c>
      <c r="O12" s="178">
        <v>0</v>
      </c>
      <c r="P12" s="178">
        <v>0</v>
      </c>
      <c r="Q12" s="178">
        <v>0</v>
      </c>
      <c r="R12" s="178">
        <v>0</v>
      </c>
      <c r="S12" s="178">
        <v>0</v>
      </c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</row>
    <row r="13" ht="27.75" customHeight="1" spans="1:247">
      <c r="A13" s="149" t="s">
        <v>328</v>
      </c>
      <c r="B13" s="100" t="s">
        <v>229</v>
      </c>
      <c r="C13" s="100" t="s">
        <v>384</v>
      </c>
      <c r="D13" s="100"/>
      <c r="E13" s="100"/>
      <c r="F13" s="233">
        <v>20</v>
      </c>
      <c r="G13" s="100" t="s">
        <v>385</v>
      </c>
      <c r="H13" s="233">
        <v>16000</v>
      </c>
      <c r="I13" s="233">
        <v>16000</v>
      </c>
      <c r="J13" s="233">
        <v>16000</v>
      </c>
      <c r="K13" s="233">
        <v>0</v>
      </c>
      <c r="L13" s="233">
        <v>0</v>
      </c>
      <c r="M13" s="233">
        <v>0</v>
      </c>
      <c r="N13" s="233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</row>
    <row r="14" ht="27.75" customHeight="1" spans="1:247">
      <c r="A14" s="100"/>
      <c r="B14" s="100"/>
      <c r="C14" s="100"/>
      <c r="D14" s="100"/>
      <c r="E14" s="100"/>
      <c r="F14" s="233"/>
      <c r="G14" s="100"/>
      <c r="H14" s="233"/>
      <c r="I14" s="233"/>
      <c r="J14" s="233"/>
      <c r="K14" s="233">
        <v>0</v>
      </c>
      <c r="L14" s="233">
        <v>0</v>
      </c>
      <c r="M14" s="233">
        <v>0</v>
      </c>
      <c r="N14" s="233">
        <v>0</v>
      </c>
      <c r="O14" s="178">
        <v>0</v>
      </c>
      <c r="P14" s="178">
        <v>0</v>
      </c>
      <c r="Q14" s="178">
        <v>0</v>
      </c>
      <c r="R14" s="178">
        <v>0</v>
      </c>
      <c r="S14" s="178">
        <v>0</v>
      </c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</row>
    <row r="15" ht="27.75" customHeight="1" spans="1:247">
      <c r="A15" s="100"/>
      <c r="B15" s="100"/>
      <c r="C15" s="100"/>
      <c r="D15" s="100"/>
      <c r="E15" s="100"/>
      <c r="F15" s="233"/>
      <c r="G15" s="100"/>
      <c r="H15" s="233"/>
      <c r="I15" s="233"/>
      <c r="J15" s="233"/>
      <c r="K15" s="233">
        <v>0</v>
      </c>
      <c r="L15" s="233">
        <v>0</v>
      </c>
      <c r="M15" s="233">
        <v>0</v>
      </c>
      <c r="N15" s="233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</row>
    <row r="16" ht="27.75" customHeight="1" spans="1:247">
      <c r="A16" s="100"/>
      <c r="B16" s="100"/>
      <c r="C16" s="100"/>
      <c r="D16" s="100"/>
      <c r="E16" s="100"/>
      <c r="F16" s="233"/>
      <c r="G16" s="100"/>
      <c r="H16" s="233"/>
      <c r="I16" s="233"/>
      <c r="J16" s="233"/>
      <c r="K16" s="233">
        <v>0</v>
      </c>
      <c r="L16" s="233">
        <v>0</v>
      </c>
      <c r="M16" s="233">
        <v>0</v>
      </c>
      <c r="N16" s="233">
        <v>0</v>
      </c>
      <c r="O16" s="178">
        <v>0</v>
      </c>
      <c r="P16" s="178">
        <v>0</v>
      </c>
      <c r="Q16" s="178">
        <v>0</v>
      </c>
      <c r="R16" s="178">
        <v>0</v>
      </c>
      <c r="S16" s="178">
        <v>0</v>
      </c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</row>
    <row r="17" ht="27.75" customHeight="1" spans="1:247">
      <c r="A17" s="100"/>
      <c r="B17" s="100"/>
      <c r="C17" s="100"/>
      <c r="D17" s="100"/>
      <c r="E17" s="100"/>
      <c r="F17" s="233"/>
      <c r="G17" s="100"/>
      <c r="H17" s="233"/>
      <c r="I17" s="233"/>
      <c r="J17" s="233"/>
      <c r="K17" s="233">
        <v>0</v>
      </c>
      <c r="L17" s="233">
        <v>0</v>
      </c>
      <c r="M17" s="233">
        <v>0</v>
      </c>
      <c r="N17" s="233">
        <v>0</v>
      </c>
      <c r="O17" s="178">
        <v>0</v>
      </c>
      <c r="P17" s="178">
        <v>0</v>
      </c>
      <c r="Q17" s="178">
        <v>0</v>
      </c>
      <c r="R17" s="178">
        <v>0</v>
      </c>
      <c r="S17" s="178">
        <v>0</v>
      </c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</row>
    <row r="18" ht="27.75" customHeight="1" spans="1:247">
      <c r="A18" s="100"/>
      <c r="B18" s="100"/>
      <c r="C18" s="100"/>
      <c r="D18" s="100"/>
      <c r="E18" s="100"/>
      <c r="F18" s="233"/>
      <c r="G18" s="100"/>
      <c r="H18" s="233"/>
      <c r="I18" s="233"/>
      <c r="J18" s="233"/>
      <c r="K18" s="233">
        <v>0</v>
      </c>
      <c r="L18" s="233">
        <v>0</v>
      </c>
      <c r="M18" s="233">
        <v>0</v>
      </c>
      <c r="N18" s="233">
        <v>0</v>
      </c>
      <c r="O18" s="178">
        <v>0</v>
      </c>
      <c r="P18" s="178">
        <v>0</v>
      </c>
      <c r="Q18" s="178">
        <v>0</v>
      </c>
      <c r="R18" s="178">
        <v>0</v>
      </c>
      <c r="S18" s="178">
        <v>0</v>
      </c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</row>
    <row r="19" ht="27.75" customHeight="1" spans="1:19">
      <c r="A19" s="100"/>
      <c r="B19" s="100"/>
      <c r="C19" s="100"/>
      <c r="D19" s="100"/>
      <c r="E19" s="100"/>
      <c r="F19" s="233"/>
      <c r="G19" s="100"/>
      <c r="H19" s="233"/>
      <c r="I19" s="233"/>
      <c r="J19" s="233"/>
      <c r="K19" s="233">
        <v>0</v>
      </c>
      <c r="L19" s="233">
        <v>0</v>
      </c>
      <c r="M19" s="233">
        <v>0</v>
      </c>
      <c r="N19" s="233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</row>
    <row r="20" ht="27.75" customHeight="1" spans="1:19">
      <c r="A20" s="100"/>
      <c r="B20" s="100"/>
      <c r="C20" s="100"/>
      <c r="D20" s="100"/>
      <c r="E20" s="100"/>
      <c r="F20" s="233"/>
      <c r="G20" s="100"/>
      <c r="H20" s="233"/>
      <c r="I20" s="233"/>
      <c r="J20" s="233"/>
      <c r="K20" s="233">
        <v>0</v>
      </c>
      <c r="L20" s="233">
        <v>0</v>
      </c>
      <c r="M20" s="233">
        <v>0</v>
      </c>
      <c r="N20" s="233">
        <v>0</v>
      </c>
      <c r="O20" s="178">
        <v>0</v>
      </c>
      <c r="P20" s="178">
        <v>0</v>
      </c>
      <c r="Q20" s="178">
        <v>0</v>
      </c>
      <c r="R20" s="178">
        <v>0</v>
      </c>
      <c r="S20" s="178">
        <v>0</v>
      </c>
    </row>
    <row r="21" ht="27.75" customHeight="1" spans="1:19">
      <c r="A21" s="100"/>
      <c r="B21" s="100"/>
      <c r="C21" s="100"/>
      <c r="D21" s="100"/>
      <c r="E21" s="100"/>
      <c r="F21" s="233"/>
      <c r="G21" s="100"/>
      <c r="H21" s="233"/>
      <c r="I21" s="233"/>
      <c r="J21" s="233"/>
      <c r="K21" s="233">
        <v>0</v>
      </c>
      <c r="L21" s="233">
        <v>0</v>
      </c>
      <c r="M21" s="233">
        <v>0</v>
      </c>
      <c r="N21" s="233">
        <v>0</v>
      </c>
      <c r="O21" s="178">
        <v>0</v>
      </c>
      <c r="P21" s="178">
        <v>0</v>
      </c>
      <c r="Q21" s="178">
        <v>0</v>
      </c>
      <c r="R21" s="178">
        <v>0</v>
      </c>
      <c r="S21" s="178">
        <v>0</v>
      </c>
    </row>
    <row r="22" ht="27.75" customHeight="1" spans="1:19">
      <c r="A22" s="100"/>
      <c r="B22" s="100"/>
      <c r="C22" s="100"/>
      <c r="D22" s="100"/>
      <c r="E22" s="100"/>
      <c r="F22" s="233"/>
      <c r="G22" s="100"/>
      <c r="H22" s="233"/>
      <c r="I22" s="233"/>
      <c r="J22" s="233"/>
      <c r="K22" s="233">
        <v>0</v>
      </c>
      <c r="L22" s="233">
        <v>0</v>
      </c>
      <c r="M22" s="233">
        <v>0</v>
      </c>
      <c r="N22" s="233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</row>
    <row r="23" ht="27.75" customHeight="1" spans="1:19">
      <c r="A23" s="100"/>
      <c r="B23" s="100"/>
      <c r="C23" s="100"/>
      <c r="D23" s="100"/>
      <c r="E23" s="100"/>
      <c r="F23" s="233"/>
      <c r="G23" s="100"/>
      <c r="H23" s="233"/>
      <c r="I23" s="233"/>
      <c r="J23" s="233"/>
      <c r="K23" s="233">
        <v>0</v>
      </c>
      <c r="L23" s="233">
        <v>0</v>
      </c>
      <c r="M23" s="233">
        <v>0</v>
      </c>
      <c r="N23" s="233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</row>
    <row r="24" ht="27.75" customHeight="1" spans="1:19">
      <c r="A24" s="100"/>
      <c r="B24" s="100"/>
      <c r="C24" s="100"/>
      <c r="D24" s="100"/>
      <c r="E24" s="100"/>
      <c r="F24" s="233"/>
      <c r="G24" s="100"/>
      <c r="H24" s="233"/>
      <c r="I24" s="233"/>
      <c r="J24" s="233"/>
      <c r="K24" s="233">
        <v>0</v>
      </c>
      <c r="L24" s="233">
        <v>0</v>
      </c>
      <c r="M24" s="233">
        <v>0</v>
      </c>
      <c r="N24" s="233">
        <v>0</v>
      </c>
      <c r="O24" s="178">
        <v>0</v>
      </c>
      <c r="P24" s="178">
        <v>0</v>
      </c>
      <c r="Q24" s="178">
        <v>0</v>
      </c>
      <c r="R24" s="178">
        <v>0</v>
      </c>
      <c r="S24" s="178">
        <v>0</v>
      </c>
    </row>
    <row r="25" ht="27.75" customHeight="1" spans="1:19">
      <c r="A25" s="100"/>
      <c r="B25" s="100"/>
      <c r="C25" s="100"/>
      <c r="D25" s="100"/>
      <c r="E25" s="100"/>
      <c r="F25" s="233"/>
      <c r="G25" s="100"/>
      <c r="H25" s="233"/>
      <c r="I25" s="233"/>
      <c r="J25" s="233"/>
      <c r="K25" s="233">
        <v>0</v>
      </c>
      <c r="L25" s="233">
        <v>0</v>
      </c>
      <c r="M25" s="233">
        <v>0</v>
      </c>
      <c r="N25" s="233">
        <v>0</v>
      </c>
      <c r="O25" s="178">
        <v>0</v>
      </c>
      <c r="P25" s="178">
        <v>0</v>
      </c>
      <c r="Q25" s="178">
        <v>0</v>
      </c>
      <c r="R25" s="178">
        <v>0</v>
      </c>
      <c r="S25" s="178">
        <v>0</v>
      </c>
    </row>
    <row r="26" ht="27.75" customHeight="1" spans="1:19">
      <c r="A26" s="100"/>
      <c r="B26" s="100"/>
      <c r="C26" s="100"/>
      <c r="D26" s="100"/>
      <c r="E26" s="100"/>
      <c r="F26" s="233"/>
      <c r="G26" s="100"/>
      <c r="H26" s="233"/>
      <c r="I26" s="233"/>
      <c r="J26" s="233"/>
      <c r="K26" s="233">
        <v>0</v>
      </c>
      <c r="L26" s="233">
        <v>0</v>
      </c>
      <c r="M26" s="233">
        <v>0</v>
      </c>
      <c r="N26" s="233">
        <v>0</v>
      </c>
      <c r="O26" s="178">
        <v>0</v>
      </c>
      <c r="P26" s="178">
        <v>0</v>
      </c>
      <c r="Q26" s="178">
        <v>0</v>
      </c>
      <c r="R26" s="178">
        <v>0</v>
      </c>
      <c r="S26" s="178">
        <v>0</v>
      </c>
    </row>
    <row r="27" ht="27.75" customHeight="1" spans="1:19">
      <c r="A27" s="100"/>
      <c r="B27" s="100"/>
      <c r="C27" s="100"/>
      <c r="D27" s="100"/>
      <c r="E27" s="100"/>
      <c r="F27" s="233"/>
      <c r="G27" s="100"/>
      <c r="H27" s="233"/>
      <c r="I27" s="233"/>
      <c r="J27" s="233"/>
      <c r="K27" s="233">
        <v>0</v>
      </c>
      <c r="L27" s="233">
        <v>0</v>
      </c>
      <c r="M27" s="233">
        <v>0</v>
      </c>
      <c r="N27" s="233">
        <v>0</v>
      </c>
      <c r="O27" s="178">
        <v>0</v>
      </c>
      <c r="P27" s="178">
        <v>0</v>
      </c>
      <c r="Q27" s="178">
        <v>0</v>
      </c>
      <c r="R27" s="178">
        <v>0</v>
      </c>
      <c r="S27" s="178">
        <v>0</v>
      </c>
    </row>
    <row r="28" ht="27.75" customHeight="1" spans="1:19">
      <c r="A28" s="100"/>
      <c r="B28" s="100"/>
      <c r="C28" s="100"/>
      <c r="D28" s="100"/>
      <c r="E28" s="100"/>
      <c r="F28" s="233"/>
      <c r="G28" s="100"/>
      <c r="H28" s="233"/>
      <c r="I28" s="233"/>
      <c r="J28" s="233"/>
      <c r="K28" s="233">
        <v>0</v>
      </c>
      <c r="L28" s="233">
        <v>0</v>
      </c>
      <c r="M28" s="233">
        <v>0</v>
      </c>
      <c r="N28" s="233">
        <v>0</v>
      </c>
      <c r="O28" s="178">
        <v>0</v>
      </c>
      <c r="P28" s="178">
        <v>0</v>
      </c>
      <c r="Q28" s="178">
        <v>0</v>
      </c>
      <c r="R28" s="178">
        <v>0</v>
      </c>
      <c r="S28" s="178">
        <v>0</v>
      </c>
    </row>
    <row r="29" ht="27.75" customHeight="1" spans="1:19">
      <c r="A29" s="100"/>
      <c r="B29" s="100"/>
      <c r="C29" s="100"/>
      <c r="D29" s="100"/>
      <c r="E29" s="100"/>
      <c r="F29" s="233"/>
      <c r="G29" s="100"/>
      <c r="H29" s="233"/>
      <c r="I29" s="233"/>
      <c r="J29" s="233"/>
      <c r="K29" s="233">
        <v>0</v>
      </c>
      <c r="L29" s="233">
        <v>0</v>
      </c>
      <c r="M29" s="233">
        <v>0</v>
      </c>
      <c r="N29" s="233">
        <v>0</v>
      </c>
      <c r="O29" s="178">
        <v>0</v>
      </c>
      <c r="P29" s="178">
        <v>0</v>
      </c>
      <c r="Q29" s="178">
        <v>0</v>
      </c>
      <c r="R29" s="178">
        <v>0</v>
      </c>
      <c r="S29" s="178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A4" workbookViewId="0">
      <selection activeCell="C11" sqref="C11:AG18"/>
    </sheetView>
  </sheetViews>
  <sheetFormatPr defaultColWidth="9.125" defaultRowHeight="10.8"/>
  <cols>
    <col min="1" max="1" width="10.125" style="86" customWidth="1"/>
    <col min="2" max="2" width="26.375" style="86" customWidth="1"/>
    <col min="3" max="3" width="9.375" style="86" customWidth="1"/>
    <col min="4" max="4" width="9.5" style="86" customWidth="1"/>
    <col min="5" max="5" width="8.875" style="86" customWidth="1"/>
    <col min="6" max="6" width="10.125" style="86" customWidth="1"/>
    <col min="7" max="7" width="9.125" style="86" customWidth="1"/>
    <col min="8" max="8" width="10.5" style="86" customWidth="1"/>
    <col min="9" max="10" width="9.375" style="86" customWidth="1"/>
    <col min="11" max="11" width="9.125" style="86" customWidth="1"/>
    <col min="12" max="13" width="9.875" style="86" customWidth="1"/>
    <col min="14" max="14" width="9.375" style="86" customWidth="1"/>
    <col min="15" max="15" width="9.625" style="86" customWidth="1"/>
    <col min="16" max="16" width="10.125" style="86" customWidth="1"/>
    <col min="17" max="17" width="11.625" style="86" customWidth="1"/>
    <col min="18" max="18" width="10" style="86" customWidth="1"/>
    <col min="19" max="19" width="9" style="86" customWidth="1"/>
    <col min="20" max="20" width="9.125" style="86" customWidth="1"/>
    <col min="21" max="21" width="9.5" style="86" customWidth="1"/>
    <col min="22" max="22" width="8.5" style="86" customWidth="1"/>
    <col min="23" max="24" width="8.625" style="86" customWidth="1"/>
    <col min="25" max="25" width="9" style="86" customWidth="1"/>
    <col min="26" max="26" width="9.375" style="86" customWidth="1"/>
    <col min="27" max="27" width="9.625" style="86" customWidth="1"/>
    <col min="28" max="28" width="8" style="86" customWidth="1"/>
    <col min="29" max="30" width="8.625" style="86" customWidth="1"/>
    <col min="31" max="32" width="9.125" style="86" customWidth="1"/>
    <col min="33" max="33" width="10.625" style="86" customWidth="1"/>
    <col min="34" max="230" width="9.375" style="86" customWidth="1"/>
    <col min="231" max="16384" width="9.125" style="86"/>
  </cols>
  <sheetData>
    <row r="1" ht="23.1" customHeight="1" spans="1:230">
      <c r="A1" s="190"/>
      <c r="B1" s="191"/>
      <c r="C1" s="191"/>
      <c r="D1" s="191"/>
      <c r="E1" s="191"/>
      <c r="F1" s="192"/>
      <c r="G1" s="192"/>
      <c r="I1" s="191"/>
      <c r="J1" s="191"/>
      <c r="K1" s="191"/>
      <c r="L1" s="191"/>
      <c r="M1" s="191"/>
      <c r="N1" s="191"/>
      <c r="O1" s="191"/>
      <c r="P1" s="191"/>
      <c r="S1" s="191"/>
      <c r="T1" s="191"/>
      <c r="U1" s="191"/>
      <c r="AC1" s="191"/>
      <c r="AD1" s="215"/>
      <c r="AE1" s="215"/>
      <c r="AF1" s="215"/>
      <c r="AG1" s="221" t="s">
        <v>15</v>
      </c>
      <c r="AH1" s="222"/>
      <c r="AI1" s="222"/>
      <c r="AJ1" s="222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</row>
    <row r="2" ht="23.1" customHeight="1" spans="1:230">
      <c r="A2" s="193" t="s">
        <v>386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4"/>
    </row>
    <row r="3" ht="23.1" customHeight="1" spans="1:230">
      <c r="A3" s="190"/>
      <c r="B3" s="191"/>
      <c r="C3" s="191"/>
      <c r="D3" s="191"/>
      <c r="E3" s="191"/>
      <c r="F3" s="192"/>
      <c r="G3" s="192"/>
      <c r="I3" s="191"/>
      <c r="J3" s="191"/>
      <c r="K3" s="191"/>
      <c r="L3" s="191"/>
      <c r="M3" s="191"/>
      <c r="N3" s="191"/>
      <c r="O3" s="191"/>
      <c r="P3" s="191"/>
      <c r="S3" s="191"/>
      <c r="T3" s="191"/>
      <c r="U3" s="191"/>
      <c r="AC3" s="191"/>
      <c r="AD3" s="215"/>
      <c r="AE3" s="215"/>
      <c r="AF3" s="215"/>
      <c r="AG3" s="191" t="s">
        <v>387</v>
      </c>
      <c r="AH3" s="222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</row>
    <row r="4" ht="23.25" customHeight="1" spans="1:230">
      <c r="A4" s="194" t="s">
        <v>172</v>
      </c>
      <c r="B4" s="195" t="s">
        <v>173</v>
      </c>
      <c r="C4" s="194" t="s">
        <v>388</v>
      </c>
      <c r="D4" s="194"/>
      <c r="E4" s="194"/>
      <c r="F4" s="194"/>
      <c r="G4" s="195"/>
      <c r="H4" s="196" t="s">
        <v>389</v>
      </c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217" t="s">
        <v>390</v>
      </c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</row>
    <row r="5" ht="23.25" customHeight="1" spans="1:230">
      <c r="A5" s="194"/>
      <c r="B5" s="195"/>
      <c r="C5" s="194"/>
      <c r="D5" s="194"/>
      <c r="E5" s="194"/>
      <c r="F5" s="194"/>
      <c r="G5" s="194"/>
      <c r="H5" s="197" t="s">
        <v>174</v>
      </c>
      <c r="I5" s="198" t="s">
        <v>391</v>
      </c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216" t="s">
        <v>392</v>
      </c>
      <c r="AD5" s="198" t="s">
        <v>393</v>
      </c>
      <c r="AE5" s="198"/>
      <c r="AF5" s="198"/>
      <c r="AG5" s="194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</row>
    <row r="6" ht="32.25" customHeight="1" spans="1:230">
      <c r="A6" s="194"/>
      <c r="B6" s="194"/>
      <c r="C6" s="198" t="s">
        <v>233</v>
      </c>
      <c r="D6" s="198" t="s">
        <v>394</v>
      </c>
      <c r="E6" s="198"/>
      <c r="F6" s="198" t="s">
        <v>395</v>
      </c>
      <c r="G6" s="199" t="s">
        <v>396</v>
      </c>
      <c r="H6" s="200"/>
      <c r="I6" s="208" t="s">
        <v>233</v>
      </c>
      <c r="J6" s="198" t="s">
        <v>397</v>
      </c>
      <c r="K6" s="198"/>
      <c r="L6" s="198"/>
      <c r="M6" s="198"/>
      <c r="N6" s="198"/>
      <c r="O6" s="198"/>
      <c r="P6" s="198"/>
      <c r="Q6" s="210" t="s">
        <v>398</v>
      </c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7"/>
      <c r="AD6" s="194" t="s">
        <v>233</v>
      </c>
      <c r="AE6" s="194" t="s">
        <v>394</v>
      </c>
      <c r="AF6" s="194" t="s">
        <v>395</v>
      </c>
      <c r="AG6" s="194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</row>
    <row r="7" ht="27" customHeight="1" spans="1:230">
      <c r="A7" s="194"/>
      <c r="B7" s="194"/>
      <c r="C7" s="194"/>
      <c r="D7" s="194" t="s">
        <v>399</v>
      </c>
      <c r="E7" s="194" t="s">
        <v>400</v>
      </c>
      <c r="F7" s="194"/>
      <c r="G7" s="194"/>
      <c r="H7" s="200"/>
      <c r="I7" s="194"/>
      <c r="J7" s="198" t="s">
        <v>233</v>
      </c>
      <c r="K7" s="198" t="s">
        <v>401</v>
      </c>
      <c r="L7" s="198" t="s">
        <v>402</v>
      </c>
      <c r="M7" s="198" t="s">
        <v>403</v>
      </c>
      <c r="N7" s="198" t="s">
        <v>404</v>
      </c>
      <c r="O7" s="198" t="s">
        <v>405</v>
      </c>
      <c r="P7" s="198" t="s">
        <v>406</v>
      </c>
      <c r="Q7" s="211" t="s">
        <v>233</v>
      </c>
      <c r="R7" s="198" t="s">
        <v>407</v>
      </c>
      <c r="S7" s="198"/>
      <c r="T7" s="198"/>
      <c r="U7" s="198"/>
      <c r="V7" s="198"/>
      <c r="W7" s="198"/>
      <c r="X7" s="199" t="s">
        <v>408</v>
      </c>
      <c r="Y7" s="199"/>
      <c r="Z7" s="199"/>
      <c r="AA7" s="208"/>
      <c r="AB7" s="199" t="s">
        <v>409</v>
      </c>
      <c r="AC7" s="217"/>
      <c r="AD7" s="194"/>
      <c r="AE7" s="194"/>
      <c r="AF7" s="194"/>
      <c r="AG7" s="194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</row>
    <row r="8" ht="20.25" customHeight="1" spans="1:230">
      <c r="A8" s="194"/>
      <c r="B8" s="194"/>
      <c r="C8" s="194"/>
      <c r="D8" s="194"/>
      <c r="E8" s="194"/>
      <c r="F8" s="194"/>
      <c r="G8" s="194"/>
      <c r="H8" s="200"/>
      <c r="I8" s="194"/>
      <c r="J8" s="194"/>
      <c r="K8" s="194"/>
      <c r="L8" s="194"/>
      <c r="M8" s="194"/>
      <c r="N8" s="194"/>
      <c r="O8" s="194"/>
      <c r="P8" s="194"/>
      <c r="Q8" s="200"/>
      <c r="R8" s="212" t="s">
        <v>339</v>
      </c>
      <c r="S8" s="194" t="s">
        <v>402</v>
      </c>
      <c r="T8" s="194" t="s">
        <v>403</v>
      </c>
      <c r="U8" s="194" t="s">
        <v>404</v>
      </c>
      <c r="V8" s="194" t="s">
        <v>405</v>
      </c>
      <c r="W8" s="194" t="s">
        <v>406</v>
      </c>
      <c r="X8" s="213" t="s">
        <v>339</v>
      </c>
      <c r="Y8" s="218" t="s">
        <v>404</v>
      </c>
      <c r="Z8" s="218" t="s">
        <v>405</v>
      </c>
      <c r="AA8" s="219" t="s">
        <v>406</v>
      </c>
      <c r="AB8" s="194"/>
      <c r="AC8" s="217"/>
      <c r="AD8" s="194"/>
      <c r="AE8" s="194"/>
      <c r="AF8" s="194"/>
      <c r="AG8" s="194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</row>
    <row r="9" s="86" customFormat="1" ht="23.25" customHeight="1" spans="1:230">
      <c r="A9" s="194">
        <v>303018</v>
      </c>
      <c r="B9" s="194" t="s">
        <v>410</v>
      </c>
      <c r="C9" s="194">
        <v>1</v>
      </c>
      <c r="D9" s="194">
        <v>0</v>
      </c>
      <c r="E9" s="194">
        <v>11</v>
      </c>
      <c r="F9" s="194">
        <v>0</v>
      </c>
      <c r="G9" s="194">
        <v>0</v>
      </c>
      <c r="H9" s="194">
        <v>5</v>
      </c>
      <c r="I9" s="194">
        <v>0</v>
      </c>
      <c r="J9" s="194">
        <v>8</v>
      </c>
      <c r="K9" s="194">
        <v>9</v>
      </c>
      <c r="L9" s="194">
        <v>0</v>
      </c>
      <c r="M9" s="194">
        <v>0</v>
      </c>
      <c r="N9" s="194">
        <v>0</v>
      </c>
      <c r="O9" s="194">
        <v>0</v>
      </c>
      <c r="P9" s="194">
        <v>0</v>
      </c>
      <c r="Q9" s="194">
        <v>15</v>
      </c>
      <c r="R9" s="194">
        <v>16</v>
      </c>
      <c r="S9" s="194">
        <v>17</v>
      </c>
      <c r="T9" s="194">
        <v>18</v>
      </c>
      <c r="U9" s="194">
        <v>19</v>
      </c>
      <c r="V9" s="194">
        <v>20</v>
      </c>
      <c r="W9" s="214">
        <v>21</v>
      </c>
      <c r="X9" s="214">
        <v>22</v>
      </c>
      <c r="Y9" s="214">
        <v>23</v>
      </c>
      <c r="Z9" s="214">
        <v>24</v>
      </c>
      <c r="AA9" s="214">
        <v>25</v>
      </c>
      <c r="AB9" s="220">
        <v>26</v>
      </c>
      <c r="AC9" s="214">
        <v>0</v>
      </c>
      <c r="AD9" s="214">
        <v>5</v>
      </c>
      <c r="AE9" s="214">
        <v>29</v>
      </c>
      <c r="AF9" s="214">
        <v>30</v>
      </c>
      <c r="AG9" s="214">
        <v>0</v>
      </c>
      <c r="AH9" s="224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25"/>
      <c r="CJ9" s="225"/>
      <c r="CK9" s="225"/>
      <c r="CL9" s="225"/>
      <c r="CM9" s="225"/>
      <c r="CN9" s="225"/>
      <c r="CO9" s="225"/>
      <c r="CP9" s="225"/>
      <c r="CQ9" s="225"/>
      <c r="CR9" s="225"/>
      <c r="CS9" s="225"/>
      <c r="CT9" s="225"/>
      <c r="CU9" s="225"/>
      <c r="CV9" s="225"/>
      <c r="CW9" s="225"/>
      <c r="CX9" s="225"/>
      <c r="CY9" s="225"/>
      <c r="CZ9" s="225"/>
      <c r="DA9" s="225"/>
      <c r="DB9" s="225"/>
      <c r="DC9" s="225"/>
      <c r="DD9" s="225"/>
      <c r="DE9" s="225"/>
      <c r="DF9" s="225"/>
      <c r="DG9" s="225"/>
      <c r="DH9" s="225"/>
      <c r="DI9" s="225"/>
      <c r="DJ9" s="225"/>
      <c r="DK9" s="225"/>
      <c r="DL9" s="225"/>
      <c r="DM9" s="225"/>
      <c r="DN9" s="225"/>
      <c r="DO9" s="225"/>
      <c r="DP9" s="225"/>
      <c r="DQ9" s="225"/>
      <c r="DR9" s="225"/>
      <c r="DS9" s="225"/>
      <c r="DT9" s="225"/>
      <c r="DU9" s="225"/>
      <c r="DV9" s="225"/>
      <c r="DW9" s="225"/>
      <c r="DX9" s="225"/>
      <c r="DY9" s="225"/>
      <c r="DZ9" s="225"/>
      <c r="EA9" s="225"/>
      <c r="EB9" s="225"/>
      <c r="EC9" s="225"/>
      <c r="ED9" s="225"/>
      <c r="EE9" s="225"/>
      <c r="EF9" s="225"/>
      <c r="EG9" s="225"/>
      <c r="EH9" s="225"/>
      <c r="EI9" s="225"/>
      <c r="EJ9" s="225"/>
      <c r="EK9" s="225"/>
      <c r="EL9" s="225"/>
      <c r="EM9" s="225"/>
      <c r="EN9" s="225"/>
      <c r="EO9" s="225"/>
      <c r="EP9" s="225"/>
      <c r="EQ9" s="225"/>
      <c r="ER9" s="225"/>
      <c r="ES9" s="225"/>
      <c r="ET9" s="225"/>
      <c r="EU9" s="225"/>
      <c r="EV9" s="225"/>
      <c r="EW9" s="225"/>
      <c r="EX9" s="225"/>
      <c r="EY9" s="225"/>
      <c r="EZ9" s="225"/>
      <c r="FA9" s="225"/>
      <c r="FB9" s="225"/>
      <c r="FC9" s="225"/>
      <c r="FD9" s="225"/>
      <c r="FE9" s="225"/>
      <c r="FF9" s="225"/>
      <c r="FG9" s="225"/>
      <c r="FH9" s="225"/>
      <c r="FI9" s="225"/>
      <c r="FJ9" s="225"/>
      <c r="FK9" s="225"/>
      <c r="FL9" s="225"/>
      <c r="FM9" s="225"/>
      <c r="FN9" s="225"/>
      <c r="FO9" s="225"/>
      <c r="FP9" s="225"/>
      <c r="FQ9" s="225"/>
      <c r="FR9" s="225"/>
      <c r="FS9" s="225"/>
      <c r="FT9" s="225"/>
      <c r="FU9" s="225"/>
      <c r="FV9" s="225"/>
      <c r="FW9" s="225"/>
      <c r="FX9" s="225"/>
      <c r="FY9" s="225"/>
      <c r="FZ9" s="225"/>
      <c r="GA9" s="225"/>
      <c r="GB9" s="225"/>
      <c r="GC9" s="225"/>
      <c r="GD9" s="225"/>
      <c r="GE9" s="225"/>
      <c r="GF9" s="225"/>
      <c r="GG9" s="225"/>
      <c r="GH9" s="225"/>
      <c r="GI9" s="225"/>
      <c r="GJ9" s="225"/>
      <c r="GK9" s="225"/>
      <c r="GL9" s="225"/>
      <c r="GM9" s="225"/>
      <c r="GN9" s="225"/>
      <c r="GO9" s="225"/>
      <c r="GP9" s="225"/>
      <c r="GQ9" s="225"/>
      <c r="GR9" s="225"/>
      <c r="GS9" s="225"/>
      <c r="GT9" s="225"/>
      <c r="GU9" s="225"/>
      <c r="GV9" s="225"/>
      <c r="GW9" s="225"/>
      <c r="GX9" s="225"/>
      <c r="GY9" s="225"/>
      <c r="GZ9" s="225"/>
      <c r="HA9" s="225"/>
      <c r="HB9" s="225"/>
      <c r="HC9" s="225"/>
      <c r="HD9" s="225"/>
      <c r="HE9" s="225"/>
      <c r="HF9" s="225"/>
      <c r="HG9" s="225"/>
      <c r="HH9" s="225"/>
      <c r="HI9" s="225"/>
      <c r="HJ9" s="225"/>
      <c r="HK9" s="225"/>
      <c r="HL9" s="225"/>
      <c r="HM9" s="225"/>
      <c r="HN9" s="225"/>
      <c r="HO9" s="225"/>
      <c r="HP9" s="225"/>
      <c r="HQ9" s="225"/>
      <c r="HR9" s="225"/>
      <c r="HS9" s="225"/>
      <c r="HT9" s="225"/>
      <c r="HU9" s="225"/>
      <c r="HV9" s="225"/>
    </row>
    <row r="10" customFormat="1" ht="23.25" customHeight="1" spans="1:33">
      <c r="A10" s="194">
        <v>303003</v>
      </c>
      <c r="B10" s="194" t="s">
        <v>411</v>
      </c>
      <c r="C10" s="201"/>
      <c r="D10" s="194">
        <v>0</v>
      </c>
      <c r="E10" s="194">
        <v>3</v>
      </c>
      <c r="F10" s="194">
        <v>0</v>
      </c>
      <c r="G10" s="194">
        <v>0</v>
      </c>
      <c r="H10" s="194">
        <v>0</v>
      </c>
      <c r="I10" s="194">
        <v>0</v>
      </c>
      <c r="J10" s="209"/>
      <c r="K10" s="209"/>
      <c r="L10" s="194">
        <v>0</v>
      </c>
      <c r="M10" s="194">
        <v>0</v>
      </c>
      <c r="N10" s="194">
        <v>0</v>
      </c>
      <c r="O10" s="194">
        <v>0</v>
      </c>
      <c r="P10" s="194">
        <v>0</v>
      </c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18">
        <v>0</v>
      </c>
      <c r="AD10" s="218">
        <v>0</v>
      </c>
      <c r="AE10" s="209"/>
      <c r="AF10" s="209"/>
      <c r="AG10" s="218">
        <v>0</v>
      </c>
    </row>
    <row r="11" ht="23.25" customHeight="1" spans="1:230">
      <c r="A11" s="194">
        <v>303001</v>
      </c>
      <c r="B11" s="194" t="s">
        <v>412</v>
      </c>
      <c r="C11" s="202"/>
      <c r="D11" s="194">
        <v>25</v>
      </c>
      <c r="E11" s="194">
        <v>0</v>
      </c>
      <c r="F11" s="194">
        <v>0</v>
      </c>
      <c r="G11" s="194">
        <v>0</v>
      </c>
      <c r="H11" s="194">
        <v>40</v>
      </c>
      <c r="I11" s="194">
        <v>0</v>
      </c>
      <c r="J11" s="202"/>
      <c r="K11" s="202"/>
      <c r="L11" s="194">
        <v>0</v>
      </c>
      <c r="M11" s="194">
        <v>0</v>
      </c>
      <c r="N11" s="194">
        <v>0</v>
      </c>
      <c r="O11" s="194">
        <v>0</v>
      </c>
      <c r="P11" s="194">
        <v>0</v>
      </c>
      <c r="Q11" s="213"/>
      <c r="R11" s="213"/>
      <c r="S11" s="202"/>
      <c r="T11" s="202"/>
      <c r="U11" s="202"/>
      <c r="V11" s="213"/>
      <c r="W11" s="213"/>
      <c r="X11" s="213"/>
      <c r="Y11" s="213"/>
      <c r="Z11" s="213"/>
      <c r="AA11" s="213"/>
      <c r="AB11" s="140"/>
      <c r="AC11" s="218">
        <v>0</v>
      </c>
      <c r="AD11" s="218">
        <v>40</v>
      </c>
      <c r="AE11" s="202"/>
      <c r="AF11" s="202"/>
      <c r="AG11" s="218">
        <v>0</v>
      </c>
      <c r="AH11" s="224"/>
      <c r="AI11" s="224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</row>
    <row r="12" ht="23.25" customHeight="1" spans="1:230">
      <c r="A12" s="194">
        <v>303008</v>
      </c>
      <c r="B12" s="194" t="s">
        <v>413</v>
      </c>
      <c r="C12" s="202"/>
      <c r="D12" s="194">
        <v>0</v>
      </c>
      <c r="E12" s="194">
        <v>0</v>
      </c>
      <c r="F12" s="194">
        <v>0</v>
      </c>
      <c r="G12" s="194">
        <v>0</v>
      </c>
      <c r="H12" s="194">
        <v>4</v>
      </c>
      <c r="I12" s="194">
        <v>4</v>
      </c>
      <c r="J12" s="202"/>
      <c r="K12" s="202"/>
      <c r="L12" s="194">
        <v>0</v>
      </c>
      <c r="M12" s="194">
        <v>0</v>
      </c>
      <c r="N12" s="194">
        <v>0</v>
      </c>
      <c r="O12" s="194">
        <v>1</v>
      </c>
      <c r="P12" s="194">
        <v>3</v>
      </c>
      <c r="Q12" s="213"/>
      <c r="R12" s="213"/>
      <c r="S12" s="202"/>
      <c r="T12" s="202"/>
      <c r="U12" s="202"/>
      <c r="V12" s="213"/>
      <c r="W12" s="213"/>
      <c r="X12" s="213"/>
      <c r="Y12" s="213"/>
      <c r="Z12" s="213"/>
      <c r="AA12" s="213"/>
      <c r="AB12" s="140"/>
      <c r="AC12" s="218">
        <v>0</v>
      </c>
      <c r="AD12" s="218">
        <v>0</v>
      </c>
      <c r="AE12" s="202"/>
      <c r="AF12" s="202"/>
      <c r="AG12" s="218">
        <v>0</v>
      </c>
      <c r="AH12" s="224"/>
      <c r="AI12" s="224"/>
      <c r="AJ12" s="224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</row>
    <row r="13" ht="23.25" customHeight="1" spans="1:230">
      <c r="A13" s="194">
        <v>303022</v>
      </c>
      <c r="B13" s="194" t="s">
        <v>414</v>
      </c>
      <c r="C13" s="202"/>
      <c r="D13" s="194">
        <v>0</v>
      </c>
      <c r="E13" s="194">
        <v>0</v>
      </c>
      <c r="F13" s="194">
        <v>0</v>
      </c>
      <c r="G13" s="194">
        <v>0</v>
      </c>
      <c r="H13" s="194">
        <v>21</v>
      </c>
      <c r="I13" s="194">
        <v>0</v>
      </c>
      <c r="J13" s="202"/>
      <c r="K13" s="202"/>
      <c r="L13" s="194">
        <v>0</v>
      </c>
      <c r="M13" s="194">
        <v>0</v>
      </c>
      <c r="N13" s="194">
        <v>0</v>
      </c>
      <c r="O13" s="194">
        <v>0</v>
      </c>
      <c r="P13" s="194">
        <v>0</v>
      </c>
      <c r="Q13" s="213"/>
      <c r="R13" s="213"/>
      <c r="S13" s="202"/>
      <c r="T13" s="202"/>
      <c r="U13" s="202"/>
      <c r="V13" s="213"/>
      <c r="W13" s="213"/>
      <c r="X13" s="213"/>
      <c r="Y13" s="213"/>
      <c r="Z13" s="213"/>
      <c r="AA13" s="213"/>
      <c r="AB13" s="140"/>
      <c r="AC13" s="218">
        <v>0</v>
      </c>
      <c r="AD13" s="218">
        <v>21</v>
      </c>
      <c r="AE13" s="202"/>
      <c r="AF13" s="202"/>
      <c r="AG13" s="218">
        <v>0</v>
      </c>
      <c r="AH13" s="224"/>
      <c r="AI13" s="224"/>
      <c r="AJ13" s="224"/>
      <c r="AK13" s="224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</row>
    <row r="14" ht="23.25" customHeight="1" spans="1:230">
      <c r="A14" s="194">
        <v>303021</v>
      </c>
      <c r="B14" s="194" t="s">
        <v>415</v>
      </c>
      <c r="C14" s="202"/>
      <c r="D14" s="194">
        <v>0</v>
      </c>
      <c r="E14" s="194">
        <v>0</v>
      </c>
      <c r="F14" s="194">
        <v>26</v>
      </c>
      <c r="G14" s="194">
        <v>0</v>
      </c>
      <c r="H14" s="194">
        <v>36</v>
      </c>
      <c r="I14" s="194">
        <v>0</v>
      </c>
      <c r="J14" s="202"/>
      <c r="K14" s="202"/>
      <c r="L14" s="194">
        <v>0</v>
      </c>
      <c r="M14" s="194">
        <v>0</v>
      </c>
      <c r="N14" s="194">
        <v>0</v>
      </c>
      <c r="O14" s="194">
        <v>0</v>
      </c>
      <c r="P14" s="194">
        <v>0</v>
      </c>
      <c r="Q14" s="213"/>
      <c r="R14" s="213"/>
      <c r="S14" s="202"/>
      <c r="T14" s="202"/>
      <c r="U14" s="202"/>
      <c r="V14" s="213"/>
      <c r="W14" s="213"/>
      <c r="X14" s="213"/>
      <c r="Y14" s="213"/>
      <c r="Z14" s="213"/>
      <c r="AA14" s="213"/>
      <c r="AB14" s="140"/>
      <c r="AC14" s="218">
        <v>0</v>
      </c>
      <c r="AD14" s="218">
        <v>36</v>
      </c>
      <c r="AE14" s="202"/>
      <c r="AF14" s="202"/>
      <c r="AG14" s="218">
        <v>0</v>
      </c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</row>
    <row r="15" ht="23.25" customHeight="1" spans="1:230">
      <c r="A15" s="194">
        <v>303017</v>
      </c>
      <c r="B15" s="194" t="s">
        <v>416</v>
      </c>
      <c r="C15" s="202"/>
      <c r="D15" s="194">
        <v>0</v>
      </c>
      <c r="E15" s="194">
        <v>0</v>
      </c>
      <c r="F15" s="194">
        <v>0</v>
      </c>
      <c r="G15" s="194">
        <v>0</v>
      </c>
      <c r="H15" s="194">
        <v>24</v>
      </c>
      <c r="I15" s="194">
        <v>1</v>
      </c>
      <c r="J15" s="202"/>
      <c r="K15" s="202"/>
      <c r="L15" s="194">
        <v>0</v>
      </c>
      <c r="M15" s="194">
        <v>0</v>
      </c>
      <c r="N15" s="194">
        <v>0</v>
      </c>
      <c r="O15" s="194">
        <v>1</v>
      </c>
      <c r="P15" s="194">
        <v>0</v>
      </c>
      <c r="Q15" s="213"/>
      <c r="R15" s="213"/>
      <c r="S15" s="202"/>
      <c r="T15" s="202"/>
      <c r="U15" s="202"/>
      <c r="V15" s="213"/>
      <c r="W15" s="213"/>
      <c r="X15" s="213"/>
      <c r="Y15" s="213"/>
      <c r="Z15" s="213"/>
      <c r="AA15" s="213"/>
      <c r="AB15" s="140"/>
      <c r="AC15" s="218">
        <v>0</v>
      </c>
      <c r="AD15" s="218">
        <v>23</v>
      </c>
      <c r="AE15" s="202"/>
      <c r="AF15" s="202"/>
      <c r="AG15" s="218">
        <v>0</v>
      </c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</row>
    <row r="16" ht="23.25" customHeight="1" spans="1:230">
      <c r="A16" s="194">
        <v>303015</v>
      </c>
      <c r="B16" s="194" t="s">
        <v>417</v>
      </c>
      <c r="C16" s="202"/>
      <c r="D16" s="194">
        <v>0</v>
      </c>
      <c r="E16" s="194">
        <v>31</v>
      </c>
      <c r="F16" s="194">
        <v>0</v>
      </c>
      <c r="G16" s="194">
        <v>0</v>
      </c>
      <c r="H16" s="194">
        <v>7</v>
      </c>
      <c r="I16" s="194">
        <v>0</v>
      </c>
      <c r="J16" s="202"/>
      <c r="K16" s="202"/>
      <c r="L16" s="194">
        <v>0</v>
      </c>
      <c r="M16" s="194">
        <v>0</v>
      </c>
      <c r="N16" s="194">
        <v>0</v>
      </c>
      <c r="O16" s="194">
        <v>0</v>
      </c>
      <c r="P16" s="194">
        <v>0</v>
      </c>
      <c r="Q16" s="213"/>
      <c r="R16" s="213"/>
      <c r="S16" s="202"/>
      <c r="T16" s="202"/>
      <c r="U16" s="202"/>
      <c r="V16" s="213"/>
      <c r="W16" s="213"/>
      <c r="X16" s="213"/>
      <c r="Y16" s="213"/>
      <c r="Z16" s="213"/>
      <c r="AA16" s="213"/>
      <c r="AB16" s="140"/>
      <c r="AC16" s="218">
        <v>0</v>
      </c>
      <c r="AD16" s="218">
        <v>7</v>
      </c>
      <c r="AE16" s="202"/>
      <c r="AF16" s="202"/>
      <c r="AG16" s="218">
        <v>0</v>
      </c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</row>
    <row r="17" ht="23.25" customHeight="1" spans="1:230">
      <c r="A17" s="194">
        <v>303005</v>
      </c>
      <c r="B17" s="194" t="s">
        <v>418</v>
      </c>
      <c r="C17" s="202"/>
      <c r="D17" s="194">
        <v>0</v>
      </c>
      <c r="E17" s="194">
        <v>34</v>
      </c>
      <c r="F17" s="194">
        <v>0</v>
      </c>
      <c r="G17" s="194">
        <v>0</v>
      </c>
      <c r="H17" s="194">
        <v>13</v>
      </c>
      <c r="I17" s="194">
        <v>0</v>
      </c>
      <c r="J17" s="202"/>
      <c r="K17" s="202"/>
      <c r="L17" s="194">
        <v>0</v>
      </c>
      <c r="M17" s="194">
        <v>0</v>
      </c>
      <c r="N17" s="194">
        <v>0</v>
      </c>
      <c r="O17" s="194">
        <v>0</v>
      </c>
      <c r="P17" s="194">
        <v>0</v>
      </c>
      <c r="Q17" s="213"/>
      <c r="R17" s="213"/>
      <c r="S17" s="202"/>
      <c r="T17" s="202"/>
      <c r="U17" s="202"/>
      <c r="V17" s="213"/>
      <c r="W17" s="213"/>
      <c r="X17" s="213"/>
      <c r="Y17" s="213"/>
      <c r="Z17" s="213"/>
      <c r="AA17" s="213"/>
      <c r="AB17" s="140"/>
      <c r="AC17" s="218">
        <v>0</v>
      </c>
      <c r="AD17" s="218">
        <v>13</v>
      </c>
      <c r="AE17" s="202"/>
      <c r="AF17" s="202"/>
      <c r="AG17" s="218">
        <v>0</v>
      </c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</row>
    <row r="18" ht="23.25" customHeight="1" spans="1:230">
      <c r="A18" s="194">
        <v>303020</v>
      </c>
      <c r="B18" s="194" t="s">
        <v>419</v>
      </c>
      <c r="C18" s="202"/>
      <c r="D18" s="194">
        <v>0</v>
      </c>
      <c r="E18" s="194">
        <v>13</v>
      </c>
      <c r="F18" s="194">
        <v>0</v>
      </c>
      <c r="G18" s="194">
        <v>0</v>
      </c>
      <c r="H18" s="194">
        <v>5</v>
      </c>
      <c r="I18" s="194">
        <v>0</v>
      </c>
      <c r="J18" s="202"/>
      <c r="K18" s="202"/>
      <c r="L18" s="194">
        <v>0</v>
      </c>
      <c r="M18" s="194">
        <v>0</v>
      </c>
      <c r="N18" s="194">
        <v>0</v>
      </c>
      <c r="O18" s="194">
        <v>0</v>
      </c>
      <c r="P18" s="194">
        <v>0</v>
      </c>
      <c r="Q18" s="140"/>
      <c r="R18" s="140"/>
      <c r="S18" s="202"/>
      <c r="T18" s="202"/>
      <c r="U18" s="202"/>
      <c r="V18" s="213"/>
      <c r="W18" s="213"/>
      <c r="X18" s="213"/>
      <c r="Y18" s="140"/>
      <c r="Z18" s="140"/>
      <c r="AA18" s="140"/>
      <c r="AB18" s="140"/>
      <c r="AC18" s="218">
        <v>0</v>
      </c>
      <c r="AD18" s="218">
        <v>5</v>
      </c>
      <c r="AE18" s="202"/>
      <c r="AF18" s="202"/>
      <c r="AG18" s="218">
        <v>0</v>
      </c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</row>
    <row r="19" ht="23.1" customHeight="1" spans="1:230">
      <c r="A19" s="203"/>
      <c r="B19" s="204"/>
      <c r="C19" s="205"/>
      <c r="D19" s="206"/>
      <c r="E19" s="206"/>
      <c r="F19" s="207"/>
      <c r="G19" s="207"/>
      <c r="H19" s="207"/>
      <c r="I19" s="206"/>
      <c r="J19" s="205"/>
      <c r="K19" s="205"/>
      <c r="L19" s="206"/>
      <c r="M19" s="206"/>
      <c r="N19" s="206"/>
      <c r="O19" s="206"/>
      <c r="P19" s="206"/>
      <c r="S19" s="205"/>
      <c r="T19" s="205"/>
      <c r="U19" s="205"/>
      <c r="V19" s="192"/>
      <c r="AC19" s="206"/>
      <c r="AD19" s="206"/>
      <c r="AE19" s="205"/>
      <c r="AF19" s="205"/>
      <c r="AG19" s="204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23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.125" defaultRowHeight="10.8"/>
  <cols>
    <col min="1" max="1" width="8.875" customWidth="1"/>
    <col min="2" max="2" width="13.625" customWidth="1"/>
    <col min="3" max="3" width="52.5" customWidth="1"/>
    <col min="4" max="4" width="8.625" customWidth="1"/>
    <col min="5" max="5" width="13.125" customWidth="1"/>
    <col min="6" max="6" width="68.625" customWidth="1"/>
    <col min="7" max="7" width="13.875" customWidth="1"/>
    <col min="8" max="8" width="12.625" customWidth="1"/>
    <col min="9" max="9" width="20" customWidth="1"/>
    <col min="10" max="10" width="10.125" customWidth="1"/>
    <col min="11" max="23" width="6.875" customWidth="1"/>
  </cols>
  <sheetData>
    <row r="1" ht="10.5" customHeight="1" spans="1:23">
      <c r="A1" s="408" t="s">
        <v>4</v>
      </c>
      <c r="B1" s="408"/>
      <c r="C1" s="408"/>
      <c r="D1" s="408"/>
      <c r="E1" s="408"/>
      <c r="F1" s="408"/>
      <c r="G1" s="409"/>
      <c r="H1" s="409"/>
      <c r="I1" s="409"/>
      <c r="J1" s="409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ht="90.75" customHeight="1" spans="1:23">
      <c r="A2" s="408"/>
      <c r="B2" s="408"/>
      <c r="C2" s="408"/>
      <c r="D2" s="408"/>
      <c r="E2" s="408"/>
      <c r="F2" s="408"/>
      <c r="G2" s="409"/>
      <c r="H2" s="409"/>
      <c r="I2" s="409"/>
      <c r="J2" s="409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</row>
    <row r="3" ht="21.75" customHeight="1" spans="1:23">
      <c r="A3" s="410" t="s">
        <v>5</v>
      </c>
      <c r="B3" s="411" t="s">
        <v>6</v>
      </c>
      <c r="C3" s="411" t="s">
        <v>7</v>
      </c>
      <c r="D3" s="410" t="s">
        <v>8</v>
      </c>
      <c r="E3" s="411" t="s">
        <v>9</v>
      </c>
      <c r="F3" s="411" t="s">
        <v>10</v>
      </c>
      <c r="G3" s="411"/>
      <c r="H3" s="411"/>
      <c r="I3" s="415"/>
      <c r="J3" s="415"/>
      <c r="K3" s="415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</row>
    <row r="4" ht="21.75" customHeight="1" spans="1:23">
      <c r="A4" s="410" t="s">
        <v>11</v>
      </c>
      <c r="B4" s="411" t="s">
        <v>12</v>
      </c>
      <c r="C4" s="411" t="s">
        <v>13</v>
      </c>
      <c r="D4" s="410" t="s">
        <v>14</v>
      </c>
      <c r="E4" s="411" t="s">
        <v>15</v>
      </c>
      <c r="F4" s="412" t="s">
        <v>16</v>
      </c>
      <c r="G4" s="411"/>
      <c r="H4" s="411"/>
      <c r="I4" s="415"/>
      <c r="J4" s="415"/>
      <c r="K4" s="415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</row>
    <row r="5" ht="21.75" customHeight="1" spans="1:23">
      <c r="A5" s="410" t="s">
        <v>17</v>
      </c>
      <c r="B5" s="411" t="s">
        <v>18</v>
      </c>
      <c r="C5" s="411" t="s">
        <v>19</v>
      </c>
      <c r="D5" s="410" t="s">
        <v>20</v>
      </c>
      <c r="E5" s="411" t="s">
        <v>21</v>
      </c>
      <c r="F5" s="412" t="s">
        <v>22</v>
      </c>
      <c r="G5" s="411"/>
      <c r="H5" s="411"/>
      <c r="I5" s="415"/>
      <c r="J5" s="415"/>
      <c r="K5" s="415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</row>
    <row r="6" ht="21.75" customHeight="1" spans="1:23">
      <c r="A6" s="410" t="s">
        <v>23</v>
      </c>
      <c r="B6" s="411" t="s">
        <v>24</v>
      </c>
      <c r="C6" s="411" t="s">
        <v>25</v>
      </c>
      <c r="D6" s="410" t="s">
        <v>26</v>
      </c>
      <c r="E6" s="411" t="s">
        <v>27</v>
      </c>
      <c r="F6" s="412" t="s">
        <v>28</v>
      </c>
      <c r="G6" s="411"/>
      <c r="H6" s="411"/>
      <c r="I6" s="415"/>
      <c r="J6" s="415"/>
      <c r="K6" s="415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</row>
    <row r="7" ht="21.75" customHeight="1" spans="1:23">
      <c r="A7" s="410" t="s">
        <v>29</v>
      </c>
      <c r="B7" s="411" t="s">
        <v>30</v>
      </c>
      <c r="C7" s="411" t="s">
        <v>31</v>
      </c>
      <c r="D7" s="410" t="s">
        <v>32</v>
      </c>
      <c r="E7" s="411" t="s">
        <v>33</v>
      </c>
      <c r="F7" s="411" t="s">
        <v>34</v>
      </c>
      <c r="G7" s="411"/>
      <c r="H7" s="411"/>
      <c r="I7" s="415"/>
      <c r="J7" s="415"/>
      <c r="K7" s="415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</row>
    <row r="8" ht="21.75" customHeight="1" spans="1:23">
      <c r="A8" s="410" t="s">
        <v>35</v>
      </c>
      <c r="B8" s="411" t="s">
        <v>36</v>
      </c>
      <c r="C8" s="411" t="s">
        <v>37</v>
      </c>
      <c r="D8" s="410" t="s">
        <v>38</v>
      </c>
      <c r="E8" s="411" t="s">
        <v>39</v>
      </c>
      <c r="F8" s="311" t="s">
        <v>40</v>
      </c>
      <c r="G8" s="411"/>
      <c r="H8" s="411"/>
      <c r="I8" s="415"/>
      <c r="J8" s="415"/>
      <c r="K8" s="415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</row>
    <row r="9" ht="21.75" customHeight="1" spans="1:23">
      <c r="A9" s="410" t="s">
        <v>41</v>
      </c>
      <c r="B9" s="411" t="s">
        <v>42</v>
      </c>
      <c r="C9" s="411" t="s">
        <v>43</v>
      </c>
      <c r="D9" s="410" t="s">
        <v>44</v>
      </c>
      <c r="E9" s="411" t="s">
        <v>45</v>
      </c>
      <c r="F9" s="413" t="s">
        <v>46</v>
      </c>
      <c r="G9" s="411"/>
      <c r="H9" s="411"/>
      <c r="I9" s="415"/>
      <c r="J9" s="415"/>
      <c r="K9" s="415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</row>
    <row r="10" ht="21.75" customHeight="1" spans="1:23">
      <c r="A10" s="410" t="s">
        <v>47</v>
      </c>
      <c r="B10" s="411" t="s">
        <v>48</v>
      </c>
      <c r="C10" s="411" t="s">
        <v>49</v>
      </c>
      <c r="D10" s="410" t="s">
        <v>50</v>
      </c>
      <c r="E10" s="411" t="s">
        <v>51</v>
      </c>
      <c r="F10" s="414" t="s">
        <v>52</v>
      </c>
      <c r="G10" s="411"/>
      <c r="H10" s="411"/>
      <c r="I10" s="415"/>
      <c r="J10" s="415"/>
      <c r="K10" s="415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</row>
    <row r="11" ht="21.75" customHeight="1" spans="1:23">
      <c r="A11" s="410" t="s">
        <v>53</v>
      </c>
      <c r="B11" s="411" t="s">
        <v>54</v>
      </c>
      <c r="C11" s="411" t="s">
        <v>55</v>
      </c>
      <c r="D11" s="410" t="s">
        <v>56</v>
      </c>
      <c r="E11" s="411" t="s">
        <v>57</v>
      </c>
      <c r="F11" s="414" t="s">
        <v>58</v>
      </c>
      <c r="G11" s="411"/>
      <c r="H11" s="411"/>
      <c r="I11" s="415"/>
      <c r="J11" s="415"/>
      <c r="K11" s="415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</row>
    <row r="12" ht="21.75" customHeight="1" spans="1:23">
      <c r="A12" s="410" t="s">
        <v>59</v>
      </c>
      <c r="B12" s="411" t="s">
        <v>60</v>
      </c>
      <c r="C12" s="411" t="s">
        <v>61</v>
      </c>
      <c r="D12" s="410" t="s">
        <v>62</v>
      </c>
      <c r="E12" s="411" t="s">
        <v>63</v>
      </c>
      <c r="F12" s="414" t="s">
        <v>64</v>
      </c>
      <c r="G12" s="411"/>
      <c r="H12" s="411"/>
      <c r="I12" s="415"/>
      <c r="J12" s="415"/>
      <c r="K12" s="415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</row>
    <row r="13" ht="21.75" customHeight="1" spans="1:23">
      <c r="A13" s="410" t="s">
        <v>65</v>
      </c>
      <c r="B13" s="411" t="s">
        <v>66</v>
      </c>
      <c r="C13" s="411" t="s">
        <v>67</v>
      </c>
      <c r="D13" s="410" t="s">
        <v>68</v>
      </c>
      <c r="E13" s="411" t="s">
        <v>69</v>
      </c>
      <c r="F13" s="414" t="s">
        <v>70</v>
      </c>
      <c r="G13" s="411"/>
      <c r="H13" s="411"/>
      <c r="I13" s="415"/>
      <c r="J13" s="415"/>
      <c r="K13" s="415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</row>
    <row r="14" ht="21.75" customHeight="1" spans="1:23">
      <c r="A14" s="410" t="s">
        <v>71</v>
      </c>
      <c r="B14" s="411" t="s">
        <v>72</v>
      </c>
      <c r="C14" s="411" t="s">
        <v>73</v>
      </c>
      <c r="D14" s="410" t="s">
        <v>74</v>
      </c>
      <c r="E14" s="411" t="s">
        <v>75</v>
      </c>
      <c r="F14" s="414" t="s">
        <v>76</v>
      </c>
      <c r="G14" s="411"/>
      <c r="H14" s="411"/>
      <c r="I14" s="415"/>
      <c r="J14" s="415"/>
      <c r="K14" s="415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</row>
    <row r="15" ht="21.75" customHeight="1" spans="1:23">
      <c r="A15" s="410" t="s">
        <v>77</v>
      </c>
      <c r="B15" s="415" t="s">
        <v>78</v>
      </c>
      <c r="C15" s="411" t="s">
        <v>79</v>
      </c>
      <c r="D15" s="410" t="s">
        <v>80</v>
      </c>
      <c r="E15" s="411" t="s">
        <v>81</v>
      </c>
      <c r="F15" s="414" t="s">
        <v>82</v>
      </c>
      <c r="G15" s="411"/>
      <c r="H15" s="411"/>
      <c r="I15" s="415"/>
      <c r="J15" s="415"/>
      <c r="K15" s="415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</row>
    <row r="16" ht="21.75" customHeight="1" spans="7:23">
      <c r="G16" s="415"/>
      <c r="H16" s="415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</row>
    <row r="17" ht="21.75" customHeight="1" spans="7:23">
      <c r="G17" s="415"/>
      <c r="H17" s="415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</row>
    <row r="18" ht="21.75" customHeight="1" spans="7:23">
      <c r="G18" s="415"/>
      <c r="H18" s="415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</row>
    <row r="19" ht="21.75" customHeight="1" spans="7:8">
      <c r="G19" s="105"/>
      <c r="H19" s="105"/>
    </row>
    <row r="20" ht="21.75" customHeight="1" spans="4:8">
      <c r="D20" s="410"/>
      <c r="E20" s="411"/>
      <c r="F20" s="412"/>
      <c r="G20" s="105"/>
      <c r="H20" s="105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0"/>
  <sheetViews>
    <sheetView showGridLines="0" showZeros="0" workbookViewId="0">
      <selection activeCell="G15" sqref="G15"/>
    </sheetView>
  </sheetViews>
  <sheetFormatPr defaultColWidth="9.125" defaultRowHeight="10.8"/>
  <cols>
    <col min="1" max="1" width="19.5" style="86" customWidth="1"/>
    <col min="2" max="2" width="16.125" style="86" customWidth="1"/>
    <col min="3" max="3" width="42.875" style="86" customWidth="1"/>
    <col min="4" max="4" width="14.625" style="86" customWidth="1"/>
    <col min="5" max="5" width="14" style="86" customWidth="1"/>
    <col min="6" max="8" width="12.625" style="86" customWidth="1"/>
    <col min="9" max="9" width="15.375" style="86" customWidth="1"/>
    <col min="10" max="19" width="12.625" style="86" customWidth="1"/>
    <col min="20" max="16384" width="9.125" style="86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2" t="s">
        <v>420</v>
      </c>
      <c r="T1" s="101"/>
    </row>
    <row r="2" ht="25.5" customHeight="1" spans="1:20">
      <c r="A2" s="88" t="s">
        <v>421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101"/>
    </row>
    <row r="3" ht="25.5" customHeight="1" spans="1:20">
      <c r="A3" s="89"/>
      <c r="B3" s="90"/>
      <c r="C3" s="90"/>
      <c r="D3" s="90"/>
      <c r="E3" s="90"/>
      <c r="F3" s="90"/>
      <c r="G3" s="90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03" t="s">
        <v>171</v>
      </c>
      <c r="T3" s="101"/>
    </row>
    <row r="4" ht="19.5" customHeight="1" spans="1:20">
      <c r="A4" s="96" t="s">
        <v>193</v>
      </c>
      <c r="B4" s="91" t="s">
        <v>172</v>
      </c>
      <c r="C4" s="92" t="s">
        <v>194</v>
      </c>
      <c r="D4" s="94" t="s">
        <v>195</v>
      </c>
      <c r="E4" s="94" t="s">
        <v>422</v>
      </c>
      <c r="F4" s="95" t="s">
        <v>423</v>
      </c>
      <c r="G4" s="94" t="s">
        <v>424</v>
      </c>
      <c r="H4" s="97" t="s">
        <v>425</v>
      </c>
      <c r="I4" s="97" t="s">
        <v>426</v>
      </c>
      <c r="J4" s="97" t="s">
        <v>427</v>
      </c>
      <c r="K4" s="97" t="s">
        <v>266</v>
      </c>
      <c r="L4" s="97" t="s">
        <v>428</v>
      </c>
      <c r="M4" s="97" t="s">
        <v>259</v>
      </c>
      <c r="N4" s="97" t="s">
        <v>267</v>
      </c>
      <c r="O4" s="97" t="s">
        <v>262</v>
      </c>
      <c r="P4" s="97" t="s">
        <v>429</v>
      </c>
      <c r="Q4" s="97" t="s">
        <v>430</v>
      </c>
      <c r="R4" s="97" t="s">
        <v>431</v>
      </c>
      <c r="S4" s="91" t="s">
        <v>268</v>
      </c>
      <c r="T4" s="101"/>
    </row>
    <row r="5" ht="15" customHeight="1" spans="1:20">
      <c r="A5" s="96"/>
      <c r="B5" s="91"/>
      <c r="C5" s="96"/>
      <c r="D5" s="97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1"/>
      <c r="T5" s="101"/>
    </row>
    <row r="6" ht="15" customHeight="1" spans="1:20">
      <c r="A6" s="96"/>
      <c r="B6" s="91"/>
      <c r="C6" s="96"/>
      <c r="D6" s="97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1"/>
      <c r="T6" s="101"/>
    </row>
    <row r="7" customFormat="1" ht="15" customHeight="1" spans="1:25">
      <c r="A7" s="127"/>
      <c r="B7" s="114" t="s">
        <v>188</v>
      </c>
      <c r="C7" s="128" t="s">
        <v>189</v>
      </c>
      <c r="D7" s="183">
        <f>D8</f>
        <v>3443566</v>
      </c>
      <c r="E7" s="183"/>
      <c r="F7" s="183"/>
      <c r="G7" s="94"/>
      <c r="H7" s="94"/>
      <c r="I7" s="183">
        <f>I8</f>
        <v>3443566</v>
      </c>
      <c r="J7" s="94"/>
      <c r="K7" s="94"/>
      <c r="L7" s="94"/>
      <c r="M7" s="94"/>
      <c r="N7" s="94"/>
      <c r="O7" s="94"/>
      <c r="P7" s="94"/>
      <c r="Q7" s="94"/>
      <c r="R7" s="94"/>
      <c r="S7" s="93"/>
      <c r="T7" s="101"/>
      <c r="U7" s="86"/>
      <c r="V7" s="86"/>
      <c r="W7" s="86"/>
      <c r="X7" s="86"/>
      <c r="Y7" s="86"/>
    </row>
    <row r="8" s="182" customFormat="1" ht="25.5" customHeight="1" spans="1:25">
      <c r="A8" s="127"/>
      <c r="B8" s="114" t="s">
        <v>190</v>
      </c>
      <c r="C8" s="114" t="s">
        <v>191</v>
      </c>
      <c r="D8" s="183">
        <v>3443566</v>
      </c>
      <c r="E8" s="184"/>
      <c r="F8" s="184"/>
      <c r="G8" s="185">
        <v>0</v>
      </c>
      <c r="H8" s="185">
        <v>0</v>
      </c>
      <c r="I8" s="183">
        <v>3443566</v>
      </c>
      <c r="J8" s="185">
        <v>0</v>
      </c>
      <c r="K8" s="185">
        <v>0</v>
      </c>
      <c r="L8" s="185">
        <v>0</v>
      </c>
      <c r="M8" s="185"/>
      <c r="N8" s="185">
        <v>0</v>
      </c>
      <c r="O8" s="185">
        <v>0</v>
      </c>
      <c r="P8" s="185">
        <v>0</v>
      </c>
      <c r="Q8" s="185">
        <v>0</v>
      </c>
      <c r="R8" s="185">
        <v>0</v>
      </c>
      <c r="S8" s="185">
        <v>0</v>
      </c>
      <c r="T8" s="86"/>
      <c r="U8" s="86"/>
      <c r="V8" s="86"/>
      <c r="W8" s="86"/>
      <c r="X8" s="86"/>
      <c r="Y8" s="86"/>
    </row>
    <row r="9" ht="25.5" customHeight="1" spans="1:20">
      <c r="A9" s="186" t="s">
        <v>197</v>
      </c>
      <c r="B9" s="114" t="s">
        <v>190</v>
      </c>
      <c r="C9" s="131" t="s">
        <v>198</v>
      </c>
      <c r="D9" s="187">
        <v>2521725</v>
      </c>
      <c r="E9" s="184"/>
      <c r="F9" s="184"/>
      <c r="G9" s="185">
        <v>0</v>
      </c>
      <c r="H9" s="185">
        <v>0</v>
      </c>
      <c r="I9" s="187">
        <v>2521725</v>
      </c>
      <c r="J9" s="185">
        <v>0</v>
      </c>
      <c r="K9" s="185">
        <v>0</v>
      </c>
      <c r="L9" s="185">
        <v>0</v>
      </c>
      <c r="M9" s="185"/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01"/>
    </row>
    <row r="10" ht="25.5" customHeight="1" spans="1:20">
      <c r="A10" s="130" t="s">
        <v>199</v>
      </c>
      <c r="B10" s="114" t="s">
        <v>190</v>
      </c>
      <c r="C10" s="132" t="s">
        <v>200</v>
      </c>
      <c r="D10" s="187">
        <v>2521725</v>
      </c>
      <c r="E10" s="184"/>
      <c r="F10" s="184"/>
      <c r="G10" s="185">
        <v>0</v>
      </c>
      <c r="H10" s="185">
        <v>0</v>
      </c>
      <c r="I10" s="187">
        <v>2521725</v>
      </c>
      <c r="J10" s="185">
        <v>0</v>
      </c>
      <c r="K10" s="185">
        <v>0</v>
      </c>
      <c r="L10" s="185">
        <v>0</v>
      </c>
      <c r="M10" s="185"/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101"/>
    </row>
    <row r="11" ht="25.5" customHeight="1" spans="1:20">
      <c r="A11" s="130" t="s">
        <v>201</v>
      </c>
      <c r="B11" s="114" t="s">
        <v>190</v>
      </c>
      <c r="C11" s="132" t="s">
        <v>202</v>
      </c>
      <c r="D11" s="187">
        <v>2321725</v>
      </c>
      <c r="E11" s="184"/>
      <c r="F11" s="184"/>
      <c r="G11" s="185">
        <v>0</v>
      </c>
      <c r="H11" s="185">
        <v>0</v>
      </c>
      <c r="I11" s="187">
        <v>2321725</v>
      </c>
      <c r="J11" s="185">
        <v>0</v>
      </c>
      <c r="K11" s="185">
        <v>0</v>
      </c>
      <c r="L11" s="185">
        <v>0</v>
      </c>
      <c r="M11" s="185"/>
      <c r="N11" s="185">
        <v>0</v>
      </c>
      <c r="O11" s="185">
        <v>0</v>
      </c>
      <c r="P11" s="185">
        <v>0</v>
      </c>
      <c r="Q11" s="185">
        <v>0</v>
      </c>
      <c r="R11" s="185">
        <v>0</v>
      </c>
      <c r="S11" s="185">
        <v>0</v>
      </c>
      <c r="T11" s="101"/>
    </row>
    <row r="12" s="86" customFormat="1" ht="25.5" customHeight="1" spans="1:20">
      <c r="A12" s="130" t="s">
        <v>203</v>
      </c>
      <c r="B12" s="114" t="s">
        <v>190</v>
      </c>
      <c r="C12" s="128" t="s">
        <v>204</v>
      </c>
      <c r="D12" s="187">
        <v>200000</v>
      </c>
      <c r="E12" s="184"/>
      <c r="F12" s="184"/>
      <c r="G12" s="185"/>
      <c r="H12" s="185"/>
      <c r="I12" s="187">
        <v>200000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01"/>
    </row>
    <row r="13" ht="25.5" customHeight="1" spans="1:20">
      <c r="A13" s="133" t="s">
        <v>205</v>
      </c>
      <c r="B13" s="114" t="s">
        <v>190</v>
      </c>
      <c r="C13" s="131" t="s">
        <v>206</v>
      </c>
      <c r="D13" s="187">
        <v>555046</v>
      </c>
      <c r="E13" s="187"/>
      <c r="F13" s="188"/>
      <c r="G13" s="185"/>
      <c r="H13" s="185"/>
      <c r="I13" s="187">
        <v>555046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01"/>
    </row>
    <row r="14" ht="25.5" customHeight="1" spans="1:20">
      <c r="A14" s="134" t="s">
        <v>207</v>
      </c>
      <c r="B14" s="114" t="s">
        <v>190</v>
      </c>
      <c r="C14" s="132" t="s">
        <v>208</v>
      </c>
      <c r="D14" s="187">
        <f>D15+D16</f>
        <v>451440</v>
      </c>
      <c r="E14" s="187"/>
      <c r="F14" s="185"/>
      <c r="G14" s="185"/>
      <c r="H14" s="185"/>
      <c r="I14" s="187">
        <f>I15+I16</f>
        <v>451440</v>
      </c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01"/>
    </row>
    <row r="15" ht="25.5" customHeight="1" spans="1:20">
      <c r="A15" s="134" t="s">
        <v>209</v>
      </c>
      <c r="B15" s="114" t="s">
        <v>190</v>
      </c>
      <c r="C15" s="132" t="s">
        <v>210</v>
      </c>
      <c r="D15" s="187">
        <v>300960</v>
      </c>
      <c r="E15" s="187"/>
      <c r="F15" s="185"/>
      <c r="G15" s="185"/>
      <c r="H15" s="185"/>
      <c r="I15" s="187">
        <v>300960</v>
      </c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01"/>
    </row>
    <row r="16" ht="25.5" customHeight="1" spans="1:20">
      <c r="A16" s="134" t="s">
        <v>211</v>
      </c>
      <c r="B16" s="114" t="s">
        <v>190</v>
      </c>
      <c r="C16" s="132" t="s">
        <v>212</v>
      </c>
      <c r="D16" s="187">
        <v>150480</v>
      </c>
      <c r="E16" s="187"/>
      <c r="F16" s="185"/>
      <c r="G16" s="185"/>
      <c r="H16" s="185"/>
      <c r="I16" s="187">
        <v>150480</v>
      </c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01"/>
    </row>
    <row r="17" s="86" customFormat="1" ht="25.5" customHeight="1" spans="1:20">
      <c r="A17" s="134" t="s">
        <v>213</v>
      </c>
      <c r="B17" s="114" t="s">
        <v>190</v>
      </c>
      <c r="C17" s="132" t="s">
        <v>214</v>
      </c>
      <c r="D17" s="187">
        <v>103606</v>
      </c>
      <c r="E17" s="187"/>
      <c r="F17" s="185"/>
      <c r="G17" s="185"/>
      <c r="H17" s="185"/>
      <c r="I17" s="187">
        <v>103606</v>
      </c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01"/>
    </row>
    <row r="18" ht="25.5" customHeight="1" spans="1:20">
      <c r="A18" s="134" t="s">
        <v>215</v>
      </c>
      <c r="B18" s="114" t="s">
        <v>190</v>
      </c>
      <c r="C18" s="132" t="s">
        <v>216</v>
      </c>
      <c r="D18" s="187">
        <v>103606</v>
      </c>
      <c r="E18" s="187"/>
      <c r="F18" s="185"/>
      <c r="G18" s="185"/>
      <c r="H18" s="185"/>
      <c r="I18" s="187">
        <v>103606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01"/>
    </row>
    <row r="19" ht="25.5" customHeight="1" spans="1:20">
      <c r="A19" s="133" t="s">
        <v>217</v>
      </c>
      <c r="B19" s="114" t="s">
        <v>190</v>
      </c>
      <c r="C19" s="131" t="s">
        <v>218</v>
      </c>
      <c r="D19" s="187">
        <v>141075</v>
      </c>
      <c r="E19" s="187"/>
      <c r="F19" s="185"/>
      <c r="G19" s="185"/>
      <c r="H19" s="185"/>
      <c r="I19" s="187">
        <v>141075</v>
      </c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01"/>
    </row>
    <row r="20" ht="25.5" customHeight="1" spans="1:20">
      <c r="A20" s="134" t="s">
        <v>219</v>
      </c>
      <c r="B20" s="114" t="s">
        <v>190</v>
      </c>
      <c r="C20" s="132" t="s">
        <v>220</v>
      </c>
      <c r="D20" s="187">
        <v>141075</v>
      </c>
      <c r="E20" s="187"/>
      <c r="F20" s="185"/>
      <c r="G20" s="185"/>
      <c r="H20" s="185"/>
      <c r="I20" s="187">
        <v>141075</v>
      </c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01"/>
    </row>
    <row r="21" ht="25.5" customHeight="1" spans="1:20">
      <c r="A21" s="134" t="s">
        <v>221</v>
      </c>
      <c r="B21" s="114" t="s">
        <v>190</v>
      </c>
      <c r="C21" s="132" t="s">
        <v>222</v>
      </c>
      <c r="D21" s="187">
        <v>141075</v>
      </c>
      <c r="E21" s="187"/>
      <c r="F21" s="185"/>
      <c r="G21" s="185"/>
      <c r="H21" s="185"/>
      <c r="I21" s="187">
        <v>141075</v>
      </c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01"/>
    </row>
    <row r="22" ht="25.5" customHeight="1" spans="1:20">
      <c r="A22" s="133" t="s">
        <v>223</v>
      </c>
      <c r="B22" s="114" t="s">
        <v>190</v>
      </c>
      <c r="C22" s="131" t="s">
        <v>224</v>
      </c>
      <c r="D22" s="187">
        <v>225720</v>
      </c>
      <c r="E22" s="187"/>
      <c r="F22" s="185"/>
      <c r="G22" s="185"/>
      <c r="H22" s="185"/>
      <c r="I22" s="187">
        <v>225720</v>
      </c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01"/>
    </row>
    <row r="23" ht="25.5" customHeight="1" spans="1:20">
      <c r="A23" s="134" t="s">
        <v>225</v>
      </c>
      <c r="B23" s="114" t="s">
        <v>190</v>
      </c>
      <c r="C23" s="132" t="s">
        <v>226</v>
      </c>
      <c r="D23" s="187">
        <v>225720</v>
      </c>
      <c r="E23" s="187"/>
      <c r="F23" s="185"/>
      <c r="G23" s="185"/>
      <c r="H23" s="185"/>
      <c r="I23" s="187">
        <v>225720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01"/>
    </row>
    <row r="24" ht="25.5" customHeight="1" spans="1:20">
      <c r="A24" s="134" t="s">
        <v>227</v>
      </c>
      <c r="B24" s="114" t="s">
        <v>190</v>
      </c>
      <c r="C24" s="132" t="s">
        <v>228</v>
      </c>
      <c r="D24" s="187">
        <v>225720</v>
      </c>
      <c r="E24" s="187"/>
      <c r="F24" s="185"/>
      <c r="G24" s="185"/>
      <c r="H24" s="185"/>
      <c r="I24" s="187">
        <v>225720</v>
      </c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01"/>
    </row>
    <row r="25" ht="25.5" customHeight="1" spans="1:20">
      <c r="A25" s="93"/>
      <c r="B25" s="99"/>
      <c r="C25" s="93"/>
      <c r="D25" s="189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01"/>
    </row>
    <row r="26" ht="25.5" customHeight="1" spans="1:20">
      <c r="A26" s="93"/>
      <c r="B26" s="99"/>
      <c r="C26" s="93"/>
      <c r="D26" s="18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01"/>
    </row>
    <row r="27" ht="25.5" customHeight="1" spans="1:19">
      <c r="A27" s="93"/>
      <c r="B27" s="99"/>
      <c r="C27" s="93"/>
      <c r="D27" s="189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</row>
    <row r="28" ht="24.6" customHeight="1" spans="1:19">
      <c r="A28" s="93"/>
      <c r="B28" s="99"/>
      <c r="C28" s="93"/>
      <c r="D28" s="189"/>
      <c r="E28" s="189"/>
      <c r="F28" s="189"/>
      <c r="G28" s="140"/>
      <c r="H28" s="140"/>
      <c r="I28" s="185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  <row r="29" ht="24.6" customHeight="1" spans="1:19">
      <c r="A29" s="93"/>
      <c r="B29" s="99"/>
      <c r="C29" s="93"/>
      <c r="D29" s="189"/>
      <c r="E29" s="189"/>
      <c r="F29" s="189"/>
      <c r="G29" s="140"/>
      <c r="H29" s="140"/>
      <c r="I29" s="185"/>
      <c r="J29" s="140"/>
      <c r="K29" s="140"/>
      <c r="L29" s="140"/>
      <c r="M29" s="140"/>
      <c r="N29" s="140"/>
      <c r="O29" s="140"/>
      <c r="P29" s="140"/>
      <c r="Q29" s="140"/>
      <c r="R29" s="140"/>
      <c r="S29" s="140"/>
    </row>
    <row r="30" ht="27" customHeight="1" spans="1:19">
      <c r="A30" s="93"/>
      <c r="B30" s="93"/>
      <c r="C30" s="93"/>
      <c r="D30" s="189"/>
      <c r="E30" s="140"/>
      <c r="F30" s="140"/>
      <c r="G30" s="140"/>
      <c r="H30" s="140"/>
      <c r="I30" s="185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E20" sqref="E20"/>
    </sheetView>
  </sheetViews>
  <sheetFormatPr defaultColWidth="9.125" defaultRowHeight="10.8"/>
  <cols>
    <col min="1" max="1" width="19.5" style="86" customWidth="1"/>
    <col min="2" max="2" width="13" style="86" customWidth="1"/>
    <col min="3" max="3" width="47.375" style="86" customWidth="1"/>
    <col min="4" max="4" width="17.875" style="86" customWidth="1"/>
    <col min="5" max="5" width="17.125" style="86" customWidth="1"/>
    <col min="6" max="6" width="18.375" style="86" customWidth="1"/>
    <col min="7" max="7" width="17" style="86" customWidth="1"/>
    <col min="8" max="12" width="14" style="86" customWidth="1"/>
    <col min="13" max="13" width="14.125" style="86" customWidth="1"/>
    <col min="14" max="16384" width="9.125" style="86"/>
  </cols>
  <sheetData>
    <row r="1" ht="23.25" customHeight="1" spans="1:12">
      <c r="A1" s="151"/>
      <c r="B1" s="152"/>
      <c r="C1" s="87"/>
      <c r="D1" s="163"/>
      <c r="E1" s="163"/>
      <c r="F1" s="163"/>
      <c r="G1" s="163"/>
      <c r="H1" s="163"/>
      <c r="I1" s="163"/>
      <c r="J1" s="163"/>
      <c r="K1" s="173" t="s">
        <v>432</v>
      </c>
      <c r="L1" s="173"/>
    </row>
    <row r="2" ht="23.25" customHeight="1" spans="1:12">
      <c r="A2" s="164" t="s">
        <v>433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ht="23.25" customHeight="1" spans="1:12">
      <c r="A3" s="165"/>
      <c r="B3" s="166"/>
      <c r="C3" s="166"/>
      <c r="D3" s="166"/>
      <c r="E3" s="177"/>
      <c r="F3" s="177"/>
      <c r="G3" s="177"/>
      <c r="H3" s="177"/>
      <c r="I3" s="177"/>
      <c r="K3" s="179"/>
      <c r="L3" s="180" t="s">
        <v>171</v>
      </c>
    </row>
    <row r="4" ht="23.25" customHeight="1" spans="1:12">
      <c r="A4" s="91" t="s">
        <v>193</v>
      </c>
      <c r="B4" s="91" t="s">
        <v>172</v>
      </c>
      <c r="C4" s="92" t="s">
        <v>194</v>
      </c>
      <c r="D4" s="167" t="s">
        <v>195</v>
      </c>
      <c r="E4" s="91" t="s">
        <v>422</v>
      </c>
      <c r="F4" s="91"/>
      <c r="G4" s="91"/>
      <c r="H4" s="91"/>
      <c r="I4" s="91"/>
      <c r="J4" s="91" t="s">
        <v>426</v>
      </c>
      <c r="K4" s="91"/>
      <c r="L4" s="91"/>
    </row>
    <row r="5" ht="36.75" customHeight="1" spans="1:12">
      <c r="A5" s="91"/>
      <c r="B5" s="91"/>
      <c r="C5" s="96"/>
      <c r="D5" s="169"/>
      <c r="E5" s="91" t="s">
        <v>233</v>
      </c>
      <c r="F5" s="91" t="s">
        <v>434</v>
      </c>
      <c r="G5" s="91" t="s">
        <v>273</v>
      </c>
      <c r="H5" s="91" t="s">
        <v>274</v>
      </c>
      <c r="I5" s="91" t="s">
        <v>275</v>
      </c>
      <c r="J5" s="91" t="s">
        <v>233</v>
      </c>
      <c r="K5" s="91" t="s">
        <v>257</v>
      </c>
      <c r="L5" s="91" t="s">
        <v>435</v>
      </c>
    </row>
    <row r="6" ht="23.25" customHeight="1" spans="1:12">
      <c r="A6" s="127"/>
      <c r="B6" s="114" t="s">
        <v>188</v>
      </c>
      <c r="C6" s="128" t="s">
        <v>189</v>
      </c>
      <c r="D6" s="178">
        <f>D7</f>
        <v>2847291</v>
      </c>
      <c r="E6" s="178"/>
      <c r="F6" s="178"/>
      <c r="G6" s="178"/>
      <c r="H6" s="178"/>
      <c r="I6" s="178"/>
      <c r="J6" s="178">
        <v>2847291</v>
      </c>
      <c r="K6" s="178">
        <v>2847291</v>
      </c>
      <c r="L6" s="181">
        <v>0</v>
      </c>
    </row>
    <row r="7" ht="23.25" customHeight="1" spans="1:12">
      <c r="A7" s="127"/>
      <c r="B7" s="114" t="s">
        <v>190</v>
      </c>
      <c r="C7" s="114" t="s">
        <v>191</v>
      </c>
      <c r="D7" s="178">
        <v>2847291</v>
      </c>
      <c r="E7" s="178"/>
      <c r="F7" s="178"/>
      <c r="G7" s="178"/>
      <c r="H7" s="178"/>
      <c r="I7" s="178"/>
      <c r="J7" s="178">
        <v>2847291</v>
      </c>
      <c r="K7" s="178">
        <v>2847291</v>
      </c>
      <c r="L7" s="181">
        <v>0</v>
      </c>
    </row>
    <row r="8" ht="23.25" customHeight="1" spans="1:12">
      <c r="A8" s="128">
        <v>213</v>
      </c>
      <c r="B8" s="114" t="s">
        <v>190</v>
      </c>
      <c r="C8" s="131" t="s">
        <v>198</v>
      </c>
      <c r="D8" s="178">
        <v>1925450</v>
      </c>
      <c r="E8" s="178"/>
      <c r="F8" s="178"/>
      <c r="G8" s="178"/>
      <c r="H8" s="178"/>
      <c r="I8" s="178"/>
      <c r="J8" s="178">
        <v>1925450</v>
      </c>
      <c r="K8" s="178">
        <v>1925450</v>
      </c>
      <c r="L8" s="181">
        <v>0</v>
      </c>
    </row>
    <row r="9" ht="23.25" customHeight="1" spans="1:12">
      <c r="A9" s="127">
        <v>21303</v>
      </c>
      <c r="B9" s="114" t="s">
        <v>190</v>
      </c>
      <c r="C9" s="132" t="s">
        <v>200</v>
      </c>
      <c r="D9" s="178">
        <v>1925450</v>
      </c>
      <c r="E9" s="178"/>
      <c r="F9" s="178"/>
      <c r="G9" s="178"/>
      <c r="H9" s="178"/>
      <c r="I9" s="178"/>
      <c r="J9" s="178">
        <v>1925450</v>
      </c>
      <c r="K9" s="178">
        <v>1925450</v>
      </c>
      <c r="L9" s="181">
        <v>0</v>
      </c>
    </row>
    <row r="10" ht="23.25" customHeight="1" spans="1:12">
      <c r="A10" s="172">
        <v>2130301</v>
      </c>
      <c r="B10" s="114" t="s">
        <v>190</v>
      </c>
      <c r="C10" s="132" t="s">
        <v>202</v>
      </c>
      <c r="D10" s="178">
        <v>1925450</v>
      </c>
      <c r="E10" s="178"/>
      <c r="F10" s="178"/>
      <c r="G10" s="178"/>
      <c r="H10" s="178"/>
      <c r="I10" s="178"/>
      <c r="J10" s="178">
        <v>1925450</v>
      </c>
      <c r="K10" s="178">
        <v>1925450</v>
      </c>
      <c r="L10" s="181">
        <v>0</v>
      </c>
    </row>
    <row r="11" ht="23.25" customHeight="1" spans="1:12">
      <c r="A11" s="133" t="s">
        <v>205</v>
      </c>
      <c r="B11" s="114" t="s">
        <v>190</v>
      </c>
      <c r="C11" s="131" t="s">
        <v>206</v>
      </c>
      <c r="D11" s="178">
        <v>555046</v>
      </c>
      <c r="E11" s="178"/>
      <c r="F11" s="178"/>
      <c r="G11" s="178"/>
      <c r="H11" s="178"/>
      <c r="I11" s="178"/>
      <c r="J11" s="178">
        <v>555046</v>
      </c>
      <c r="K11" s="178">
        <v>555046</v>
      </c>
      <c r="L11" s="181">
        <v>0</v>
      </c>
    </row>
    <row r="12" ht="23.25" customHeight="1" spans="1:12">
      <c r="A12" s="134" t="s">
        <v>207</v>
      </c>
      <c r="B12" s="114" t="s">
        <v>190</v>
      </c>
      <c r="C12" s="132" t="s">
        <v>208</v>
      </c>
      <c r="D12" s="178">
        <v>451440</v>
      </c>
      <c r="E12" s="178"/>
      <c r="F12" s="178"/>
      <c r="G12" s="178"/>
      <c r="H12" s="178"/>
      <c r="I12" s="178"/>
      <c r="J12" s="178">
        <v>451440</v>
      </c>
      <c r="K12" s="178">
        <v>451440</v>
      </c>
      <c r="L12" s="181">
        <v>0</v>
      </c>
    </row>
    <row r="13" ht="23.25" customHeight="1" spans="1:12">
      <c r="A13" s="134" t="s">
        <v>209</v>
      </c>
      <c r="B13" s="114" t="s">
        <v>190</v>
      </c>
      <c r="C13" s="132" t="s">
        <v>210</v>
      </c>
      <c r="D13" s="178">
        <v>300960</v>
      </c>
      <c r="E13" s="178"/>
      <c r="F13" s="178"/>
      <c r="G13" s="178"/>
      <c r="H13" s="178"/>
      <c r="I13" s="178"/>
      <c r="J13" s="178">
        <v>300960</v>
      </c>
      <c r="K13" s="178">
        <v>300960</v>
      </c>
      <c r="L13" s="181">
        <v>0</v>
      </c>
    </row>
    <row r="14" ht="23.25" customHeight="1" spans="1:12">
      <c r="A14" s="134" t="s">
        <v>211</v>
      </c>
      <c r="B14" s="114" t="s">
        <v>190</v>
      </c>
      <c r="C14" s="132" t="s">
        <v>212</v>
      </c>
      <c r="D14" s="178">
        <v>150480</v>
      </c>
      <c r="E14" s="178"/>
      <c r="F14" s="178"/>
      <c r="G14" s="178"/>
      <c r="H14" s="178"/>
      <c r="I14" s="178"/>
      <c r="J14" s="178">
        <v>150480</v>
      </c>
      <c r="K14" s="178">
        <v>150480</v>
      </c>
      <c r="L14" s="181">
        <v>0</v>
      </c>
    </row>
    <row r="15" ht="23.25" customHeight="1" spans="1:12">
      <c r="A15" s="134" t="s">
        <v>213</v>
      </c>
      <c r="B15" s="114" t="s">
        <v>190</v>
      </c>
      <c r="C15" s="132" t="s">
        <v>214</v>
      </c>
      <c r="D15" s="178">
        <v>103606</v>
      </c>
      <c r="E15" s="178"/>
      <c r="F15" s="178"/>
      <c r="G15" s="178"/>
      <c r="H15" s="178"/>
      <c r="I15" s="178"/>
      <c r="J15" s="178">
        <v>103606</v>
      </c>
      <c r="K15" s="178">
        <v>103606</v>
      </c>
      <c r="L15" s="181">
        <v>0</v>
      </c>
    </row>
    <row r="16" ht="19" customHeight="1" spans="1:12">
      <c r="A16" s="134" t="s">
        <v>215</v>
      </c>
      <c r="B16" s="114" t="s">
        <v>190</v>
      </c>
      <c r="C16" s="132" t="s">
        <v>216</v>
      </c>
      <c r="D16" s="178">
        <v>103606</v>
      </c>
      <c r="E16" s="178"/>
      <c r="F16" s="178"/>
      <c r="G16" s="178"/>
      <c r="H16" s="178"/>
      <c r="I16" s="178"/>
      <c r="J16" s="178">
        <v>103606</v>
      </c>
      <c r="K16" s="178">
        <v>103606</v>
      </c>
      <c r="L16" s="181">
        <v>0</v>
      </c>
    </row>
    <row r="17" ht="19" customHeight="1" spans="1:12">
      <c r="A17" s="133" t="s">
        <v>217</v>
      </c>
      <c r="B17" s="114" t="s">
        <v>190</v>
      </c>
      <c r="C17" s="131" t="s">
        <v>218</v>
      </c>
      <c r="D17" s="178">
        <v>141075</v>
      </c>
      <c r="E17" s="178"/>
      <c r="F17" s="178"/>
      <c r="G17" s="178"/>
      <c r="H17" s="178"/>
      <c r="I17" s="178"/>
      <c r="J17" s="178">
        <v>141075</v>
      </c>
      <c r="K17" s="178">
        <v>141075</v>
      </c>
      <c r="L17" s="140"/>
    </row>
    <row r="18" ht="19" customHeight="1" spans="1:12">
      <c r="A18" s="134" t="s">
        <v>219</v>
      </c>
      <c r="B18" s="114" t="s">
        <v>190</v>
      </c>
      <c r="C18" s="132" t="s">
        <v>220</v>
      </c>
      <c r="D18" s="178">
        <v>141075</v>
      </c>
      <c r="E18" s="178"/>
      <c r="F18" s="178"/>
      <c r="G18" s="178"/>
      <c r="H18" s="178"/>
      <c r="I18" s="178"/>
      <c r="J18" s="178">
        <v>141075</v>
      </c>
      <c r="K18" s="178">
        <v>141075</v>
      </c>
      <c r="L18" s="140"/>
    </row>
    <row r="19" ht="19" customHeight="1" spans="1:12">
      <c r="A19" s="134" t="s">
        <v>221</v>
      </c>
      <c r="B19" s="114" t="s">
        <v>190</v>
      </c>
      <c r="C19" s="132" t="s">
        <v>222</v>
      </c>
      <c r="D19" s="178">
        <v>141075</v>
      </c>
      <c r="E19" s="178"/>
      <c r="F19" s="178"/>
      <c r="G19" s="178"/>
      <c r="H19" s="178"/>
      <c r="I19" s="178"/>
      <c r="J19" s="178">
        <v>141075</v>
      </c>
      <c r="K19" s="178">
        <v>141075</v>
      </c>
      <c r="L19" s="140"/>
    </row>
    <row r="20" ht="19" customHeight="1" spans="1:12">
      <c r="A20" s="133" t="s">
        <v>223</v>
      </c>
      <c r="B20" s="114" t="s">
        <v>190</v>
      </c>
      <c r="C20" s="131" t="s">
        <v>224</v>
      </c>
      <c r="D20" s="178">
        <v>225720</v>
      </c>
      <c r="E20" s="178"/>
      <c r="F20" s="178"/>
      <c r="G20" s="178"/>
      <c r="H20" s="178"/>
      <c r="I20" s="178"/>
      <c r="J20" s="178">
        <v>225720</v>
      </c>
      <c r="K20" s="178">
        <v>225720</v>
      </c>
      <c r="L20" s="140"/>
    </row>
    <row r="21" ht="19" customHeight="1" spans="1:12">
      <c r="A21" s="134" t="s">
        <v>225</v>
      </c>
      <c r="B21" s="114" t="s">
        <v>190</v>
      </c>
      <c r="C21" s="132" t="s">
        <v>226</v>
      </c>
      <c r="D21" s="178">
        <v>225720</v>
      </c>
      <c r="E21" s="178"/>
      <c r="F21" s="178"/>
      <c r="G21" s="178"/>
      <c r="H21" s="178"/>
      <c r="I21" s="178"/>
      <c r="J21" s="178">
        <v>225720</v>
      </c>
      <c r="K21" s="178">
        <v>225720</v>
      </c>
      <c r="L21" s="140"/>
    </row>
    <row r="22" ht="19" customHeight="1" spans="1:12">
      <c r="A22" s="134" t="s">
        <v>227</v>
      </c>
      <c r="B22" s="114" t="s">
        <v>190</v>
      </c>
      <c r="C22" s="132" t="s">
        <v>228</v>
      </c>
      <c r="D22" s="178">
        <v>225720</v>
      </c>
      <c r="E22" s="178"/>
      <c r="F22" s="178"/>
      <c r="G22" s="178"/>
      <c r="H22" s="178"/>
      <c r="I22" s="178"/>
      <c r="J22" s="178">
        <v>225720</v>
      </c>
      <c r="K22" s="178">
        <v>225720</v>
      </c>
      <c r="L22" s="14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A8" sqref="A8:A10"/>
    </sheetView>
  </sheetViews>
  <sheetFormatPr defaultColWidth="9.125" defaultRowHeight="10.8"/>
  <cols>
    <col min="1" max="1" width="13" style="86" customWidth="1"/>
    <col min="2" max="2" width="13.75" style="86" customWidth="1"/>
    <col min="3" max="3" width="38.5" style="86" customWidth="1"/>
    <col min="4" max="4" width="14.875" style="86" customWidth="1"/>
    <col min="5" max="5" width="14.375" style="86" customWidth="1"/>
    <col min="6" max="6" width="16.125" style="86" customWidth="1"/>
    <col min="7" max="7" width="12.875" style="86" customWidth="1"/>
    <col min="8" max="9" width="10.625" style="86" customWidth="1"/>
    <col min="10" max="11" width="15.125" style="86" customWidth="1"/>
    <col min="12" max="12" width="10.625" style="86" customWidth="1"/>
    <col min="13" max="13" width="16" style="86" customWidth="1"/>
    <col min="14" max="14" width="13.125" style="86" customWidth="1"/>
    <col min="15" max="15" width="14" style="86" customWidth="1"/>
    <col min="16" max="16" width="13.5" style="86" customWidth="1"/>
    <col min="17" max="17" width="10.625" style="86" customWidth="1"/>
    <col min="18" max="16384" width="9.125" style="86"/>
  </cols>
  <sheetData>
    <row r="1" ht="22.5" customHeight="1" spans="1:18">
      <c r="A1" s="151"/>
      <c r="B1" s="152"/>
      <c r="C1" s="87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73" t="s">
        <v>436</v>
      </c>
      <c r="Q1" s="173"/>
      <c r="R1" s="101"/>
    </row>
    <row r="2" ht="22.5" customHeight="1" spans="1:18">
      <c r="A2" s="164" t="s">
        <v>437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01"/>
    </row>
    <row r="3" ht="22.5" customHeight="1" spans="1:18">
      <c r="A3" s="165"/>
      <c r="B3" s="166"/>
      <c r="C3" s="166"/>
      <c r="D3" s="166"/>
      <c r="E3" s="166"/>
      <c r="F3" s="166"/>
      <c r="G3" s="166"/>
      <c r="H3" s="163"/>
      <c r="I3" s="163"/>
      <c r="J3" s="163"/>
      <c r="K3" s="163"/>
      <c r="L3" s="163"/>
      <c r="M3" s="163"/>
      <c r="N3" s="163"/>
      <c r="O3" s="163"/>
      <c r="P3" s="174" t="s">
        <v>171</v>
      </c>
      <c r="Q3" s="174"/>
      <c r="R3" s="101"/>
    </row>
    <row r="4" ht="22.5" customHeight="1" spans="1:18">
      <c r="A4" s="96" t="s">
        <v>193</v>
      </c>
      <c r="B4" s="167" t="s">
        <v>172</v>
      </c>
      <c r="C4" s="168" t="s">
        <v>194</v>
      </c>
      <c r="D4" s="92" t="s">
        <v>174</v>
      </c>
      <c r="E4" s="96" t="s">
        <v>423</v>
      </c>
      <c r="F4" s="96"/>
      <c r="G4" s="96"/>
      <c r="H4" s="96"/>
      <c r="I4" s="96"/>
      <c r="J4" s="96"/>
      <c r="K4" s="96"/>
      <c r="L4" s="96"/>
      <c r="M4" s="96"/>
      <c r="N4" s="96"/>
      <c r="O4" s="175" t="s">
        <v>426</v>
      </c>
      <c r="P4" s="175"/>
      <c r="Q4" s="175"/>
      <c r="R4" s="101"/>
    </row>
    <row r="5" ht="39" customHeight="1" spans="1:18">
      <c r="A5" s="96"/>
      <c r="B5" s="169"/>
      <c r="C5" s="170"/>
      <c r="D5" s="96"/>
      <c r="E5" s="167" t="s">
        <v>233</v>
      </c>
      <c r="F5" s="93" t="s">
        <v>438</v>
      </c>
      <c r="G5" s="93" t="s">
        <v>303</v>
      </c>
      <c r="H5" s="93" t="s">
        <v>304</v>
      </c>
      <c r="I5" s="93" t="s">
        <v>439</v>
      </c>
      <c r="J5" s="93" t="s">
        <v>306</v>
      </c>
      <c r="K5" s="93" t="s">
        <v>302</v>
      </c>
      <c r="L5" s="93" t="s">
        <v>309</v>
      </c>
      <c r="M5" s="93" t="s">
        <v>440</v>
      </c>
      <c r="N5" s="93" t="s">
        <v>312</v>
      </c>
      <c r="O5" s="176" t="s">
        <v>233</v>
      </c>
      <c r="P5" s="91" t="s">
        <v>441</v>
      </c>
      <c r="Q5" s="91" t="s">
        <v>435</v>
      </c>
      <c r="R5" s="101"/>
    </row>
    <row r="6" s="86" customFormat="1" ht="22.5" customHeight="1" spans="1:18">
      <c r="A6" s="127"/>
      <c r="B6" s="114" t="s">
        <v>188</v>
      </c>
      <c r="C6" s="128" t="s">
        <v>189</v>
      </c>
      <c r="D6" s="171">
        <v>396275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>
        <v>396275</v>
      </c>
      <c r="P6" s="171">
        <v>396275</v>
      </c>
      <c r="Q6" s="171">
        <v>0</v>
      </c>
      <c r="R6" s="101"/>
    </row>
    <row r="7" ht="25.2" customHeight="1" spans="1:18">
      <c r="A7" s="127"/>
      <c r="B7" s="114" t="s">
        <v>190</v>
      </c>
      <c r="C7" s="114" t="s">
        <v>191</v>
      </c>
      <c r="D7" s="171">
        <v>396275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>
        <v>396275</v>
      </c>
      <c r="P7" s="171">
        <v>396275</v>
      </c>
      <c r="Q7" s="171">
        <v>0</v>
      </c>
      <c r="R7" s="101"/>
    </row>
    <row r="8" ht="25.2" customHeight="1" spans="1:18">
      <c r="A8" s="128">
        <v>213</v>
      </c>
      <c r="B8" s="114" t="s">
        <v>190</v>
      </c>
      <c r="C8" s="131" t="s">
        <v>198</v>
      </c>
      <c r="D8" s="171">
        <v>396275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>
        <v>396275</v>
      </c>
      <c r="P8" s="171">
        <v>396275</v>
      </c>
      <c r="Q8" s="171">
        <v>0</v>
      </c>
      <c r="R8" s="101"/>
    </row>
    <row r="9" ht="25.2" customHeight="1" spans="1:18">
      <c r="A9" s="127">
        <v>21303</v>
      </c>
      <c r="B9" s="114" t="s">
        <v>190</v>
      </c>
      <c r="C9" s="132" t="s">
        <v>200</v>
      </c>
      <c r="D9" s="171">
        <v>396275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>
        <v>396275</v>
      </c>
      <c r="P9" s="171">
        <v>396275</v>
      </c>
      <c r="Q9" s="171">
        <v>0</v>
      </c>
      <c r="R9" s="101"/>
    </row>
    <row r="10" ht="25.2" customHeight="1" spans="1:18">
      <c r="A10" s="172">
        <v>2130301</v>
      </c>
      <c r="B10" s="114" t="s">
        <v>190</v>
      </c>
      <c r="C10" s="132" t="s">
        <v>202</v>
      </c>
      <c r="D10" s="171">
        <v>396275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>
        <v>396275</v>
      </c>
      <c r="P10" s="171">
        <v>396275</v>
      </c>
      <c r="Q10" s="171">
        <v>0</v>
      </c>
      <c r="R10" s="101"/>
    </row>
    <row r="11" ht="25.2" customHeight="1" spans="1:18">
      <c r="A11" s="91"/>
      <c r="B11" s="91"/>
      <c r="C11" s="9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01"/>
    </row>
    <row r="12" ht="25.2" customHeight="1" spans="1:18">
      <c r="A12" s="91"/>
      <c r="B12" s="91"/>
      <c r="C12" s="9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01"/>
    </row>
    <row r="13" ht="25.2" customHeight="1" spans="1:18">
      <c r="A13" s="91"/>
      <c r="B13" s="99"/>
      <c r="C13" s="9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01"/>
    </row>
    <row r="14" ht="25.2" customHeight="1" spans="1:18">
      <c r="A14" s="91"/>
      <c r="B14" s="99"/>
      <c r="C14" s="9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01"/>
    </row>
    <row r="15" ht="25.2" customHeight="1" spans="1:18">
      <c r="A15" s="91"/>
      <c r="B15" s="99"/>
      <c r="C15" s="9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01"/>
    </row>
    <row r="16" ht="25.2" customHeight="1" spans="1:18">
      <c r="A16" s="91"/>
      <c r="B16" s="99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01"/>
    </row>
    <row r="17" ht="25.2" customHeight="1" spans="1:18">
      <c r="A17" s="99"/>
      <c r="B17" s="99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99"/>
      <c r="Q17" s="91"/>
      <c r="R17" s="101"/>
    </row>
    <row r="18" ht="25.2" customHeight="1" spans="1:18">
      <c r="A18" s="99"/>
      <c r="B18" s="99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99"/>
      <c r="Q18" s="91"/>
      <c r="R18" s="101"/>
    </row>
    <row r="19" ht="22.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ht="22.5" customHeight="1" spans="1:18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</row>
    <row r="21" ht="22.5" customHeight="1" spans="1:18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ht="22.5" customHeight="1" spans="1:18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ht="22.5" customHeight="1" spans="1:18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ht="22.5" customHeight="1" spans="1:18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1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G14" sqref="G14"/>
    </sheetView>
  </sheetViews>
  <sheetFormatPr defaultColWidth="9.125" defaultRowHeight="10.8"/>
  <cols>
    <col min="1" max="2" width="15.375" customWidth="1"/>
    <col min="3" max="3" width="49.5" customWidth="1"/>
    <col min="4" max="4" width="18.125" customWidth="1"/>
    <col min="5" max="9" width="17.375" customWidth="1"/>
  </cols>
  <sheetData>
    <row r="1" ht="22.5" customHeight="1" spans="1:9">
      <c r="A1" s="151"/>
      <c r="B1" s="152"/>
      <c r="C1" s="87"/>
      <c r="D1" s="87"/>
      <c r="E1" s="87"/>
      <c r="F1" s="87"/>
      <c r="G1" s="87"/>
      <c r="H1" s="87"/>
      <c r="I1" s="161" t="s">
        <v>442</v>
      </c>
    </row>
    <row r="2" ht="22.5" customHeight="1" spans="1:9">
      <c r="A2" s="88" t="s">
        <v>443</v>
      </c>
      <c r="B2" s="88"/>
      <c r="C2" s="88"/>
      <c r="D2" s="88"/>
      <c r="E2" s="88"/>
      <c r="F2" s="88"/>
      <c r="G2" s="88"/>
      <c r="H2" s="88"/>
      <c r="I2" s="88"/>
    </row>
    <row r="3" ht="22.5" customHeight="1" spans="1:9">
      <c r="A3" s="153"/>
      <c r="B3" s="154"/>
      <c r="C3" s="154"/>
      <c r="D3" s="154"/>
      <c r="E3" s="154"/>
      <c r="F3" s="155"/>
      <c r="G3" s="155"/>
      <c r="H3" s="155"/>
      <c r="I3" s="162" t="s">
        <v>171</v>
      </c>
    </row>
    <row r="4" ht="22.5" customHeight="1" spans="1:9">
      <c r="A4" s="96" t="s">
        <v>193</v>
      </c>
      <c r="B4" s="96" t="s">
        <v>172</v>
      </c>
      <c r="C4" s="92" t="s">
        <v>194</v>
      </c>
      <c r="D4" s="156" t="s">
        <v>174</v>
      </c>
      <c r="E4" s="157" t="s">
        <v>444</v>
      </c>
      <c r="F4" s="158" t="s">
        <v>324</v>
      </c>
      <c r="G4" s="158" t="s">
        <v>326</v>
      </c>
      <c r="H4" s="158" t="s">
        <v>445</v>
      </c>
      <c r="I4" s="158" t="s">
        <v>327</v>
      </c>
    </row>
    <row r="5" ht="38.25" customHeight="1" spans="1:9">
      <c r="A5" s="96"/>
      <c r="B5" s="96"/>
      <c r="C5" s="96"/>
      <c r="D5" s="159"/>
      <c r="E5" s="158"/>
      <c r="F5" s="158"/>
      <c r="G5" s="158"/>
      <c r="H5" s="158"/>
      <c r="I5" s="158"/>
    </row>
    <row r="6" ht="22.5" customHeight="1" spans="1:9">
      <c r="A6" s="96"/>
      <c r="B6" s="149" t="s">
        <v>328</v>
      </c>
      <c r="C6" s="100" t="s">
        <v>229</v>
      </c>
      <c r="D6" s="99" t="s">
        <v>329</v>
      </c>
      <c r="E6" s="129"/>
      <c r="F6" s="129">
        <v>0</v>
      </c>
      <c r="G6" s="129">
        <v>0</v>
      </c>
      <c r="H6" s="129">
        <v>0</v>
      </c>
      <c r="I6" s="129">
        <v>0</v>
      </c>
    </row>
    <row r="7" ht="22.5" customHeight="1" spans="1:12">
      <c r="A7" s="96"/>
      <c r="B7" s="160"/>
      <c r="C7" s="96"/>
      <c r="D7" s="129"/>
      <c r="E7" s="129"/>
      <c r="F7" s="129">
        <v>0</v>
      </c>
      <c r="G7" s="129">
        <v>0</v>
      </c>
      <c r="H7" s="129">
        <v>0</v>
      </c>
      <c r="I7" s="129">
        <v>0</v>
      </c>
      <c r="K7" s="86"/>
      <c r="L7" s="86"/>
    </row>
    <row r="8" ht="22.5" customHeight="1" spans="1:12">
      <c r="A8" s="96"/>
      <c r="B8" s="160"/>
      <c r="C8" s="96"/>
      <c r="D8" s="129"/>
      <c r="E8" s="129"/>
      <c r="F8" s="129">
        <v>0</v>
      </c>
      <c r="G8" s="129">
        <v>0</v>
      </c>
      <c r="H8" s="129">
        <v>0</v>
      </c>
      <c r="I8" s="129">
        <v>0</v>
      </c>
      <c r="J8" s="86"/>
      <c r="L8" s="86"/>
    </row>
    <row r="9" ht="22.5" customHeight="1" spans="1:12">
      <c r="A9" s="101"/>
      <c r="B9" s="101"/>
      <c r="C9" s="101"/>
      <c r="D9" s="101"/>
      <c r="E9" s="101"/>
      <c r="F9" s="101"/>
      <c r="G9" s="101"/>
      <c r="H9" s="101"/>
      <c r="I9" s="101"/>
      <c r="K9" s="86"/>
      <c r="L9" s="86"/>
    </row>
    <row r="10" ht="22.5" customHeight="1" spans="1:11">
      <c r="A10" s="101"/>
      <c r="B10" s="101"/>
      <c r="C10" s="101"/>
      <c r="D10" s="101"/>
      <c r="E10" s="101"/>
      <c r="F10" s="101"/>
      <c r="G10" s="101"/>
      <c r="H10" s="101"/>
      <c r="I10" s="101"/>
      <c r="J10" s="86"/>
      <c r="K10" s="86"/>
    </row>
    <row r="11" ht="22.5" customHeight="1" spans="1:9">
      <c r="A11" s="101"/>
      <c r="B11" s="101"/>
      <c r="C11" s="101"/>
      <c r="D11" s="101"/>
      <c r="E11" s="101"/>
      <c r="F11" s="101"/>
      <c r="G11" s="101"/>
      <c r="H11" s="101"/>
      <c r="I11" s="101"/>
    </row>
    <row r="12" ht="22.5" customHeight="1" spans="1:9">
      <c r="A12" s="101"/>
      <c r="B12" s="101"/>
      <c r="C12" s="101"/>
      <c r="D12" s="101"/>
      <c r="E12" s="101"/>
      <c r="F12" s="101"/>
      <c r="G12" s="101"/>
      <c r="H12" s="101"/>
      <c r="I12" s="101"/>
    </row>
    <row r="13" ht="22.5" customHeight="1" spans="1:9">
      <c r="A13" s="101"/>
      <c r="B13" s="101"/>
      <c r="C13" s="101"/>
      <c r="D13" s="101"/>
      <c r="E13" s="101"/>
      <c r="F13" s="101"/>
      <c r="G13" s="101"/>
      <c r="H13" s="101"/>
      <c r="I13" s="101"/>
    </row>
    <row r="14" ht="22.5" customHeight="1" spans="1:9">
      <c r="A14" s="101"/>
      <c r="B14" s="101"/>
      <c r="C14" s="101"/>
      <c r="D14" s="101"/>
      <c r="E14" s="101"/>
      <c r="F14" s="101"/>
      <c r="G14" s="101"/>
      <c r="H14" s="101"/>
      <c r="I14" s="101"/>
    </row>
    <row r="15" ht="22.5" customHeight="1" spans="1:9">
      <c r="A15" s="101"/>
      <c r="B15" s="101"/>
      <c r="C15" s="101"/>
      <c r="D15" s="101"/>
      <c r="E15" s="101"/>
      <c r="F15" s="101"/>
      <c r="G15" s="101"/>
      <c r="H15" s="101"/>
      <c r="I15" s="101"/>
    </row>
    <row r="16" ht="22.5" customHeight="1" spans="1:9">
      <c r="A16" s="101"/>
      <c r="B16" s="101"/>
      <c r="C16" s="101"/>
      <c r="D16" s="101"/>
      <c r="E16" s="101"/>
      <c r="F16" s="101"/>
      <c r="G16" s="101"/>
      <c r="H16" s="101"/>
      <c r="I16" s="101"/>
    </row>
    <row r="17" ht="22.5" customHeight="1" spans="1:9">
      <c r="A17" s="101"/>
      <c r="B17" s="101"/>
      <c r="C17" s="101"/>
      <c r="D17" s="101"/>
      <c r="E17" s="101"/>
      <c r="F17" s="101"/>
      <c r="G17" s="101"/>
      <c r="H17" s="101"/>
      <c r="I17" s="101"/>
    </row>
    <row r="18" ht="22.5" customHeight="1" spans="1:9">
      <c r="A18" s="101"/>
      <c r="B18" s="101"/>
      <c r="C18" s="101"/>
      <c r="D18" s="101"/>
      <c r="E18" s="101"/>
      <c r="F18" s="101"/>
      <c r="G18" s="101"/>
      <c r="H18" s="101"/>
      <c r="I18" s="101"/>
    </row>
    <row r="19" ht="22.5" customHeight="1" spans="1:9">
      <c r="A19" s="101"/>
      <c r="B19" s="101"/>
      <c r="C19" s="101"/>
      <c r="D19" s="101"/>
      <c r="E19" s="101"/>
      <c r="F19" s="101"/>
      <c r="G19" s="101"/>
      <c r="H19" s="101"/>
      <c r="I19" s="101"/>
    </row>
    <row r="20" ht="22.5" customHeight="1" spans="1:9">
      <c r="A20" s="101"/>
      <c r="B20" s="101"/>
      <c r="C20" s="101"/>
      <c r="D20" s="101"/>
      <c r="E20" s="101"/>
      <c r="F20" s="101"/>
      <c r="G20" s="101"/>
      <c r="H20" s="101"/>
      <c r="I20" s="101"/>
    </row>
    <row r="21" ht="22.5" customHeight="1" spans="1:9">
      <c r="A21" s="101"/>
      <c r="B21" s="101"/>
      <c r="C21" s="101"/>
      <c r="D21" s="101"/>
      <c r="E21" s="101"/>
      <c r="F21" s="101"/>
      <c r="G21" s="101"/>
      <c r="H21" s="101"/>
      <c r="I21" s="10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N15" sqref="N15"/>
    </sheetView>
  </sheetViews>
  <sheetFormatPr defaultColWidth="9.125" defaultRowHeight="12.75" customHeight="1"/>
  <cols>
    <col min="1" max="2" width="16.375" style="86" customWidth="1"/>
    <col min="3" max="3" width="35.5" style="86" customWidth="1"/>
    <col min="4" max="4" width="16.5" style="86" customWidth="1"/>
    <col min="5" max="16" width="12.375" style="86" customWidth="1"/>
    <col min="17" max="16384" width="9.125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2" t="s">
        <v>446</v>
      </c>
      <c r="Q1" s="101"/>
      <c r="R1" s="101"/>
    </row>
    <row r="2" ht="23.25" customHeight="1" spans="1:18">
      <c r="A2" s="88" t="s">
        <v>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1"/>
      <c r="R2" s="101"/>
    </row>
    <row r="3" ht="23.25" customHeight="1" spans="1:18">
      <c r="A3" s="89"/>
      <c r="B3" s="90"/>
      <c r="C3" s="90"/>
      <c r="D3" s="90"/>
      <c r="E3" s="90"/>
      <c r="F3" s="90"/>
      <c r="G3" s="90"/>
      <c r="H3" s="90"/>
      <c r="I3" s="87"/>
      <c r="J3" s="87"/>
      <c r="K3" s="87"/>
      <c r="L3" s="87"/>
      <c r="M3" s="87"/>
      <c r="N3" s="87"/>
      <c r="O3"/>
      <c r="P3" s="103" t="s">
        <v>171</v>
      </c>
      <c r="Q3" s="101"/>
      <c r="R3" s="101"/>
    </row>
    <row r="4" ht="25.5" customHeight="1" spans="1:18">
      <c r="A4" s="91" t="s">
        <v>193</v>
      </c>
      <c r="B4" s="91" t="s">
        <v>172</v>
      </c>
      <c r="C4" s="92" t="s">
        <v>194</v>
      </c>
      <c r="D4" s="93" t="s">
        <v>195</v>
      </c>
      <c r="E4" s="94" t="s">
        <v>422</v>
      </c>
      <c r="F4" s="95" t="s">
        <v>423</v>
      </c>
      <c r="G4" s="94" t="s">
        <v>424</v>
      </c>
      <c r="H4" s="94" t="s">
        <v>425</v>
      </c>
      <c r="I4" s="97" t="s">
        <v>426</v>
      </c>
      <c r="J4" s="97" t="s">
        <v>427</v>
      </c>
      <c r="K4" s="97" t="s">
        <v>266</v>
      </c>
      <c r="L4" s="97" t="s">
        <v>428</v>
      </c>
      <c r="M4" s="97" t="s">
        <v>259</v>
      </c>
      <c r="N4" s="97" t="s">
        <v>267</v>
      </c>
      <c r="O4" s="97" t="s">
        <v>262</v>
      </c>
      <c r="P4" s="91" t="s">
        <v>268</v>
      </c>
      <c r="Q4" s="104"/>
      <c r="R4" s="104"/>
    </row>
    <row r="5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4"/>
      <c r="R5" s="104"/>
    </row>
    <row r="6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4"/>
      <c r="R6" s="104"/>
    </row>
    <row r="7" s="86" customFormat="1" ht="23.25" customHeight="1" spans="1:18">
      <c r="A7" s="91"/>
      <c r="B7" s="149" t="s">
        <v>328</v>
      </c>
      <c r="C7" s="100" t="s">
        <v>229</v>
      </c>
      <c r="D7" s="99" t="s">
        <v>329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1"/>
      <c r="R7" s="101"/>
    </row>
    <row r="8" customFormat="1" ht="27.75" customHeight="1"/>
    <row r="9" ht="23.25" customHeight="1" spans="1:18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ht="23.2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3.2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3.2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3.2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3.25" customHeight="1" spans="1:18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3.25" customHeight="1" spans="1:18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3.25" customHeight="1" spans="1:18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3.25" customHeight="1" spans="1:18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3.25" customHeight="1" spans="1:18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3.2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topLeftCell="B1" workbookViewId="0">
      <selection activeCell="L14" sqref="L14"/>
    </sheetView>
  </sheetViews>
  <sheetFormatPr defaultColWidth="9.125" defaultRowHeight="12.75" customHeight="1"/>
  <cols>
    <col min="1" max="2" width="16.375" style="86" customWidth="1"/>
    <col min="3" max="3" width="35.5" style="86" customWidth="1"/>
    <col min="4" max="4" width="16.5" style="86" customWidth="1"/>
    <col min="5" max="16" width="12.375" style="86" customWidth="1"/>
    <col min="17" max="16384" width="9.125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2" t="s">
        <v>447</v>
      </c>
      <c r="Q1" s="101"/>
      <c r="R1" s="101"/>
    </row>
    <row r="2" ht="23.25" customHeight="1" spans="1:18">
      <c r="A2" s="88" t="s">
        <v>448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1"/>
      <c r="R2" s="101"/>
    </row>
    <row r="3" ht="23.25" customHeight="1" spans="1:18">
      <c r="A3" s="89"/>
      <c r="B3" s="90"/>
      <c r="C3" s="90"/>
      <c r="D3" s="90"/>
      <c r="E3" s="90"/>
      <c r="F3" s="90"/>
      <c r="G3" s="90"/>
      <c r="H3" s="90"/>
      <c r="I3" s="87"/>
      <c r="J3" s="87"/>
      <c r="K3" s="87"/>
      <c r="L3" s="87"/>
      <c r="M3" s="87"/>
      <c r="N3" s="87"/>
      <c r="O3"/>
      <c r="P3" s="103" t="s">
        <v>449</v>
      </c>
      <c r="Q3" s="101"/>
      <c r="R3" s="101"/>
    </row>
    <row r="4" ht="25.5" customHeight="1" spans="1:18">
      <c r="A4" s="91" t="s">
        <v>193</v>
      </c>
      <c r="B4" s="91" t="s">
        <v>172</v>
      </c>
      <c r="C4" s="92" t="s">
        <v>194</v>
      </c>
      <c r="D4" s="93" t="s">
        <v>195</v>
      </c>
      <c r="E4" s="94" t="s">
        <v>422</v>
      </c>
      <c r="F4" s="95" t="s">
        <v>423</v>
      </c>
      <c r="G4" s="94" t="s">
        <v>424</v>
      </c>
      <c r="H4" s="94" t="s">
        <v>425</v>
      </c>
      <c r="I4" s="97" t="s">
        <v>426</v>
      </c>
      <c r="J4" s="97" t="s">
        <v>427</v>
      </c>
      <c r="K4" s="97" t="s">
        <v>266</v>
      </c>
      <c r="L4" s="97" t="s">
        <v>428</v>
      </c>
      <c r="M4" s="97" t="s">
        <v>259</v>
      </c>
      <c r="N4" s="97" t="s">
        <v>267</v>
      </c>
      <c r="O4" s="97" t="s">
        <v>262</v>
      </c>
      <c r="P4" s="91" t="s">
        <v>268</v>
      </c>
      <c r="Q4" s="104"/>
      <c r="R4" s="104"/>
    </row>
    <row r="5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4"/>
      <c r="R5" s="104"/>
    </row>
    <row r="6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4"/>
      <c r="R6" s="104"/>
    </row>
    <row r="7" s="86" customFormat="1" ht="23.25" customHeight="1" spans="1:18">
      <c r="A7" s="91"/>
      <c r="B7" s="149" t="s">
        <v>328</v>
      </c>
      <c r="C7" s="100" t="s">
        <v>229</v>
      </c>
      <c r="D7" s="99" t="s">
        <v>329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0"/>
      <c r="R7" s="101"/>
    </row>
    <row r="8" customFormat="1" ht="27.75" customHeight="1"/>
    <row r="9" ht="23.25" customHeight="1" spans="1:18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ht="23.2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3.2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3.2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3.2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3.25" customHeight="1" spans="1:18">
      <c r="A14" s="101"/>
      <c r="B14" s="101"/>
      <c r="C14" s="101"/>
      <c r="D14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3.25" customHeight="1" spans="1:18">
      <c r="A15" s="101"/>
      <c r="B15" s="101"/>
      <c r="C15" s="101"/>
      <c r="D15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3.25" customHeight="1" spans="1:18">
      <c r="A16" s="101"/>
      <c r="B16" s="101"/>
      <c r="C16" s="101"/>
      <c r="D16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3.25" customHeight="1" spans="1:18">
      <c r="A17" s="101"/>
      <c r="B17" s="101"/>
      <c r="C17" s="101"/>
      <c r="D17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3.25" customHeight="1" spans="1:18">
      <c r="A18" s="101"/>
      <c r="B18" s="101"/>
      <c r="C18" s="101"/>
      <c r="D18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3.25" customHeight="1" spans="1:18">
      <c r="A19" s="101"/>
      <c r="B19" s="101"/>
      <c r="C19" s="101"/>
      <c r="D19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customHeight="1" spans="4:4">
      <c r="D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36"/>
  <sheetViews>
    <sheetView showGridLines="0" topLeftCell="A5" workbookViewId="0">
      <selection activeCell="A7" sqref="$A7:$XFD7"/>
    </sheetView>
  </sheetViews>
  <sheetFormatPr defaultColWidth="9.125" defaultRowHeight="12.75" customHeight="1"/>
  <cols>
    <col min="1" max="1" width="20.75" style="86" customWidth="1"/>
    <col min="2" max="2" width="16.375" style="86" customWidth="1"/>
    <col min="3" max="3" width="60.7083333333333" style="86" customWidth="1"/>
    <col min="4" max="4" width="19.625" style="86" customWidth="1"/>
    <col min="5" max="15" width="12.375" style="86" customWidth="1"/>
    <col min="16" max="18" width="9.125" style="86"/>
    <col min="19" max="19" width="10.4270833333333" style="86" customWidth="1"/>
    <col min="20" max="22" width="9.125" style="86"/>
    <col min="23" max="88" width="9.125" style="138"/>
    <col min="89" max="16384" width="9.125" style="86"/>
  </cols>
  <sheetData>
    <row r="1" s="86" customFormat="1" ht="23.25" customHeight="1" spans="1:8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5" t="s">
        <v>63</v>
      </c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</row>
    <row r="2" s="135" customFormat="1" ht="23.25" customHeight="1" spans="1:88">
      <c r="A2" s="107" t="s">
        <v>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</row>
    <row r="3" s="86" customFormat="1" ht="23.25" customHeight="1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5" t="s">
        <v>171</v>
      </c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</row>
    <row r="4" s="136" customFormat="1" ht="24" customHeight="1" spans="1:89">
      <c r="A4" s="108" t="s">
        <v>193</v>
      </c>
      <c r="B4" s="123" t="s">
        <v>172</v>
      </c>
      <c r="C4" s="108" t="s">
        <v>450</v>
      </c>
      <c r="D4" s="108" t="s">
        <v>451</v>
      </c>
      <c r="E4" s="108" t="s">
        <v>251</v>
      </c>
      <c r="F4" s="108"/>
      <c r="G4" s="108"/>
      <c r="H4" s="108"/>
      <c r="I4" s="108" t="s">
        <v>252</v>
      </c>
      <c r="J4" s="108"/>
      <c r="K4" s="108"/>
      <c r="L4" s="108"/>
      <c r="M4" s="108"/>
      <c r="N4" s="108"/>
      <c r="O4" s="108"/>
      <c r="P4" s="108"/>
      <c r="Q4" s="108"/>
      <c r="R4" s="108"/>
      <c r="S4" s="112" t="s">
        <v>253</v>
      </c>
      <c r="T4" s="112" t="s">
        <v>254</v>
      </c>
      <c r="U4" s="112" t="s">
        <v>255</v>
      </c>
      <c r="V4" s="108" t="s">
        <v>256</v>
      </c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8"/>
    </row>
    <row r="5" s="136" customFormat="1" ht="24" customHeight="1" spans="1:89">
      <c r="A5" s="108"/>
      <c r="B5" s="139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12"/>
      <c r="T5" s="112"/>
      <c r="U5" s="112"/>
      <c r="V5" s="108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8"/>
    </row>
    <row r="6" s="137" customFormat="1" ht="41" customHeight="1" spans="1:88">
      <c r="A6" s="108"/>
      <c r="B6" s="126"/>
      <c r="C6" s="108"/>
      <c r="D6" s="108"/>
      <c r="E6" s="108" t="s">
        <v>233</v>
      </c>
      <c r="F6" s="112" t="s">
        <v>257</v>
      </c>
      <c r="G6" s="112" t="s">
        <v>258</v>
      </c>
      <c r="H6" s="112" t="s">
        <v>259</v>
      </c>
      <c r="I6" s="108" t="s">
        <v>233</v>
      </c>
      <c r="J6" s="112" t="s">
        <v>441</v>
      </c>
      <c r="K6" s="112" t="s">
        <v>259</v>
      </c>
      <c r="L6" s="112" t="s">
        <v>262</v>
      </c>
      <c r="M6" s="112" t="s">
        <v>263</v>
      </c>
      <c r="N6" s="112" t="s">
        <v>264</v>
      </c>
      <c r="O6" s="112" t="s">
        <v>265</v>
      </c>
      <c r="P6" s="112" t="s">
        <v>266</v>
      </c>
      <c r="Q6" s="112" t="s">
        <v>267</v>
      </c>
      <c r="R6" s="108" t="s">
        <v>268</v>
      </c>
      <c r="S6" s="112"/>
      <c r="T6" s="112"/>
      <c r="U6" s="112"/>
      <c r="V6" s="108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</row>
    <row r="7" s="86" customFormat="1" ht="22" customHeight="1" spans="1:88">
      <c r="A7" s="127"/>
      <c r="B7" s="114" t="s">
        <v>188</v>
      </c>
      <c r="C7" s="128" t="s">
        <v>189</v>
      </c>
      <c r="D7" s="140"/>
      <c r="E7" s="141">
        <v>3243566</v>
      </c>
      <c r="F7" s="141">
        <v>2847291</v>
      </c>
      <c r="G7" s="141">
        <v>396275</v>
      </c>
      <c r="H7" s="141"/>
      <c r="I7" s="141">
        <v>200000</v>
      </c>
      <c r="J7" s="141">
        <v>200000</v>
      </c>
      <c r="K7" s="141">
        <v>0</v>
      </c>
      <c r="L7" s="141"/>
      <c r="M7" s="141"/>
      <c r="N7" s="141"/>
      <c r="O7" s="141"/>
      <c r="P7" s="141"/>
      <c r="Q7" s="141"/>
      <c r="R7" s="140"/>
      <c r="S7" s="140"/>
      <c r="T7" s="140"/>
      <c r="U7" s="140"/>
      <c r="V7" s="140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</row>
    <row r="8" s="86" customFormat="1" ht="22" customHeight="1" spans="1:88">
      <c r="A8" s="127"/>
      <c r="B8" s="114" t="s">
        <v>190</v>
      </c>
      <c r="C8" s="114" t="s">
        <v>191</v>
      </c>
      <c r="D8" s="140"/>
      <c r="E8" s="141">
        <v>3243566</v>
      </c>
      <c r="F8" s="141">
        <v>2847291</v>
      </c>
      <c r="G8" s="141">
        <v>396275</v>
      </c>
      <c r="H8" s="141"/>
      <c r="I8" s="141">
        <v>200000</v>
      </c>
      <c r="J8" s="141">
        <v>200000</v>
      </c>
      <c r="K8" s="141">
        <v>0</v>
      </c>
      <c r="L8" s="141"/>
      <c r="M8" s="141"/>
      <c r="N8" s="141"/>
      <c r="O8" s="141"/>
      <c r="P8" s="141"/>
      <c r="Q8" s="141"/>
      <c r="R8" s="140"/>
      <c r="S8" s="140"/>
      <c r="T8" s="140"/>
      <c r="U8" s="140"/>
      <c r="V8" s="140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</row>
    <row r="9" s="86" customFormat="1" ht="22" customHeight="1" spans="1:88">
      <c r="A9" s="130" t="s">
        <v>197</v>
      </c>
      <c r="B9" s="114" t="s">
        <v>190</v>
      </c>
      <c r="C9" s="131" t="s">
        <v>198</v>
      </c>
      <c r="D9" s="140"/>
      <c r="E9" s="141">
        <v>2321725</v>
      </c>
      <c r="F9" s="141">
        <v>1925450</v>
      </c>
      <c r="G9" s="141">
        <v>396275</v>
      </c>
      <c r="H9" s="141"/>
      <c r="I9" s="141">
        <v>200000</v>
      </c>
      <c r="J9" s="141">
        <v>200000</v>
      </c>
      <c r="K9" s="141"/>
      <c r="L9" s="141"/>
      <c r="M9" s="141"/>
      <c r="N9" s="141"/>
      <c r="O9" s="141"/>
      <c r="P9" s="141"/>
      <c r="Q9" s="141"/>
      <c r="R9" s="140"/>
      <c r="S9" s="140"/>
      <c r="T9" s="140"/>
      <c r="U9" s="140"/>
      <c r="V9" s="140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</row>
    <row r="10" s="86" customFormat="1" ht="22" customHeight="1" spans="1:88">
      <c r="A10" s="130" t="s">
        <v>199</v>
      </c>
      <c r="B10" s="114" t="s">
        <v>190</v>
      </c>
      <c r="C10" s="132" t="s">
        <v>200</v>
      </c>
      <c r="D10" s="140"/>
      <c r="E10" s="141">
        <v>2321725</v>
      </c>
      <c r="F10" s="141">
        <v>1925450</v>
      </c>
      <c r="G10" s="141">
        <v>396275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0"/>
      <c r="S10" s="140"/>
      <c r="T10" s="140"/>
      <c r="U10" s="140"/>
      <c r="V10" s="140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</row>
    <row r="11" s="86" customFormat="1" ht="22" customHeight="1" spans="1:88">
      <c r="A11" s="130" t="s">
        <v>201</v>
      </c>
      <c r="B11" s="114" t="s">
        <v>190</v>
      </c>
      <c r="C11" s="132" t="s">
        <v>202</v>
      </c>
      <c r="D11" s="142" t="s">
        <v>272</v>
      </c>
      <c r="E11" s="141">
        <f>F11</f>
        <v>1925450</v>
      </c>
      <c r="F11" s="141">
        <v>1925450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0"/>
      <c r="S11" s="140"/>
      <c r="T11" s="140"/>
      <c r="U11" s="140"/>
      <c r="V11" s="140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</row>
    <row r="12" s="86" customFormat="1" ht="22" customHeight="1" spans="1:88">
      <c r="A12" s="130" t="s">
        <v>201</v>
      </c>
      <c r="B12" s="114" t="s">
        <v>190</v>
      </c>
      <c r="C12" s="132" t="s">
        <v>202</v>
      </c>
      <c r="D12" s="142" t="s">
        <v>258</v>
      </c>
      <c r="E12" s="141">
        <f>G12</f>
        <v>396275</v>
      </c>
      <c r="F12" s="141"/>
      <c r="G12" s="141">
        <v>396275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0"/>
      <c r="S12" s="140"/>
      <c r="T12" s="140"/>
      <c r="U12" s="140"/>
      <c r="V12" s="140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</row>
    <row r="13" s="86" customFormat="1" ht="22" customHeight="1" spans="1:88">
      <c r="A13" s="130" t="s">
        <v>203</v>
      </c>
      <c r="B13" s="114" t="s">
        <v>190</v>
      </c>
      <c r="C13" s="128" t="s">
        <v>204</v>
      </c>
      <c r="D13" s="142" t="s">
        <v>260</v>
      </c>
      <c r="E13" s="141"/>
      <c r="F13" s="141"/>
      <c r="G13" s="141"/>
      <c r="H13" s="141"/>
      <c r="I13" s="141">
        <v>200000</v>
      </c>
      <c r="J13" s="141">
        <v>200000</v>
      </c>
      <c r="K13" s="141"/>
      <c r="L13" s="141"/>
      <c r="M13" s="141"/>
      <c r="N13" s="141"/>
      <c r="O13" s="141"/>
      <c r="P13" s="141"/>
      <c r="Q13" s="141"/>
      <c r="R13" s="140"/>
      <c r="S13" s="140"/>
      <c r="T13" s="140"/>
      <c r="U13" s="140"/>
      <c r="V13" s="140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</row>
    <row r="14" s="86" customFormat="1" ht="22" customHeight="1" spans="1:88">
      <c r="A14" s="133" t="s">
        <v>205</v>
      </c>
      <c r="B14" s="114" t="s">
        <v>190</v>
      </c>
      <c r="C14" s="131" t="s">
        <v>206</v>
      </c>
      <c r="D14" s="142" t="s">
        <v>273</v>
      </c>
      <c r="E14" s="141">
        <v>555046</v>
      </c>
      <c r="F14" s="141">
        <v>555046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0"/>
      <c r="S14" s="140"/>
      <c r="T14" s="140"/>
      <c r="U14" s="140"/>
      <c r="V14" s="140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</row>
    <row r="15" s="86" customFormat="1" ht="22" customHeight="1" spans="1:88">
      <c r="A15" s="134" t="s">
        <v>207</v>
      </c>
      <c r="B15" s="114" t="s">
        <v>190</v>
      </c>
      <c r="C15" s="132" t="s">
        <v>208</v>
      </c>
      <c r="D15" s="142" t="s">
        <v>273</v>
      </c>
      <c r="E15" s="141">
        <v>451440</v>
      </c>
      <c r="F15" s="141">
        <v>451440</v>
      </c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0"/>
      <c r="S15" s="140"/>
      <c r="T15" s="140"/>
      <c r="U15" s="140"/>
      <c r="V15" s="140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</row>
    <row r="16" s="86" customFormat="1" ht="22" customHeight="1" spans="1:88">
      <c r="A16" s="134" t="s">
        <v>209</v>
      </c>
      <c r="B16" s="114" t="s">
        <v>190</v>
      </c>
      <c r="C16" s="132" t="s">
        <v>210</v>
      </c>
      <c r="D16" s="142" t="s">
        <v>273</v>
      </c>
      <c r="E16" s="141">
        <v>300960</v>
      </c>
      <c r="F16" s="141">
        <v>300960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0"/>
      <c r="S16" s="140"/>
      <c r="T16" s="140"/>
      <c r="U16" s="140"/>
      <c r="V16" s="140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</row>
    <row r="17" s="86" customFormat="1" ht="22" customHeight="1" spans="1:88">
      <c r="A17" s="134" t="s">
        <v>211</v>
      </c>
      <c r="B17" s="114" t="s">
        <v>190</v>
      </c>
      <c r="C17" s="132" t="s">
        <v>212</v>
      </c>
      <c r="D17" s="142" t="s">
        <v>273</v>
      </c>
      <c r="E17" s="141">
        <v>150480</v>
      </c>
      <c r="F17" s="141">
        <v>150480</v>
      </c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0"/>
      <c r="S17" s="140"/>
      <c r="T17" s="140"/>
      <c r="U17" s="140"/>
      <c r="V17" s="140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</row>
    <row r="18" s="86" customFormat="1" ht="22" customHeight="1" spans="1:88">
      <c r="A18" s="134" t="s">
        <v>213</v>
      </c>
      <c r="B18" s="114" t="s">
        <v>190</v>
      </c>
      <c r="C18" s="132" t="s">
        <v>214</v>
      </c>
      <c r="D18" s="142" t="s">
        <v>273</v>
      </c>
      <c r="E18" s="141">
        <v>103606</v>
      </c>
      <c r="F18" s="141">
        <v>103606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0"/>
      <c r="S18" s="140"/>
      <c r="T18" s="140"/>
      <c r="U18" s="140"/>
      <c r="V18" s="140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</row>
    <row r="19" s="86" customFormat="1" ht="22" customHeight="1" spans="1:88">
      <c r="A19" s="134" t="s">
        <v>215</v>
      </c>
      <c r="B19" s="114" t="s">
        <v>190</v>
      </c>
      <c r="C19" s="132" t="s">
        <v>216</v>
      </c>
      <c r="D19" s="142" t="s">
        <v>273</v>
      </c>
      <c r="E19" s="141">
        <v>103606</v>
      </c>
      <c r="F19" s="141">
        <v>103606</v>
      </c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0"/>
      <c r="S19" s="140"/>
      <c r="T19" s="140"/>
      <c r="U19" s="140"/>
      <c r="V19" s="140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</row>
    <row r="20" s="86" customFormat="1" ht="22" customHeight="1" spans="1:88">
      <c r="A20" s="133" t="s">
        <v>217</v>
      </c>
      <c r="B20" s="114" t="s">
        <v>190</v>
      </c>
      <c r="C20" s="131" t="s">
        <v>218</v>
      </c>
      <c r="D20" s="142" t="s">
        <v>274</v>
      </c>
      <c r="E20" s="141">
        <v>141075</v>
      </c>
      <c r="F20" s="141">
        <v>141075</v>
      </c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0"/>
      <c r="S20" s="140"/>
      <c r="T20" s="140"/>
      <c r="U20" s="140"/>
      <c r="V20" s="140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</row>
    <row r="21" s="86" customFormat="1" ht="22" customHeight="1" spans="1:88">
      <c r="A21" s="134" t="s">
        <v>219</v>
      </c>
      <c r="B21" s="114" t="s">
        <v>190</v>
      </c>
      <c r="C21" s="132" t="s">
        <v>220</v>
      </c>
      <c r="D21" s="142" t="s">
        <v>274</v>
      </c>
      <c r="E21" s="141">
        <v>141075</v>
      </c>
      <c r="F21" s="141">
        <v>141075</v>
      </c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0"/>
      <c r="S21" s="140"/>
      <c r="T21" s="140"/>
      <c r="U21" s="140"/>
      <c r="V21" s="140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</row>
    <row r="22" s="86" customFormat="1" ht="22" customHeight="1" spans="1:88">
      <c r="A22" s="134" t="s">
        <v>221</v>
      </c>
      <c r="B22" s="114" t="s">
        <v>190</v>
      </c>
      <c r="C22" s="132" t="s">
        <v>222</v>
      </c>
      <c r="D22" s="142" t="s">
        <v>274</v>
      </c>
      <c r="E22" s="141">
        <v>141075</v>
      </c>
      <c r="F22" s="141">
        <v>141075</v>
      </c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0"/>
      <c r="S22" s="140"/>
      <c r="T22" s="140"/>
      <c r="U22" s="140"/>
      <c r="V22" s="140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</row>
    <row r="23" s="86" customFormat="1" ht="22" customHeight="1" spans="1:88">
      <c r="A23" s="133" t="s">
        <v>223</v>
      </c>
      <c r="B23" s="114" t="s">
        <v>190</v>
      </c>
      <c r="C23" s="131" t="s">
        <v>224</v>
      </c>
      <c r="D23" s="142" t="s">
        <v>274</v>
      </c>
      <c r="E23" s="141">
        <v>225720</v>
      </c>
      <c r="F23" s="141">
        <v>225720</v>
      </c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0"/>
      <c r="S23" s="140"/>
      <c r="T23" s="140"/>
      <c r="U23" s="140"/>
      <c r="V23" s="140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</row>
    <row r="24" s="86" customFormat="1" ht="22" customHeight="1" spans="1:88">
      <c r="A24" s="134" t="s">
        <v>225</v>
      </c>
      <c r="B24" s="114" t="s">
        <v>190</v>
      </c>
      <c r="C24" s="132" t="s">
        <v>226</v>
      </c>
      <c r="D24" s="142" t="s">
        <v>274</v>
      </c>
      <c r="E24" s="141">
        <v>225720</v>
      </c>
      <c r="F24" s="141">
        <v>225720</v>
      </c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0"/>
      <c r="S24" s="140"/>
      <c r="T24" s="140"/>
      <c r="U24" s="140"/>
      <c r="V24" s="140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</row>
    <row r="25" s="86" customFormat="1" ht="22" customHeight="1" spans="1:88">
      <c r="A25" s="134" t="s">
        <v>227</v>
      </c>
      <c r="B25" s="114" t="s">
        <v>190</v>
      </c>
      <c r="C25" s="132" t="s">
        <v>228</v>
      </c>
      <c r="D25" s="142" t="s">
        <v>274</v>
      </c>
      <c r="E25" s="141">
        <v>225720</v>
      </c>
      <c r="F25" s="141">
        <v>225720</v>
      </c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0"/>
      <c r="S25" s="140"/>
      <c r="T25" s="140"/>
      <c r="U25" s="140"/>
      <c r="V25" s="140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</row>
    <row r="26" customHeight="1" spans="5:17"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customHeight="1" spans="5:17"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9" customHeight="1" spans="4:4">
      <c r="D29" s="144"/>
    </row>
    <row r="30" customHeight="1" spans="4:4">
      <c r="D30" s="144"/>
    </row>
    <row r="31" customHeight="1" spans="4:4">
      <c r="D31" s="144"/>
    </row>
    <row r="32" customHeight="1" spans="4:4">
      <c r="D32" s="144"/>
    </row>
    <row r="33" customHeight="1" spans="4:4">
      <c r="D33" s="144"/>
    </row>
    <row r="34" customHeight="1" spans="4:4">
      <c r="D34" s="144"/>
    </row>
    <row r="35" customHeight="1" spans="4:4">
      <c r="D35" s="144"/>
    </row>
    <row r="36" customHeight="1" spans="4:4">
      <c r="D36" s="13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G14" sqref="G14"/>
    </sheetView>
  </sheetViews>
  <sheetFormatPr defaultColWidth="9.125" defaultRowHeight="12.75" customHeight="1"/>
  <cols>
    <col min="1" max="1" width="20.25" style="86" customWidth="1"/>
    <col min="2" max="2" width="16.375" style="86" customWidth="1"/>
    <col min="3" max="3" width="41" style="86" customWidth="1"/>
    <col min="4" max="4" width="16.5" style="86" customWidth="1"/>
    <col min="5" max="5" width="13.875" style="86" customWidth="1"/>
    <col min="6" max="8" width="12.375" style="86" customWidth="1"/>
    <col min="9" max="9" width="14.25" style="86" customWidth="1"/>
    <col min="10" max="16" width="12.375" style="86" customWidth="1"/>
    <col min="17" max="16384" width="9.125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2" t="s">
        <v>452</v>
      </c>
      <c r="Q1" s="101"/>
      <c r="R1" s="101"/>
    </row>
    <row r="2" ht="23.25" customHeight="1" spans="1:18">
      <c r="A2" s="88" t="s">
        <v>58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1"/>
      <c r="R2" s="101"/>
    </row>
    <row r="3" ht="23.25" customHeight="1" spans="1:18">
      <c r="A3" s="89"/>
      <c r="B3" s="90"/>
      <c r="C3" s="90"/>
      <c r="D3" s="90"/>
      <c r="E3" s="90"/>
      <c r="F3" s="90"/>
      <c r="G3" s="90"/>
      <c r="H3" s="90"/>
      <c r="I3" s="87"/>
      <c r="J3" s="87"/>
      <c r="K3" s="87"/>
      <c r="L3" s="87"/>
      <c r="M3" s="87"/>
      <c r="N3" s="87"/>
      <c r="P3" s="103" t="s">
        <v>171</v>
      </c>
      <c r="Q3" s="101"/>
      <c r="R3" s="101"/>
    </row>
    <row r="4" ht="25.5" customHeight="1" spans="1:18">
      <c r="A4" s="91" t="s">
        <v>193</v>
      </c>
      <c r="B4" s="91" t="s">
        <v>172</v>
      </c>
      <c r="C4" s="92" t="s">
        <v>194</v>
      </c>
      <c r="D4" s="93" t="s">
        <v>195</v>
      </c>
      <c r="E4" s="94" t="s">
        <v>422</v>
      </c>
      <c r="F4" s="95" t="s">
        <v>423</v>
      </c>
      <c r="G4" s="94" t="s">
        <v>424</v>
      </c>
      <c r="H4" s="94" t="s">
        <v>425</v>
      </c>
      <c r="I4" s="97" t="s">
        <v>426</v>
      </c>
      <c r="J4" s="97" t="s">
        <v>427</v>
      </c>
      <c r="K4" s="97" t="s">
        <v>266</v>
      </c>
      <c r="L4" s="97" t="s">
        <v>428</v>
      </c>
      <c r="M4" s="97" t="s">
        <v>259</v>
      </c>
      <c r="N4" s="97" t="s">
        <v>267</v>
      </c>
      <c r="O4" s="97" t="s">
        <v>262</v>
      </c>
      <c r="P4" s="91" t="s">
        <v>268</v>
      </c>
      <c r="Q4" s="104"/>
      <c r="R4" s="104"/>
    </row>
    <row r="5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4"/>
      <c r="R5" s="104"/>
    </row>
    <row r="6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4"/>
      <c r="R6" s="104"/>
    </row>
    <row r="7" s="86" customFormat="1" ht="23.25" customHeight="1" spans="1:18">
      <c r="A7" s="127"/>
      <c r="B7" s="114" t="s">
        <v>188</v>
      </c>
      <c r="C7" s="128" t="s">
        <v>189</v>
      </c>
      <c r="D7" s="129">
        <f>D8</f>
        <v>3443566</v>
      </c>
      <c r="E7" s="129"/>
      <c r="F7" s="129"/>
      <c r="G7" s="129"/>
      <c r="H7" s="129">
        <f>SUM(H8:H17)</f>
        <v>0</v>
      </c>
      <c r="I7" s="129">
        <v>3443566</v>
      </c>
      <c r="J7" s="129"/>
      <c r="K7" s="129">
        <f>SUM(K8:K17)</f>
        <v>0</v>
      </c>
      <c r="L7" s="129">
        <f>SUM(L8:L17)</f>
        <v>0</v>
      </c>
      <c r="M7" s="129"/>
      <c r="N7" s="129">
        <v>0</v>
      </c>
      <c r="O7" s="129">
        <v>0</v>
      </c>
      <c r="P7" s="129">
        <v>0</v>
      </c>
      <c r="Q7" s="101"/>
      <c r="R7" s="101"/>
    </row>
    <row r="8" customFormat="1" ht="23.25" customHeight="1" spans="1:16">
      <c r="A8" s="127"/>
      <c r="B8" s="114" t="s">
        <v>190</v>
      </c>
      <c r="C8" s="114" t="s">
        <v>191</v>
      </c>
      <c r="D8" s="129">
        <f>D9+D12+D18+D21</f>
        <v>3443566</v>
      </c>
      <c r="E8" s="129"/>
      <c r="F8" s="129"/>
      <c r="G8" s="129"/>
      <c r="H8" s="129">
        <v>0</v>
      </c>
      <c r="I8" s="129">
        <v>3443566</v>
      </c>
      <c r="J8" s="129"/>
      <c r="K8" s="129">
        <v>0</v>
      </c>
      <c r="L8" s="129">
        <v>0</v>
      </c>
      <c r="M8" s="129"/>
      <c r="N8" s="129">
        <v>0</v>
      </c>
      <c r="O8" s="129">
        <v>0</v>
      </c>
      <c r="P8" s="129">
        <v>0</v>
      </c>
    </row>
    <row r="9" customFormat="1" ht="23.25" customHeight="1" spans="1:16">
      <c r="A9" s="130" t="s">
        <v>197</v>
      </c>
      <c r="B9" s="114" t="s">
        <v>190</v>
      </c>
      <c r="C9" s="131" t="s">
        <v>198</v>
      </c>
      <c r="D9" s="129">
        <f>D10+D11</f>
        <v>2521725</v>
      </c>
      <c r="E9" s="129"/>
      <c r="F9" s="129"/>
      <c r="G9" s="129"/>
      <c r="H9" s="129"/>
      <c r="I9" s="129">
        <v>2521725</v>
      </c>
      <c r="J9" s="129"/>
      <c r="K9" s="129"/>
      <c r="L9" s="129"/>
      <c r="M9" s="129"/>
      <c r="N9" s="129"/>
      <c r="O9" s="129"/>
      <c r="P9" s="129"/>
    </row>
    <row r="10" ht="23.25" customHeight="1" spans="1:18">
      <c r="A10" s="130" t="s">
        <v>199</v>
      </c>
      <c r="B10" s="114" t="s">
        <v>190</v>
      </c>
      <c r="C10" s="132" t="s">
        <v>200</v>
      </c>
      <c r="D10" s="129">
        <v>2321725</v>
      </c>
      <c r="E10" s="129"/>
      <c r="F10" s="129"/>
      <c r="G10" s="129"/>
      <c r="H10" s="129"/>
      <c r="I10" s="129">
        <v>2321725</v>
      </c>
      <c r="J10" s="129"/>
      <c r="K10" s="129"/>
      <c r="L10" s="129"/>
      <c r="M10" s="129"/>
      <c r="N10" s="129">
        <v>0</v>
      </c>
      <c r="O10" s="129">
        <v>0</v>
      </c>
      <c r="P10" s="129">
        <v>0</v>
      </c>
      <c r="Q10" s="101"/>
      <c r="R10" s="101"/>
    </row>
    <row r="11" ht="23.25" customHeight="1" spans="1:18">
      <c r="A11" s="130" t="s">
        <v>201</v>
      </c>
      <c r="B11" s="114" t="s">
        <v>190</v>
      </c>
      <c r="C11" s="128" t="s">
        <v>204</v>
      </c>
      <c r="D11" s="129">
        <v>200000</v>
      </c>
      <c r="E11" s="129"/>
      <c r="F11" s="129"/>
      <c r="G11" s="129"/>
      <c r="H11" s="129"/>
      <c r="I11" s="129">
        <v>200000</v>
      </c>
      <c r="J11" s="129"/>
      <c r="K11" s="129"/>
      <c r="L11" s="129"/>
      <c r="M11" s="129"/>
      <c r="N11" s="129">
        <v>0</v>
      </c>
      <c r="O11" s="129">
        <v>0</v>
      </c>
      <c r="P11" s="129">
        <v>0</v>
      </c>
      <c r="Q11" s="101"/>
      <c r="R11" s="101"/>
    </row>
    <row r="12" ht="23.25" customHeight="1" spans="1:18">
      <c r="A12" s="133" t="s">
        <v>205</v>
      </c>
      <c r="B12" s="114" t="s">
        <v>190</v>
      </c>
      <c r="C12" s="131" t="s">
        <v>206</v>
      </c>
      <c r="D12" s="129">
        <v>555046</v>
      </c>
      <c r="E12" s="129"/>
      <c r="F12" s="129"/>
      <c r="G12" s="129"/>
      <c r="H12" s="129"/>
      <c r="I12" s="129">
        <v>555046</v>
      </c>
      <c r="J12" s="129"/>
      <c r="K12" s="129"/>
      <c r="L12" s="129"/>
      <c r="M12" s="129"/>
      <c r="N12" s="129">
        <v>0</v>
      </c>
      <c r="O12" s="129">
        <v>0</v>
      </c>
      <c r="P12" s="129">
        <v>0</v>
      </c>
      <c r="Q12" s="101"/>
      <c r="R12" s="101"/>
    </row>
    <row r="13" ht="23.25" customHeight="1" spans="1:18">
      <c r="A13" s="134" t="s">
        <v>207</v>
      </c>
      <c r="B13" s="114" t="s">
        <v>190</v>
      </c>
      <c r="C13" s="132" t="s">
        <v>208</v>
      </c>
      <c r="D13" s="129">
        <v>451440</v>
      </c>
      <c r="E13" s="129"/>
      <c r="F13" s="129"/>
      <c r="G13" s="129"/>
      <c r="H13" s="129"/>
      <c r="I13" s="129">
        <v>451440</v>
      </c>
      <c r="J13" s="129"/>
      <c r="K13" s="129"/>
      <c r="L13" s="129"/>
      <c r="M13" s="129"/>
      <c r="N13" s="129">
        <v>0</v>
      </c>
      <c r="O13" s="129">
        <v>0</v>
      </c>
      <c r="P13" s="129">
        <v>0</v>
      </c>
      <c r="Q13" s="101"/>
      <c r="R13" s="101"/>
    </row>
    <row r="14" ht="23.25" customHeight="1" spans="1:18">
      <c r="A14" s="134" t="s">
        <v>209</v>
      </c>
      <c r="B14" s="114" t="s">
        <v>190</v>
      </c>
      <c r="C14" s="132" t="s">
        <v>210</v>
      </c>
      <c r="D14" s="129">
        <v>300960</v>
      </c>
      <c r="E14" s="129"/>
      <c r="F14" s="129"/>
      <c r="G14" s="129"/>
      <c r="H14" s="129"/>
      <c r="I14" s="129">
        <v>300960</v>
      </c>
      <c r="J14" s="129"/>
      <c r="K14" s="129"/>
      <c r="L14" s="129"/>
      <c r="M14" s="129"/>
      <c r="N14" s="129">
        <v>0</v>
      </c>
      <c r="O14" s="129">
        <v>0</v>
      </c>
      <c r="P14" s="129">
        <v>0</v>
      </c>
      <c r="Q14" s="101"/>
      <c r="R14" s="101"/>
    </row>
    <row r="15" ht="23.25" customHeight="1" spans="1:18">
      <c r="A15" s="134" t="s">
        <v>211</v>
      </c>
      <c r="B15" s="114" t="s">
        <v>190</v>
      </c>
      <c r="C15" s="132" t="s">
        <v>212</v>
      </c>
      <c r="D15" s="129">
        <v>150480</v>
      </c>
      <c r="E15" s="129"/>
      <c r="F15" s="129"/>
      <c r="G15" s="129"/>
      <c r="H15" s="129"/>
      <c r="I15" s="129">
        <v>150480</v>
      </c>
      <c r="J15" s="129"/>
      <c r="K15" s="129"/>
      <c r="L15" s="129"/>
      <c r="M15" s="129"/>
      <c r="N15" s="129"/>
      <c r="O15" s="129"/>
      <c r="P15" s="129"/>
      <c r="Q15" s="101"/>
      <c r="R15" s="101"/>
    </row>
    <row r="16" ht="23.25" customHeight="1" spans="1:18">
      <c r="A16" s="134" t="s">
        <v>213</v>
      </c>
      <c r="B16" s="114" t="s">
        <v>190</v>
      </c>
      <c r="C16" s="132" t="s">
        <v>214</v>
      </c>
      <c r="D16" s="129">
        <v>103606</v>
      </c>
      <c r="E16" s="129"/>
      <c r="F16" s="129"/>
      <c r="G16" s="129"/>
      <c r="H16" s="129"/>
      <c r="I16" s="129">
        <v>103606</v>
      </c>
      <c r="J16" s="129"/>
      <c r="K16" s="129"/>
      <c r="L16" s="129"/>
      <c r="M16" s="129"/>
      <c r="N16" s="129"/>
      <c r="O16" s="129"/>
      <c r="P16" s="129"/>
      <c r="Q16" s="101"/>
      <c r="R16" s="101"/>
    </row>
    <row r="17" ht="23.25" customHeight="1" spans="1:18">
      <c r="A17" s="134" t="s">
        <v>215</v>
      </c>
      <c r="B17" s="114" t="s">
        <v>190</v>
      </c>
      <c r="C17" s="132" t="s">
        <v>216</v>
      </c>
      <c r="D17" s="129">
        <v>103606</v>
      </c>
      <c r="E17" s="129"/>
      <c r="F17" s="129"/>
      <c r="G17" s="129"/>
      <c r="H17" s="129"/>
      <c r="I17" s="129">
        <v>103606</v>
      </c>
      <c r="J17" s="129"/>
      <c r="K17" s="129"/>
      <c r="L17" s="129"/>
      <c r="M17" s="129"/>
      <c r="N17" s="129"/>
      <c r="O17" s="129"/>
      <c r="P17" s="129"/>
      <c r="Q17" s="101"/>
      <c r="R17" s="101"/>
    </row>
    <row r="18" ht="23" customHeight="1" spans="1:18">
      <c r="A18" s="133" t="s">
        <v>217</v>
      </c>
      <c r="B18" s="114" t="s">
        <v>190</v>
      </c>
      <c r="C18" s="131" t="s">
        <v>218</v>
      </c>
      <c r="D18" s="129">
        <v>141075</v>
      </c>
      <c r="E18" s="129"/>
      <c r="F18" s="129"/>
      <c r="G18" s="129"/>
      <c r="H18" s="129"/>
      <c r="I18" s="129">
        <v>141075</v>
      </c>
      <c r="J18" s="129"/>
      <c r="K18" s="129"/>
      <c r="L18" s="129"/>
      <c r="M18" s="129"/>
      <c r="N18" s="129"/>
      <c r="O18" s="129"/>
      <c r="P18" s="129"/>
      <c r="Q18" s="101"/>
      <c r="R18" s="101"/>
    </row>
    <row r="19" ht="23" customHeight="1" spans="1:18">
      <c r="A19" s="134" t="s">
        <v>219</v>
      </c>
      <c r="B19" s="114" t="s">
        <v>190</v>
      </c>
      <c r="C19" s="132" t="s">
        <v>220</v>
      </c>
      <c r="D19" s="129">
        <v>141075</v>
      </c>
      <c r="E19" s="129"/>
      <c r="F19" s="129"/>
      <c r="G19" s="129"/>
      <c r="H19" s="129"/>
      <c r="I19" s="129">
        <v>141075</v>
      </c>
      <c r="J19" s="129"/>
      <c r="K19" s="129"/>
      <c r="L19" s="129"/>
      <c r="M19" s="129"/>
      <c r="N19" s="129"/>
      <c r="O19" s="129"/>
      <c r="P19" s="129"/>
      <c r="Q19" s="101"/>
      <c r="R19" s="101"/>
    </row>
    <row r="20" ht="23" customHeight="1" spans="1:16">
      <c r="A20" s="134" t="s">
        <v>221</v>
      </c>
      <c r="B20" s="114" t="s">
        <v>190</v>
      </c>
      <c r="C20" s="132" t="s">
        <v>222</v>
      </c>
      <c r="D20" s="129">
        <v>141075</v>
      </c>
      <c r="E20" s="129"/>
      <c r="F20" s="129"/>
      <c r="G20" s="129"/>
      <c r="H20" s="129"/>
      <c r="I20" s="129">
        <v>141075</v>
      </c>
      <c r="J20" s="129"/>
      <c r="K20" s="129"/>
      <c r="L20" s="129"/>
      <c r="M20" s="129"/>
      <c r="N20" s="129"/>
      <c r="O20" s="129"/>
      <c r="P20" s="129"/>
    </row>
    <row r="21" ht="23" customHeight="1" spans="1:16">
      <c r="A21" s="133" t="s">
        <v>223</v>
      </c>
      <c r="B21" s="114" t="s">
        <v>190</v>
      </c>
      <c r="C21" s="131" t="s">
        <v>224</v>
      </c>
      <c r="D21" s="129">
        <v>225720</v>
      </c>
      <c r="E21" s="129"/>
      <c r="F21" s="129"/>
      <c r="G21" s="129"/>
      <c r="H21" s="129"/>
      <c r="I21" s="129">
        <v>225720</v>
      </c>
      <c r="J21" s="129"/>
      <c r="K21" s="129"/>
      <c r="L21" s="129"/>
      <c r="M21" s="129"/>
      <c r="N21" s="129"/>
      <c r="O21" s="129"/>
      <c r="P21" s="129"/>
    </row>
    <row r="22" ht="23" customHeight="1" spans="1:16">
      <c r="A22" s="134" t="s">
        <v>225</v>
      </c>
      <c r="B22" s="114" t="s">
        <v>190</v>
      </c>
      <c r="C22" s="132" t="s">
        <v>226</v>
      </c>
      <c r="D22" s="129">
        <v>225720</v>
      </c>
      <c r="E22" s="129"/>
      <c r="F22" s="129"/>
      <c r="G22" s="129"/>
      <c r="H22" s="129"/>
      <c r="I22" s="129">
        <v>225720</v>
      </c>
      <c r="J22" s="129"/>
      <c r="K22" s="129"/>
      <c r="L22" s="129"/>
      <c r="M22" s="129"/>
      <c r="N22" s="129"/>
      <c r="O22" s="129"/>
      <c r="P22" s="129"/>
    </row>
    <row r="23" ht="23" customHeight="1" spans="1:16">
      <c r="A23" s="134" t="s">
        <v>227</v>
      </c>
      <c r="B23" s="114" t="s">
        <v>190</v>
      </c>
      <c r="C23" s="132" t="s">
        <v>228</v>
      </c>
      <c r="D23" s="129">
        <v>225720</v>
      </c>
      <c r="E23" s="129"/>
      <c r="F23" s="129"/>
      <c r="G23" s="129"/>
      <c r="H23" s="129"/>
      <c r="I23" s="129">
        <v>225720</v>
      </c>
      <c r="J23" s="129"/>
      <c r="K23" s="129"/>
      <c r="L23" s="129"/>
      <c r="M23" s="129"/>
      <c r="N23" s="129"/>
      <c r="O23" s="129"/>
      <c r="P23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showGridLines="0" topLeftCell="C1" workbookViewId="0">
      <selection activeCell="G14" sqref="G14"/>
    </sheetView>
  </sheetViews>
  <sheetFormatPr defaultColWidth="9.125" defaultRowHeight="12.75" customHeight="1" outlineLevelRow="5"/>
  <cols>
    <col min="1" max="1" width="26.2291666666667" style="86" customWidth="1"/>
    <col min="2" max="2" width="20.28125" style="86" customWidth="1"/>
    <col min="3" max="3" width="60.2916666666667" style="86" customWidth="1"/>
    <col min="4" max="15" width="12.375" style="86" customWidth="1"/>
    <col min="16" max="16384" width="9.125" style="86"/>
  </cols>
  <sheetData>
    <row r="1" customFormat="1" ht="18" customHeight="1" spans="22:22">
      <c r="V1" s="120" t="s">
        <v>75</v>
      </c>
    </row>
    <row r="2" customFormat="1" ht="32.25" customHeight="1" spans="1:22">
      <c r="A2" s="107" t="s">
        <v>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="105" customFormat="1" ht="11.25" customHeight="1" spans="22:22">
      <c r="V3" s="105" t="s">
        <v>171</v>
      </c>
    </row>
    <row r="4" s="105" customFormat="1" ht="29.25" customHeight="1" spans="1:22">
      <c r="A4" s="108" t="s">
        <v>193</v>
      </c>
      <c r="B4" s="108" t="s">
        <v>172</v>
      </c>
      <c r="C4" s="108" t="s">
        <v>337</v>
      </c>
      <c r="D4" s="108" t="s">
        <v>451</v>
      </c>
      <c r="E4" s="109" t="s">
        <v>251</v>
      </c>
      <c r="F4" s="110"/>
      <c r="G4" s="110"/>
      <c r="H4" s="111"/>
      <c r="I4" s="117" t="s">
        <v>252</v>
      </c>
      <c r="J4" s="118"/>
      <c r="K4" s="118"/>
      <c r="L4" s="118"/>
      <c r="M4" s="118"/>
      <c r="N4" s="118"/>
      <c r="O4" s="118"/>
      <c r="P4" s="118"/>
      <c r="Q4" s="118"/>
      <c r="R4" s="121"/>
      <c r="S4" s="122" t="s">
        <v>253</v>
      </c>
      <c r="T4" s="122" t="s">
        <v>254</v>
      </c>
      <c r="U4" s="122" t="s">
        <v>255</v>
      </c>
      <c r="V4" s="123" t="s">
        <v>256</v>
      </c>
    </row>
    <row r="5" s="105" customFormat="1" ht="54.75" customHeight="1" spans="1:22">
      <c r="A5" s="108"/>
      <c r="B5" s="108"/>
      <c r="C5" s="108"/>
      <c r="D5" s="108"/>
      <c r="E5" s="108" t="s">
        <v>233</v>
      </c>
      <c r="F5" s="112" t="s">
        <v>257</v>
      </c>
      <c r="G5" s="112" t="s">
        <v>258</v>
      </c>
      <c r="H5" s="112" t="s">
        <v>259</v>
      </c>
      <c r="I5" s="108" t="s">
        <v>233</v>
      </c>
      <c r="J5" s="119" t="s">
        <v>441</v>
      </c>
      <c r="K5" s="119" t="s">
        <v>259</v>
      </c>
      <c r="L5" s="119" t="s">
        <v>262</v>
      </c>
      <c r="M5" s="119" t="s">
        <v>263</v>
      </c>
      <c r="N5" s="119" t="s">
        <v>264</v>
      </c>
      <c r="O5" s="119" t="s">
        <v>265</v>
      </c>
      <c r="P5" s="119" t="s">
        <v>266</v>
      </c>
      <c r="Q5" s="119" t="s">
        <v>267</v>
      </c>
      <c r="R5" s="124" t="s">
        <v>268</v>
      </c>
      <c r="S5" s="125"/>
      <c r="T5" s="125"/>
      <c r="U5" s="125"/>
      <c r="V5" s="126"/>
    </row>
    <row r="6" s="106" customFormat="1" ht="28" customHeight="1" spans="1:22">
      <c r="A6" s="113"/>
      <c r="B6" s="114" t="s">
        <v>190</v>
      </c>
      <c r="C6" s="114" t="s">
        <v>191</v>
      </c>
      <c r="D6" s="115"/>
      <c r="E6" s="116">
        <v>0</v>
      </c>
      <c r="F6" s="116">
        <v>0</v>
      </c>
      <c r="G6" s="116">
        <v>0</v>
      </c>
      <c r="H6" s="116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0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M15" sqref="M15"/>
    </sheetView>
  </sheetViews>
  <sheetFormatPr defaultColWidth="9.125" defaultRowHeight="12.75" customHeight="1"/>
  <cols>
    <col min="1" max="2" width="16.375" style="86" customWidth="1"/>
    <col min="3" max="3" width="35.5" style="86" customWidth="1"/>
    <col min="4" max="4" width="16.5" style="86" customWidth="1"/>
    <col min="5" max="16" width="12.375" style="86" customWidth="1"/>
    <col min="17" max="16384" width="9.125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2" t="s">
        <v>453</v>
      </c>
      <c r="Q1" s="101"/>
      <c r="R1" s="101"/>
    </row>
    <row r="2" ht="23.25" customHeight="1" spans="1:18">
      <c r="A2" s="88" t="s">
        <v>70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01"/>
      <c r="R2" s="101"/>
    </row>
    <row r="3" ht="23.25" customHeight="1" spans="1:18">
      <c r="A3" s="89"/>
      <c r="B3" s="90"/>
      <c r="C3" s="90"/>
      <c r="D3" s="90"/>
      <c r="E3" s="90"/>
      <c r="F3" s="90"/>
      <c r="G3" s="90"/>
      <c r="H3" s="90"/>
      <c r="I3" s="87"/>
      <c r="J3" s="87"/>
      <c r="K3" s="87"/>
      <c r="L3" s="87"/>
      <c r="M3" s="87"/>
      <c r="N3" s="87"/>
      <c r="O3"/>
      <c r="P3" s="103" t="s">
        <v>171</v>
      </c>
      <c r="Q3" s="101"/>
      <c r="R3" s="101"/>
    </row>
    <row r="4" ht="25.5" customHeight="1" spans="1:18">
      <c r="A4" s="91" t="s">
        <v>193</v>
      </c>
      <c r="B4" s="91" t="s">
        <v>172</v>
      </c>
      <c r="C4" s="92" t="s">
        <v>194</v>
      </c>
      <c r="D4" s="93" t="s">
        <v>195</v>
      </c>
      <c r="E4" s="94" t="s">
        <v>422</v>
      </c>
      <c r="F4" s="95" t="s">
        <v>423</v>
      </c>
      <c r="G4" s="94" t="s">
        <v>424</v>
      </c>
      <c r="H4" s="94" t="s">
        <v>425</v>
      </c>
      <c r="I4" s="97" t="s">
        <v>426</v>
      </c>
      <c r="J4" s="97" t="s">
        <v>427</v>
      </c>
      <c r="K4" s="97" t="s">
        <v>266</v>
      </c>
      <c r="L4" s="97" t="s">
        <v>428</v>
      </c>
      <c r="M4" s="97" t="s">
        <v>259</v>
      </c>
      <c r="N4" s="97" t="s">
        <v>267</v>
      </c>
      <c r="O4" s="97" t="s">
        <v>262</v>
      </c>
      <c r="P4" s="91" t="s">
        <v>268</v>
      </c>
      <c r="Q4" s="104"/>
      <c r="R4" s="104"/>
    </row>
    <row r="5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4"/>
      <c r="R5" s="104"/>
    </row>
    <row r="6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4"/>
      <c r="R6" s="104"/>
    </row>
    <row r="7" s="86" customFormat="1" ht="23.25" customHeight="1" spans="1:18">
      <c r="A7" s="91"/>
      <c r="B7" s="99"/>
      <c r="C7" s="100" t="s">
        <v>229</v>
      </c>
      <c r="D7" s="99" t="s">
        <v>329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1"/>
      <c r="R7" s="101"/>
    </row>
    <row r="8" customFormat="1" ht="27.75" customHeight="1"/>
    <row r="9" ht="23.25" customHeight="1" spans="1:18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ht="23.25" customHeight="1" spans="1:18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ht="23.25" customHeight="1" spans="1:18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ht="23.25" customHeight="1" spans="1:18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</row>
    <row r="13" ht="23.25" customHeight="1" spans="1:18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ht="23.25" customHeight="1" spans="1:18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</row>
    <row r="15" ht="23.25" customHeight="1" spans="1:18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ht="23.25" customHeight="1" spans="1:18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ht="23.25" customHeight="1" spans="1:18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ht="23.25" customHeight="1" spans="1:18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ht="23.25" customHeight="1" spans="1:18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E11" sqref="E11"/>
    </sheetView>
  </sheetViews>
  <sheetFormatPr defaultColWidth="9.125" defaultRowHeight="10.8"/>
  <cols>
    <col min="1" max="1" width="49.5" style="86" customWidth="1"/>
    <col min="2" max="2" width="22.875" style="86" customWidth="1"/>
    <col min="3" max="3" width="34.375" style="86" customWidth="1"/>
    <col min="4" max="4" width="22.875" style="86" customWidth="1"/>
    <col min="5" max="5" width="34.375" style="86" customWidth="1"/>
    <col min="6" max="6" width="22.875" style="86" customWidth="1"/>
    <col min="7" max="7" width="34.375" style="86" customWidth="1"/>
    <col min="8" max="8" width="22.875" style="86" customWidth="1"/>
    <col min="9" max="10" width="9.125" style="86"/>
    <col min="11" max="11" width="14.5" style="86" customWidth="1"/>
    <col min="12" max="16384" width="9.125" style="86"/>
  </cols>
  <sheetData>
    <row r="1" ht="21" customHeight="1" spans="1:256">
      <c r="A1" s="376" t="s">
        <v>83</v>
      </c>
      <c r="B1" s="376"/>
      <c r="C1" s="376"/>
      <c r="D1" s="376"/>
      <c r="E1" s="376"/>
      <c r="G1" s="101"/>
      <c r="H1" s="102" t="s">
        <v>6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ht="21" customHeight="1" spans="1:256">
      <c r="A2" s="377" t="s">
        <v>84</v>
      </c>
      <c r="B2" s="377"/>
      <c r="C2" s="377"/>
      <c r="D2" s="377"/>
      <c r="E2" s="377"/>
      <c r="F2" s="377"/>
      <c r="G2" s="378"/>
      <c r="H2" s="378"/>
      <c r="I2" s="378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ht="21" customHeight="1" spans="1:256">
      <c r="A3" s="379"/>
      <c r="B3" s="379"/>
      <c r="C3" s="379"/>
      <c r="D3" s="376"/>
      <c r="E3" s="376"/>
      <c r="G3" s="101"/>
      <c r="H3" s="103" t="s">
        <v>85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ht="21" customHeight="1" spans="1:256">
      <c r="A4" s="380" t="s">
        <v>86</v>
      </c>
      <c r="B4" s="380"/>
      <c r="C4" s="380" t="s">
        <v>87</v>
      </c>
      <c r="D4" s="380"/>
      <c r="E4" s="380"/>
      <c r="F4" s="380"/>
      <c r="G4" s="381"/>
      <c r="H4" s="38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ht="21" customHeight="1" spans="1:256">
      <c r="A5" s="91" t="s">
        <v>88</v>
      </c>
      <c r="B5" s="91" t="s">
        <v>89</v>
      </c>
      <c r="C5" s="96" t="s">
        <v>90</v>
      </c>
      <c r="D5" s="382" t="s">
        <v>89</v>
      </c>
      <c r="E5" s="96" t="s">
        <v>91</v>
      </c>
      <c r="F5" s="382" t="s">
        <v>89</v>
      </c>
      <c r="G5" s="96" t="s">
        <v>92</v>
      </c>
      <c r="H5" s="382" t="s">
        <v>89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="86" customFormat="1" ht="21" customHeight="1" spans="1:256">
      <c r="A6" s="360" t="s">
        <v>93</v>
      </c>
      <c r="B6" s="383">
        <v>3443566</v>
      </c>
      <c r="C6" s="384" t="s">
        <v>94</v>
      </c>
      <c r="D6" s="385">
        <v>0</v>
      </c>
      <c r="E6" s="386" t="s">
        <v>95</v>
      </c>
      <c r="F6" s="385">
        <v>3443566</v>
      </c>
      <c r="G6" s="386" t="s">
        <v>96</v>
      </c>
      <c r="H6" s="385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="86" customFormat="1" ht="21" customHeight="1" spans="1:256">
      <c r="A7" s="360" t="s">
        <v>97</v>
      </c>
      <c r="B7" s="383">
        <v>3443566</v>
      </c>
      <c r="C7" s="384" t="s">
        <v>98</v>
      </c>
      <c r="D7" s="385">
        <v>0</v>
      </c>
      <c r="E7" s="386" t="s">
        <v>99</v>
      </c>
      <c r="F7" s="385">
        <v>2847291</v>
      </c>
      <c r="G7" s="386" t="s">
        <v>100</v>
      </c>
      <c r="H7" s="385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="86" customFormat="1" ht="21" customHeight="1" spans="1:256">
      <c r="A8" s="360" t="s">
        <v>101</v>
      </c>
      <c r="B8" s="387">
        <v>0</v>
      </c>
      <c r="C8" s="384" t="s">
        <v>102</v>
      </c>
      <c r="D8" s="385">
        <v>0</v>
      </c>
      <c r="E8" s="386" t="s">
        <v>103</v>
      </c>
      <c r="F8" s="388">
        <v>396275</v>
      </c>
      <c r="G8" s="386" t="s">
        <v>104</v>
      </c>
      <c r="H8" s="385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="86" customFormat="1" ht="21" customHeight="1" spans="1:256">
      <c r="A9" s="360" t="s">
        <v>105</v>
      </c>
      <c r="B9" s="387">
        <v>0</v>
      </c>
      <c r="C9" s="384" t="s">
        <v>106</v>
      </c>
      <c r="D9" s="385">
        <v>0</v>
      </c>
      <c r="E9" s="386" t="s">
        <v>107</v>
      </c>
      <c r="F9" s="389"/>
      <c r="G9" s="386" t="s">
        <v>108</v>
      </c>
      <c r="H9" s="385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="86" customFormat="1" ht="21" customHeight="1" spans="1:256">
      <c r="A10" s="360" t="s">
        <v>109</v>
      </c>
      <c r="B10" s="387">
        <v>0</v>
      </c>
      <c r="C10" s="384" t="s">
        <v>110</v>
      </c>
      <c r="D10" s="385">
        <v>0</v>
      </c>
      <c r="E10" s="386"/>
      <c r="F10" s="390"/>
      <c r="G10" s="386" t="s">
        <v>111</v>
      </c>
      <c r="H10" s="388">
        <v>3443566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="86" customFormat="1" ht="21" customHeight="1" spans="1:256">
      <c r="A11" s="360" t="s">
        <v>112</v>
      </c>
      <c r="B11" s="391">
        <v>0</v>
      </c>
      <c r="C11" s="384" t="s">
        <v>113</v>
      </c>
      <c r="D11" s="385">
        <v>0</v>
      </c>
      <c r="E11" s="386" t="s">
        <v>114</v>
      </c>
      <c r="F11" s="385"/>
      <c r="G11" s="386" t="s">
        <v>115</v>
      </c>
      <c r="H11" s="385"/>
      <c r="I11" s="101"/>
      <c r="J11" s="101"/>
      <c r="K11" s="407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="86" customFormat="1" ht="21" customHeight="1" spans="1:256">
      <c r="A12" s="360" t="s">
        <v>116</v>
      </c>
      <c r="B12" s="387">
        <v>0</v>
      </c>
      <c r="C12" s="384" t="s">
        <v>117</v>
      </c>
      <c r="D12" s="385">
        <v>0</v>
      </c>
      <c r="E12" s="386" t="s">
        <v>103</v>
      </c>
      <c r="F12" s="385">
        <v>200000</v>
      </c>
      <c r="G12" s="386" t="s">
        <v>118</v>
      </c>
      <c r="H12" s="385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="86" customFormat="1" ht="21" customHeight="1" spans="1:256">
      <c r="A13" s="360" t="s">
        <v>119</v>
      </c>
      <c r="B13" s="387">
        <v>0</v>
      </c>
      <c r="C13" s="384" t="s">
        <v>120</v>
      </c>
      <c r="D13" s="383">
        <v>555046</v>
      </c>
      <c r="E13" s="386" t="s">
        <v>107</v>
      </c>
      <c r="F13" s="385">
        <v>0</v>
      </c>
      <c r="G13" s="386" t="s">
        <v>121</v>
      </c>
      <c r="H13" s="385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="86" customFormat="1" ht="21" customHeight="1" spans="1:256">
      <c r="A14" s="360" t="s">
        <v>122</v>
      </c>
      <c r="B14" s="392">
        <v>0</v>
      </c>
      <c r="C14" s="384" t="s">
        <v>123</v>
      </c>
      <c r="D14" s="383">
        <v>141075</v>
      </c>
      <c r="E14" s="386" t="s">
        <v>124</v>
      </c>
      <c r="F14" s="385">
        <v>0</v>
      </c>
      <c r="G14" s="386" t="s">
        <v>125</v>
      </c>
      <c r="H14" s="385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="86" customFormat="1" ht="21" customHeight="1" spans="1:256">
      <c r="A15" s="360" t="s">
        <v>126</v>
      </c>
      <c r="B15" s="392"/>
      <c r="C15" s="384" t="s">
        <v>127</v>
      </c>
      <c r="D15" s="383"/>
      <c r="E15" s="386" t="s">
        <v>128</v>
      </c>
      <c r="F15" s="385">
        <v>0</v>
      </c>
      <c r="G15" s="386" t="s">
        <v>129</v>
      </c>
      <c r="H15" s="385"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="86" customFormat="1" ht="21" customHeight="1" spans="1:256">
      <c r="A16" s="360"/>
      <c r="B16" s="393"/>
      <c r="C16" s="384" t="s">
        <v>130</v>
      </c>
      <c r="D16" s="383"/>
      <c r="E16" s="386" t="s">
        <v>131</v>
      </c>
      <c r="F16" s="385">
        <v>0</v>
      </c>
      <c r="G16" s="386" t="s">
        <v>132</v>
      </c>
      <c r="H16" s="385"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="86" customFormat="1" ht="21" customHeight="1" spans="1:256">
      <c r="A17" s="140"/>
      <c r="B17" s="393"/>
      <c r="C17" s="384" t="s">
        <v>133</v>
      </c>
      <c r="D17" s="383"/>
      <c r="E17" s="386" t="s">
        <v>134</v>
      </c>
      <c r="F17" s="385">
        <v>0</v>
      </c>
      <c r="G17" s="386" t="s">
        <v>135</v>
      </c>
      <c r="H17" s="385"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="86" customFormat="1" ht="21" customHeight="1" spans="1:256">
      <c r="A18" s="140"/>
      <c r="B18" s="393"/>
      <c r="C18" s="384" t="s">
        <v>136</v>
      </c>
      <c r="D18" s="383">
        <v>2521725</v>
      </c>
      <c r="E18" s="386" t="s">
        <v>137</v>
      </c>
      <c r="F18" s="385">
        <v>0</v>
      </c>
      <c r="G18" s="386" t="s">
        <v>138</v>
      </c>
      <c r="H18" s="385">
        <v>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="86" customFormat="1" ht="21" customHeight="1" spans="1:256">
      <c r="A19" s="140"/>
      <c r="B19" s="393"/>
      <c r="C19" s="384" t="s">
        <v>139</v>
      </c>
      <c r="D19" s="383"/>
      <c r="E19" s="386" t="s">
        <v>140</v>
      </c>
      <c r="F19" s="385">
        <v>0</v>
      </c>
      <c r="G19" s="386" t="s">
        <v>141</v>
      </c>
      <c r="H19" s="385"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="86" customFormat="1" ht="21" customHeight="1" spans="1:256">
      <c r="A20" s="140"/>
      <c r="B20" s="393"/>
      <c r="C20" s="394" t="s">
        <v>142</v>
      </c>
      <c r="D20" s="383"/>
      <c r="E20" s="395" t="s">
        <v>143</v>
      </c>
      <c r="F20" s="388">
        <v>0</v>
      </c>
      <c r="G20" s="386" t="s">
        <v>144</v>
      </c>
      <c r="H20" s="388"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="86" customFormat="1" ht="21" customHeight="1" spans="1:256">
      <c r="A21" s="140"/>
      <c r="B21" s="393"/>
      <c r="C21" s="394" t="s">
        <v>145</v>
      </c>
      <c r="D21" s="383"/>
      <c r="E21" s="386" t="s">
        <v>146</v>
      </c>
      <c r="F21" s="390">
        <v>0</v>
      </c>
      <c r="G21" s="396"/>
      <c r="H21" s="397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="86" customFormat="1" ht="21" customHeight="1" spans="1:256">
      <c r="A22" s="140"/>
      <c r="B22" s="393"/>
      <c r="C22" s="394" t="s">
        <v>147</v>
      </c>
      <c r="D22" s="363"/>
      <c r="E22" s="386" t="s">
        <v>148</v>
      </c>
      <c r="F22" s="385">
        <v>0</v>
      </c>
      <c r="G22" s="396"/>
      <c r="H22" s="398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="86" customFormat="1" ht="21" customHeight="1" spans="1:256">
      <c r="A23" s="140"/>
      <c r="B23" s="393"/>
      <c r="C23" s="394" t="s">
        <v>149</v>
      </c>
      <c r="D23" s="363"/>
      <c r="E23" s="386" t="s">
        <v>150</v>
      </c>
      <c r="F23" s="388">
        <v>0</v>
      </c>
      <c r="G23" s="396"/>
      <c r="H23" s="398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="86" customFormat="1" ht="21" customHeight="1" spans="1:256">
      <c r="A24" s="360"/>
      <c r="B24" s="393"/>
      <c r="C24" s="394" t="s">
        <v>151</v>
      </c>
      <c r="D24" s="363"/>
      <c r="F24" s="389"/>
      <c r="G24" s="360"/>
      <c r="H24" s="398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="86" customFormat="1" ht="21" customHeight="1" spans="1:256">
      <c r="A25" s="360"/>
      <c r="B25" s="393"/>
      <c r="C25" s="399" t="s">
        <v>152</v>
      </c>
      <c r="D25" s="385">
        <v>225720</v>
      </c>
      <c r="E25" s="396"/>
      <c r="F25" s="388"/>
      <c r="G25" s="360"/>
      <c r="H25" s="398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="86" customFormat="1" ht="21" customHeight="1" spans="1:256">
      <c r="A26" s="360"/>
      <c r="B26" s="393"/>
      <c r="C26" s="399" t="s">
        <v>153</v>
      </c>
      <c r="D26" s="385">
        <v>0</v>
      </c>
      <c r="E26" s="396"/>
      <c r="F26" s="388"/>
      <c r="G26" s="360"/>
      <c r="H26" s="398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="86" customFormat="1" ht="21" customHeight="1" spans="1:256">
      <c r="A27" s="360"/>
      <c r="B27" s="393"/>
      <c r="C27" s="399" t="s">
        <v>154</v>
      </c>
      <c r="D27" s="400">
        <v>0</v>
      </c>
      <c r="E27" s="396"/>
      <c r="F27" s="388"/>
      <c r="G27" s="360"/>
      <c r="H27" s="398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="86" customFormat="1" ht="21" customHeight="1" spans="1:256">
      <c r="A28" s="360"/>
      <c r="B28" s="393"/>
      <c r="C28" s="399" t="s">
        <v>155</v>
      </c>
      <c r="D28" s="400">
        <v>0</v>
      </c>
      <c r="E28" s="396"/>
      <c r="F28" s="388"/>
      <c r="G28" s="360"/>
      <c r="H28" s="398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="86" customFormat="1" ht="21" customHeight="1" spans="1:256">
      <c r="A29" s="360"/>
      <c r="B29" s="393"/>
      <c r="C29" s="394" t="s">
        <v>156</v>
      </c>
      <c r="D29" s="385">
        <v>0</v>
      </c>
      <c r="E29" s="396"/>
      <c r="F29" s="388"/>
      <c r="G29" s="360"/>
      <c r="H29" s="398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="86" customFormat="1" ht="21" customHeight="1" spans="1:256">
      <c r="A30" s="360"/>
      <c r="B30" s="393"/>
      <c r="C30" s="401" t="s">
        <v>157</v>
      </c>
      <c r="D30" s="385">
        <v>0</v>
      </c>
      <c r="E30" s="396"/>
      <c r="F30" s="388"/>
      <c r="G30" s="360"/>
      <c r="H30" s="398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="86" customFormat="1" ht="21" customHeight="1" spans="1:256">
      <c r="A31" s="360"/>
      <c r="B31" s="393"/>
      <c r="C31" s="394" t="s">
        <v>158</v>
      </c>
      <c r="D31" s="385">
        <v>0</v>
      </c>
      <c r="E31" s="396"/>
      <c r="F31" s="388"/>
      <c r="G31" s="360"/>
      <c r="H31" s="398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="86" customFormat="1" ht="21" customHeight="1" spans="1:256">
      <c r="A32" s="360"/>
      <c r="B32" s="393"/>
      <c r="C32" s="394" t="s">
        <v>159</v>
      </c>
      <c r="D32" s="385">
        <v>0</v>
      </c>
      <c r="E32" s="396"/>
      <c r="F32" s="388"/>
      <c r="G32" s="360"/>
      <c r="H32" s="398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="86" customFormat="1" ht="21" customHeight="1" spans="1:256">
      <c r="A33" s="360"/>
      <c r="B33" s="393"/>
      <c r="C33" s="394" t="s">
        <v>160</v>
      </c>
      <c r="D33" s="385">
        <v>0</v>
      </c>
      <c r="E33" s="396"/>
      <c r="F33" s="388"/>
      <c r="G33" s="360"/>
      <c r="H33" s="398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="86" customFormat="1" ht="21" customHeight="1" spans="1:256">
      <c r="A34" s="360"/>
      <c r="B34" s="393"/>
      <c r="C34" s="394" t="s">
        <v>161</v>
      </c>
      <c r="D34" s="385">
        <v>0</v>
      </c>
      <c r="E34" s="396"/>
      <c r="F34" s="385"/>
      <c r="G34" s="360"/>
      <c r="H34" s="402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="86" customFormat="1" ht="21" customHeight="1" spans="1:256">
      <c r="A35" s="360"/>
      <c r="B35" s="393"/>
      <c r="C35" s="394" t="s">
        <v>162</v>
      </c>
      <c r="D35" s="400">
        <v>0</v>
      </c>
      <c r="E35" s="386"/>
      <c r="F35" s="385"/>
      <c r="G35" s="386"/>
      <c r="H35" s="402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="86" customFormat="1" ht="21" customHeight="1" spans="1:256">
      <c r="A36" s="96" t="s">
        <v>163</v>
      </c>
      <c r="B36" s="403">
        <f>SUM(B7:B15)</f>
        <v>3443566</v>
      </c>
      <c r="C36" s="170" t="s">
        <v>164</v>
      </c>
      <c r="D36" s="388">
        <f>D13+D14+D18+D25</f>
        <v>3443566</v>
      </c>
      <c r="E36" s="404" t="s">
        <v>164</v>
      </c>
      <c r="F36" s="388">
        <f>F6+F11</f>
        <v>3443566</v>
      </c>
      <c r="G36" s="404" t="s">
        <v>164</v>
      </c>
      <c r="H36" s="388">
        <f>SUM(H6:H20)</f>
        <v>3443566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="86" customFormat="1" ht="21" customHeight="1" spans="1:256">
      <c r="A37" s="360" t="s">
        <v>165</v>
      </c>
      <c r="B37" s="403">
        <v>0</v>
      </c>
      <c r="C37" s="360"/>
      <c r="D37" s="389"/>
      <c r="E37" s="384" t="s">
        <v>166</v>
      </c>
      <c r="F37" s="389">
        <v>0</v>
      </c>
      <c r="G37" s="396"/>
      <c r="H37" s="397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  <c r="IV37" s="101"/>
    </row>
    <row r="38" s="86" customFormat="1" ht="21" customHeight="1" spans="1:256">
      <c r="A38" s="360" t="s">
        <v>167</v>
      </c>
      <c r="B38" s="403">
        <v>0</v>
      </c>
      <c r="C38" s="360"/>
      <c r="D38" s="385"/>
      <c r="E38" s="405"/>
      <c r="F38" s="406"/>
      <c r="G38" s="405"/>
      <c r="H38" s="402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  <c r="IV38" s="101"/>
    </row>
    <row r="39" s="86" customFormat="1" ht="21" customHeight="1" spans="1:256">
      <c r="A39" s="96" t="s">
        <v>168</v>
      </c>
      <c r="B39" s="383">
        <f>B36+B38</f>
        <v>3443566</v>
      </c>
      <c r="C39" s="170" t="s">
        <v>169</v>
      </c>
      <c r="D39" s="388">
        <f>D36</f>
        <v>3443566</v>
      </c>
      <c r="E39" s="404" t="s">
        <v>169</v>
      </c>
      <c r="F39" s="388">
        <f>F36</f>
        <v>3443566</v>
      </c>
      <c r="G39" s="404" t="s">
        <v>169</v>
      </c>
      <c r="H39" s="388">
        <f>H36</f>
        <v>3443566</v>
      </c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  <c r="HV39" s="101"/>
      <c r="HW39" s="101"/>
      <c r="HX39" s="101"/>
      <c r="HY39" s="101"/>
      <c r="HZ39" s="101"/>
      <c r="IA39" s="101"/>
      <c r="IB39" s="101"/>
      <c r="IC39" s="101"/>
      <c r="ID39" s="101"/>
      <c r="IE39" s="101"/>
      <c r="IF39" s="101"/>
      <c r="IG39" s="101"/>
      <c r="IH39" s="101"/>
      <c r="II39" s="101"/>
      <c r="IJ39" s="101"/>
      <c r="IK39" s="101"/>
      <c r="IL39" s="101"/>
      <c r="IM39" s="101"/>
      <c r="IN39" s="101"/>
      <c r="IO39" s="101"/>
      <c r="IP39" s="101"/>
      <c r="IQ39" s="101"/>
      <c r="IR39" s="101"/>
      <c r="IS39" s="101"/>
      <c r="IT39" s="101"/>
      <c r="IU39" s="101"/>
      <c r="IV39" s="101"/>
    </row>
    <row r="40" ht="18" customHeight="1" spans="1:256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  <c r="IV40" s="101"/>
    </row>
    <row r="41" ht="11.25" customHeight="1" spans="1:256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  <c r="FW41" s="101"/>
      <c r="FX41" s="101"/>
      <c r="FY41" s="101"/>
      <c r="FZ41" s="101"/>
      <c r="GA41" s="101"/>
      <c r="GB41" s="101"/>
      <c r="GC41" s="101"/>
      <c r="GD41" s="101"/>
      <c r="GE41" s="101"/>
      <c r="GF41" s="101"/>
      <c r="GG41" s="101"/>
      <c r="GH41" s="101"/>
      <c r="GI41" s="101"/>
      <c r="GJ41" s="101"/>
      <c r="GK41" s="101"/>
      <c r="GL41" s="101"/>
      <c r="GM41" s="101"/>
      <c r="GN41" s="101"/>
      <c r="GO41" s="101"/>
      <c r="GP41" s="101"/>
      <c r="GQ41" s="101"/>
      <c r="GR41" s="101"/>
      <c r="GS41" s="101"/>
      <c r="GT41" s="101"/>
      <c r="GU41" s="101"/>
      <c r="GV41" s="101"/>
      <c r="GW41" s="101"/>
      <c r="GX41" s="101"/>
      <c r="GY41" s="101"/>
      <c r="GZ41" s="101"/>
      <c r="HA41" s="101"/>
      <c r="HB41" s="101"/>
      <c r="HC41" s="101"/>
      <c r="HD41" s="101"/>
      <c r="HE41" s="101"/>
      <c r="HF41" s="101"/>
      <c r="HG41" s="101"/>
      <c r="HH41" s="101"/>
      <c r="HI41" s="101"/>
      <c r="HJ41" s="101"/>
      <c r="HK41" s="101"/>
      <c r="HL41" s="101"/>
      <c r="HM41" s="101"/>
      <c r="HN41" s="101"/>
      <c r="HO41" s="101"/>
      <c r="HP41" s="101"/>
      <c r="HQ41" s="101"/>
      <c r="HR41" s="101"/>
      <c r="HS41" s="101"/>
      <c r="HT41" s="101"/>
      <c r="HU41" s="101"/>
      <c r="HV41" s="101"/>
      <c r="HW41" s="101"/>
      <c r="HX41" s="101"/>
      <c r="HY41" s="101"/>
      <c r="HZ41" s="101"/>
      <c r="IA41" s="101"/>
      <c r="IB41" s="101"/>
      <c r="IC41" s="101"/>
      <c r="ID41" s="101"/>
      <c r="IE41" s="101"/>
      <c r="IF41" s="101"/>
      <c r="IG41" s="101"/>
      <c r="IH41" s="101"/>
      <c r="II41" s="101"/>
      <c r="IJ41" s="101"/>
      <c r="IK41" s="101"/>
      <c r="IL41" s="101"/>
      <c r="IM41" s="101"/>
      <c r="IN41" s="101"/>
      <c r="IO41" s="101"/>
      <c r="IP41" s="101"/>
      <c r="IQ41" s="101"/>
      <c r="IR41" s="101"/>
      <c r="IS41" s="101"/>
      <c r="IT41" s="101"/>
      <c r="IU41" s="101"/>
      <c r="IV41" s="101"/>
    </row>
    <row r="42" ht="11.25" customHeight="1" spans="1:256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  <c r="IV42" s="101"/>
    </row>
    <row r="43" ht="11.25" customHeight="1" spans="1:256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  <c r="IV43" s="101"/>
    </row>
    <row r="44" ht="11.25" customHeight="1" spans="1:256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101"/>
      <c r="GG44" s="101"/>
      <c r="GH44" s="101"/>
      <c r="GI44" s="101"/>
      <c r="GJ44" s="101"/>
      <c r="GK44" s="101"/>
      <c r="GL44" s="101"/>
      <c r="GM44" s="101"/>
      <c r="GN44" s="101"/>
      <c r="GO44" s="101"/>
      <c r="GP44" s="101"/>
      <c r="GQ44" s="101"/>
      <c r="GR44" s="101"/>
      <c r="GS44" s="101"/>
      <c r="GT44" s="101"/>
      <c r="GU44" s="101"/>
      <c r="GV44" s="101"/>
      <c r="GW44" s="101"/>
      <c r="GX44" s="101"/>
      <c r="GY44" s="101"/>
      <c r="GZ44" s="101"/>
      <c r="HA44" s="101"/>
      <c r="HB44" s="101"/>
      <c r="HC44" s="101"/>
      <c r="HD44" s="101"/>
      <c r="HE44" s="101"/>
      <c r="HF44" s="101"/>
      <c r="HG44" s="101"/>
      <c r="HH44" s="101"/>
      <c r="HI44" s="101"/>
      <c r="HJ44" s="101"/>
      <c r="HK44" s="101"/>
      <c r="HL44" s="101"/>
      <c r="HM44" s="101"/>
      <c r="HN44" s="101"/>
      <c r="HO44" s="101"/>
      <c r="HP44" s="101"/>
      <c r="HQ44" s="101"/>
      <c r="HR44" s="101"/>
      <c r="HS44" s="101"/>
      <c r="HT44" s="101"/>
      <c r="HU44" s="101"/>
      <c r="HV44" s="101"/>
      <c r="HW44" s="101"/>
      <c r="HX44" s="101"/>
      <c r="HY44" s="101"/>
      <c r="HZ44" s="101"/>
      <c r="IA44" s="101"/>
      <c r="IB44" s="101"/>
      <c r="IC44" s="101"/>
      <c r="ID44" s="101"/>
      <c r="IE44" s="101"/>
      <c r="IF44" s="101"/>
      <c r="IG44" s="101"/>
      <c r="IH44" s="101"/>
      <c r="II44" s="101"/>
      <c r="IJ44" s="101"/>
      <c r="IK44" s="101"/>
      <c r="IL44" s="101"/>
      <c r="IM44" s="101"/>
      <c r="IN44" s="101"/>
      <c r="IO44" s="101"/>
      <c r="IP44" s="101"/>
      <c r="IQ44" s="101"/>
      <c r="IR44" s="101"/>
      <c r="IS44" s="101"/>
      <c r="IT44" s="101"/>
      <c r="IU44" s="101"/>
      <c r="IV44" s="101"/>
    </row>
    <row r="45" ht="11.25" customHeight="1" spans="1:256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  <c r="GO45" s="101"/>
      <c r="GP45" s="101"/>
      <c r="GQ45" s="101"/>
      <c r="GR45" s="101"/>
      <c r="GS45" s="101"/>
      <c r="GT45" s="101"/>
      <c r="GU45" s="101"/>
      <c r="GV45" s="101"/>
      <c r="GW45" s="101"/>
      <c r="GX45" s="101"/>
      <c r="GY45" s="101"/>
      <c r="GZ45" s="101"/>
      <c r="HA45" s="101"/>
      <c r="HB45" s="101"/>
      <c r="HC45" s="101"/>
      <c r="HD45" s="101"/>
      <c r="HE45" s="101"/>
      <c r="HF45" s="101"/>
      <c r="HG45" s="101"/>
      <c r="HH45" s="101"/>
      <c r="HI45" s="101"/>
      <c r="HJ45" s="101"/>
      <c r="HK45" s="101"/>
      <c r="HL45" s="101"/>
      <c r="HM45" s="101"/>
      <c r="HN45" s="101"/>
      <c r="HO45" s="101"/>
      <c r="HP45" s="101"/>
      <c r="HQ45" s="101"/>
      <c r="HR45" s="101"/>
      <c r="HS45" s="101"/>
      <c r="HT45" s="101"/>
      <c r="HU45" s="101"/>
      <c r="HV45" s="101"/>
      <c r="HW45" s="101"/>
      <c r="HX45" s="101"/>
      <c r="HY45" s="101"/>
      <c r="HZ45" s="101"/>
      <c r="IA45" s="101"/>
      <c r="IB45" s="101"/>
      <c r="IC45" s="101"/>
      <c r="ID45" s="101"/>
      <c r="IE45" s="101"/>
      <c r="IF45" s="101"/>
      <c r="IG45" s="101"/>
      <c r="IH45" s="101"/>
      <c r="II45" s="101"/>
      <c r="IJ45" s="101"/>
      <c r="IK45" s="101"/>
      <c r="IL45" s="101"/>
      <c r="IM45" s="101"/>
      <c r="IN45" s="101"/>
      <c r="IO45" s="101"/>
      <c r="IP45" s="101"/>
      <c r="IQ45" s="101"/>
      <c r="IR45" s="101"/>
      <c r="IS45" s="101"/>
      <c r="IT45" s="101"/>
      <c r="IU45" s="101"/>
      <c r="IV45" s="10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42" workbookViewId="0">
      <selection activeCell="S49" sqref="S49"/>
    </sheetView>
  </sheetViews>
  <sheetFormatPr defaultColWidth="9" defaultRowHeight="10.8" outlineLevelCol="7"/>
  <cols>
    <col min="3" max="3" width="11.875" customWidth="1"/>
    <col min="4" max="6" width="18.125" customWidth="1"/>
    <col min="7" max="7" width="11.5" customWidth="1"/>
    <col min="8" max="8" width="16.375" customWidth="1"/>
  </cols>
  <sheetData>
    <row r="1" ht="17.4" spans="1:8">
      <c r="A1" s="44"/>
      <c r="B1" s="45"/>
      <c r="C1" s="45"/>
      <c r="D1" s="45"/>
      <c r="E1" s="45"/>
      <c r="F1" s="45"/>
      <c r="G1" s="45"/>
      <c r="H1" s="46" t="s">
        <v>454</v>
      </c>
    </row>
    <row r="2" ht="28.2" spans="1:8">
      <c r="A2" s="47" t="s">
        <v>455</v>
      </c>
      <c r="B2" s="48"/>
      <c r="C2" s="48"/>
      <c r="D2" s="48"/>
      <c r="E2" s="48"/>
      <c r="F2" s="48"/>
      <c r="G2" s="48"/>
      <c r="H2" s="48"/>
    </row>
    <row r="3" ht="20.4" spans="1:8">
      <c r="A3" s="49" t="s">
        <v>456</v>
      </c>
      <c r="B3" s="49"/>
      <c r="C3" s="49"/>
      <c r="D3" s="49"/>
      <c r="E3" s="49"/>
      <c r="F3" s="49"/>
      <c r="G3" s="49"/>
      <c r="H3" s="49"/>
    </row>
    <row r="4" ht="15.6" spans="1:8">
      <c r="A4" s="50" t="s">
        <v>457</v>
      </c>
      <c r="B4" s="50"/>
      <c r="C4" s="50"/>
      <c r="D4" s="50"/>
      <c r="E4" s="50"/>
      <c r="F4" s="51" t="s">
        <v>458</v>
      </c>
      <c r="G4" s="52" t="s">
        <v>459</v>
      </c>
      <c r="H4" s="52"/>
    </row>
    <row r="5" ht="19.2" customHeight="1" spans="1:8">
      <c r="A5" s="53" t="s">
        <v>460</v>
      </c>
      <c r="B5" s="28" t="s">
        <v>461</v>
      </c>
      <c r="C5" s="28"/>
      <c r="D5" s="28" t="s">
        <v>189</v>
      </c>
      <c r="E5" s="28"/>
      <c r="F5" s="28"/>
      <c r="G5" s="28"/>
      <c r="H5" s="28"/>
    </row>
    <row r="6" ht="15.6" spans="1:8">
      <c r="A6" s="53"/>
      <c r="B6" s="28" t="s">
        <v>462</v>
      </c>
      <c r="C6" s="28"/>
      <c r="D6" s="28" t="s">
        <v>463</v>
      </c>
      <c r="E6" s="28"/>
      <c r="F6" s="28" t="s">
        <v>464</v>
      </c>
      <c r="G6" s="28">
        <v>15364109157</v>
      </c>
      <c r="H6" s="28"/>
    </row>
    <row r="7" ht="19.8" customHeight="1" spans="1:8">
      <c r="A7" s="53"/>
      <c r="B7" s="28" t="s">
        <v>465</v>
      </c>
      <c r="C7" s="28"/>
      <c r="D7" s="28">
        <v>37</v>
      </c>
      <c r="E7" s="28"/>
      <c r="F7" s="28" t="s">
        <v>466</v>
      </c>
      <c r="G7" s="28">
        <v>31</v>
      </c>
      <c r="H7" s="28"/>
    </row>
    <row r="8" ht="28.2" customHeight="1" spans="1:8">
      <c r="A8" s="53"/>
      <c r="B8" s="28" t="s">
        <v>467</v>
      </c>
      <c r="C8" s="28"/>
      <c r="D8" s="54" t="s">
        <v>468</v>
      </c>
      <c r="E8" s="54"/>
      <c r="F8" s="54"/>
      <c r="G8" s="54"/>
      <c r="H8" s="54"/>
    </row>
    <row r="9" ht="28.2" customHeight="1" spans="1:8">
      <c r="A9" s="53"/>
      <c r="B9" s="28"/>
      <c r="C9" s="28"/>
      <c r="D9" s="54"/>
      <c r="E9" s="54"/>
      <c r="F9" s="54"/>
      <c r="G9" s="54"/>
      <c r="H9" s="54"/>
    </row>
    <row r="10" ht="28.2" customHeight="1" spans="1:8">
      <c r="A10" s="53"/>
      <c r="B10" s="28"/>
      <c r="C10" s="28"/>
      <c r="D10" s="54"/>
      <c r="E10" s="54"/>
      <c r="F10" s="54"/>
      <c r="G10" s="54"/>
      <c r="H10" s="54"/>
    </row>
    <row r="11" ht="28.2" customHeight="1" spans="1:8">
      <c r="A11" s="53"/>
      <c r="B11" s="28"/>
      <c r="C11" s="28"/>
      <c r="D11" s="54"/>
      <c r="E11" s="54"/>
      <c r="F11" s="54"/>
      <c r="G11" s="54"/>
      <c r="H11" s="54"/>
    </row>
    <row r="12" ht="28.2" customHeight="1" spans="1:8">
      <c r="A12" s="53"/>
      <c r="B12" s="28"/>
      <c r="C12" s="28"/>
      <c r="D12" s="54"/>
      <c r="E12" s="54"/>
      <c r="F12" s="54"/>
      <c r="G12" s="54"/>
      <c r="H12" s="54"/>
    </row>
    <row r="13" ht="28.2" customHeight="1" spans="1:8">
      <c r="A13" s="53"/>
      <c r="B13" s="28"/>
      <c r="C13" s="28"/>
      <c r="D13" s="54"/>
      <c r="E13" s="54"/>
      <c r="F13" s="54"/>
      <c r="G13" s="54"/>
      <c r="H13" s="54"/>
    </row>
    <row r="14" ht="28.2" customHeight="1" spans="1:8">
      <c r="A14" s="53"/>
      <c r="B14" s="28"/>
      <c r="C14" s="28"/>
      <c r="D14" s="54"/>
      <c r="E14" s="54"/>
      <c r="F14" s="54"/>
      <c r="G14" s="54"/>
      <c r="H14" s="54"/>
    </row>
    <row r="15" ht="28.2" customHeight="1" spans="1:8">
      <c r="A15" s="53"/>
      <c r="B15" s="28"/>
      <c r="C15" s="28"/>
      <c r="D15" s="54"/>
      <c r="E15" s="54"/>
      <c r="F15" s="54"/>
      <c r="G15" s="54"/>
      <c r="H15" s="54"/>
    </row>
    <row r="16" ht="28.2" customHeight="1" spans="1:8">
      <c r="A16" s="53"/>
      <c r="B16" s="28"/>
      <c r="C16" s="28"/>
      <c r="D16" s="54"/>
      <c r="E16" s="54"/>
      <c r="F16" s="54"/>
      <c r="G16" s="54"/>
      <c r="H16" s="54"/>
    </row>
    <row r="17" ht="28.2" customHeight="1" spans="1:8">
      <c r="A17" s="53"/>
      <c r="B17" s="28"/>
      <c r="C17" s="28"/>
      <c r="D17" s="54"/>
      <c r="E17" s="54"/>
      <c r="F17" s="54"/>
      <c r="G17" s="54"/>
      <c r="H17" s="54"/>
    </row>
    <row r="18" ht="28.2" customHeight="1" spans="1:8">
      <c r="A18" s="53"/>
      <c r="B18" s="28"/>
      <c r="C18" s="28"/>
      <c r="D18" s="54"/>
      <c r="E18" s="54"/>
      <c r="F18" s="54"/>
      <c r="G18" s="54"/>
      <c r="H18" s="54"/>
    </row>
    <row r="19" ht="28.2" customHeight="1" spans="1:8">
      <c r="A19" s="53"/>
      <c r="B19" s="28"/>
      <c r="C19" s="28"/>
      <c r="D19" s="54"/>
      <c r="E19" s="54"/>
      <c r="F19" s="54"/>
      <c r="G19" s="54"/>
      <c r="H19" s="54"/>
    </row>
    <row r="20" ht="28.2" customHeight="1" spans="1:8">
      <c r="A20" s="53"/>
      <c r="B20" s="28"/>
      <c r="C20" s="28"/>
      <c r="D20" s="54"/>
      <c r="E20" s="54"/>
      <c r="F20" s="54"/>
      <c r="G20" s="54"/>
      <c r="H20" s="54"/>
    </row>
    <row r="21" ht="28.2" customHeight="1" spans="1:8">
      <c r="A21" s="53"/>
      <c r="B21" s="28"/>
      <c r="C21" s="28"/>
      <c r="D21" s="54"/>
      <c r="E21" s="54"/>
      <c r="F21" s="54"/>
      <c r="G21" s="54"/>
      <c r="H21" s="54"/>
    </row>
    <row r="22" ht="28.2" customHeight="1" spans="1:8">
      <c r="A22" s="53"/>
      <c r="B22" s="28"/>
      <c r="C22" s="28"/>
      <c r="D22" s="54"/>
      <c r="E22" s="54"/>
      <c r="F22" s="54"/>
      <c r="G22" s="54"/>
      <c r="H22" s="54"/>
    </row>
    <row r="23" ht="28.2" customHeight="1" spans="1:8">
      <c r="A23" s="53"/>
      <c r="B23" s="28"/>
      <c r="C23" s="28"/>
      <c r="D23" s="54"/>
      <c r="E23" s="54"/>
      <c r="F23" s="54"/>
      <c r="G23" s="54"/>
      <c r="H23" s="54"/>
    </row>
    <row r="24" ht="28.2" customHeight="1" spans="1:8">
      <c r="A24" s="53"/>
      <c r="B24" s="28"/>
      <c r="C24" s="28"/>
      <c r="D24" s="54"/>
      <c r="E24" s="54"/>
      <c r="F24" s="54"/>
      <c r="G24" s="54"/>
      <c r="H24" s="54"/>
    </row>
    <row r="25" ht="32.4" customHeight="1" spans="1:8">
      <c r="A25" s="53"/>
      <c r="B25" s="28"/>
      <c r="C25" s="28"/>
      <c r="D25" s="54"/>
      <c r="E25" s="54"/>
      <c r="F25" s="54"/>
      <c r="G25" s="54"/>
      <c r="H25" s="54"/>
    </row>
    <row r="26" ht="28.2" customHeight="1" spans="1:8">
      <c r="A26" s="53"/>
      <c r="B26" s="28"/>
      <c r="C26" s="28"/>
      <c r="D26" s="54"/>
      <c r="E26" s="54"/>
      <c r="F26" s="54"/>
      <c r="G26" s="54"/>
      <c r="H26" s="54"/>
    </row>
    <row r="27" ht="36.6" customHeight="1" spans="1:8">
      <c r="A27" s="53"/>
      <c r="B27" s="28"/>
      <c r="C27" s="28"/>
      <c r="D27" s="54"/>
      <c r="E27" s="54"/>
      <c r="F27" s="54"/>
      <c r="G27" s="54"/>
      <c r="H27" s="54"/>
    </row>
    <row r="28" ht="45.6" customHeight="1" spans="1:8">
      <c r="A28" s="53"/>
      <c r="B28" s="28"/>
      <c r="C28" s="28"/>
      <c r="D28" s="54"/>
      <c r="E28" s="54"/>
      <c r="F28" s="54"/>
      <c r="G28" s="54"/>
      <c r="H28" s="54"/>
    </row>
    <row r="29" ht="15.6" spans="1:8">
      <c r="A29" s="53" t="s">
        <v>460</v>
      </c>
      <c r="B29" s="55" t="s">
        <v>469</v>
      </c>
      <c r="C29" s="55"/>
      <c r="D29" s="55"/>
      <c r="E29" s="55"/>
      <c r="F29" s="55"/>
      <c r="G29" s="55"/>
      <c r="H29" s="55"/>
    </row>
    <row r="30" ht="15.6" spans="1:8">
      <c r="A30" s="53"/>
      <c r="B30" s="28" t="s">
        <v>470</v>
      </c>
      <c r="C30" s="28"/>
      <c r="D30" s="28" t="s">
        <v>175</v>
      </c>
      <c r="E30" s="56" t="s">
        <v>176</v>
      </c>
      <c r="F30" s="28" t="s">
        <v>471</v>
      </c>
      <c r="G30" s="28" t="s">
        <v>472</v>
      </c>
      <c r="H30" s="28"/>
    </row>
    <row r="31" ht="19.8" customHeight="1" spans="1:8">
      <c r="A31" s="53"/>
      <c r="B31" s="28">
        <v>344.36</v>
      </c>
      <c r="C31" s="28"/>
      <c r="D31" s="57">
        <v>344.36</v>
      </c>
      <c r="E31" s="58"/>
      <c r="F31" s="28"/>
      <c r="G31" s="28"/>
      <c r="H31" s="28"/>
    </row>
    <row r="32" ht="19.8" customHeight="1" spans="1:8">
      <c r="A32" s="53"/>
      <c r="B32" s="55" t="s">
        <v>473</v>
      </c>
      <c r="C32" s="55"/>
      <c r="D32" s="55"/>
      <c r="E32" s="55"/>
      <c r="F32" s="55"/>
      <c r="G32" s="55"/>
      <c r="H32" s="55"/>
    </row>
    <row r="33" ht="19.8" customHeight="1" spans="1:8">
      <c r="A33" s="53"/>
      <c r="B33" s="28" t="s">
        <v>474</v>
      </c>
      <c r="C33" s="28"/>
      <c r="D33" s="28" t="s">
        <v>251</v>
      </c>
      <c r="E33" s="28"/>
      <c r="F33" s="28" t="s">
        <v>252</v>
      </c>
      <c r="G33" s="28"/>
      <c r="H33" s="28"/>
    </row>
    <row r="34" ht="19.8" customHeight="1" spans="1:8">
      <c r="A34" s="53"/>
      <c r="B34" s="28">
        <v>344.36</v>
      </c>
      <c r="C34" s="28"/>
      <c r="D34" s="57">
        <v>324.36</v>
      </c>
      <c r="E34" s="57"/>
      <c r="F34" s="28">
        <v>20</v>
      </c>
      <c r="G34" s="28"/>
      <c r="H34" s="28"/>
    </row>
    <row r="35" ht="19.8" customHeight="1" spans="1:8">
      <c r="A35" s="53"/>
      <c r="B35" s="28" t="s">
        <v>475</v>
      </c>
      <c r="C35" s="28"/>
      <c r="D35" s="55" t="s">
        <v>476</v>
      </c>
      <c r="E35" s="55"/>
      <c r="F35" s="55"/>
      <c r="G35" s="55"/>
      <c r="H35" s="55"/>
    </row>
    <row r="36" ht="15.6" spans="1:8">
      <c r="A36" s="53"/>
      <c r="B36" s="28" t="s">
        <v>233</v>
      </c>
      <c r="C36" s="28"/>
      <c r="D36" s="28" t="s">
        <v>477</v>
      </c>
      <c r="E36" s="28"/>
      <c r="F36" s="28" t="s">
        <v>478</v>
      </c>
      <c r="G36" s="28"/>
      <c r="H36" s="28" t="s">
        <v>306</v>
      </c>
    </row>
    <row r="37" ht="24" customHeight="1" spans="1:8">
      <c r="A37" s="53"/>
      <c r="B37" s="59">
        <v>6.2</v>
      </c>
      <c r="C37" s="59"/>
      <c r="D37" s="59"/>
      <c r="E37" s="59"/>
      <c r="F37" s="28"/>
      <c r="G37" s="28"/>
      <c r="H37" s="59">
        <v>6.2</v>
      </c>
    </row>
    <row r="38" ht="115.2" customHeight="1" spans="1:8">
      <c r="A38" s="53" t="s">
        <v>479</v>
      </c>
      <c r="B38" s="60" t="s">
        <v>480</v>
      </c>
      <c r="C38" s="60"/>
      <c r="D38" s="60"/>
      <c r="E38" s="60"/>
      <c r="F38" s="60"/>
      <c r="G38" s="60"/>
      <c r="H38" s="60"/>
    </row>
    <row r="39" ht="15.6" spans="1:8">
      <c r="A39" s="53" t="s">
        <v>481</v>
      </c>
      <c r="B39" s="55" t="s">
        <v>482</v>
      </c>
      <c r="C39" s="55"/>
      <c r="D39" s="55" t="s">
        <v>483</v>
      </c>
      <c r="E39" s="55" t="s">
        <v>484</v>
      </c>
      <c r="F39" s="55"/>
      <c r="G39" s="55" t="s">
        <v>485</v>
      </c>
      <c r="H39" s="55"/>
    </row>
    <row r="40" ht="15.6" customHeight="1" spans="1:8">
      <c r="A40" s="53"/>
      <c r="B40" s="61" t="s">
        <v>486</v>
      </c>
      <c r="C40" s="62"/>
      <c r="D40" s="63" t="s">
        <v>487</v>
      </c>
      <c r="E40" s="64" t="s">
        <v>488</v>
      </c>
      <c r="F40" s="65"/>
      <c r="G40" s="65" t="s">
        <v>489</v>
      </c>
      <c r="H40" s="65"/>
    </row>
    <row r="41" ht="15.6" spans="1:8">
      <c r="A41" s="53"/>
      <c r="B41" s="66"/>
      <c r="C41" s="67"/>
      <c r="D41" s="68"/>
      <c r="E41" s="60"/>
      <c r="F41" s="60"/>
      <c r="G41" s="28"/>
      <c r="H41" s="28"/>
    </row>
    <row r="42" ht="15.6" spans="1:8">
      <c r="A42" s="53"/>
      <c r="B42" s="66"/>
      <c r="C42" s="67"/>
      <c r="D42" s="69"/>
      <c r="E42" s="60"/>
      <c r="F42" s="60"/>
      <c r="G42" s="28"/>
      <c r="H42" s="28"/>
    </row>
    <row r="43" ht="15.6" spans="1:8">
      <c r="A43" s="53"/>
      <c r="B43" s="66"/>
      <c r="C43" s="67"/>
      <c r="D43" s="63" t="s">
        <v>490</v>
      </c>
      <c r="E43" s="70"/>
      <c r="F43" s="71"/>
      <c r="G43" s="72"/>
      <c r="H43" s="73"/>
    </row>
    <row r="44" ht="15.6" spans="1:8">
      <c r="A44" s="53"/>
      <c r="B44" s="66"/>
      <c r="C44" s="67"/>
      <c r="D44" s="68"/>
      <c r="E44" s="70" t="s">
        <v>491</v>
      </c>
      <c r="F44" s="71"/>
      <c r="G44" s="72" t="s">
        <v>492</v>
      </c>
      <c r="H44" s="73"/>
    </row>
    <row r="45" ht="17" customHeight="1" spans="1:8">
      <c r="A45" s="53"/>
      <c r="B45" s="66"/>
      <c r="C45" s="67"/>
      <c r="D45" s="68"/>
      <c r="E45" s="70" t="s">
        <v>493</v>
      </c>
      <c r="F45" s="71"/>
      <c r="G45" s="72" t="s">
        <v>494</v>
      </c>
      <c r="H45" s="73"/>
    </row>
    <row r="46" ht="17" customHeight="1" spans="1:8">
      <c r="A46" s="53"/>
      <c r="B46" s="66"/>
      <c r="C46" s="67"/>
      <c r="D46" s="69"/>
      <c r="E46" s="60"/>
      <c r="F46" s="60"/>
      <c r="G46" s="28"/>
      <c r="H46" s="28"/>
    </row>
    <row r="47" ht="17" customHeight="1" spans="1:8">
      <c r="A47" s="53"/>
      <c r="B47" s="66"/>
      <c r="C47" s="67"/>
      <c r="D47" s="28" t="s">
        <v>495</v>
      </c>
      <c r="E47" s="74" t="s">
        <v>496</v>
      </c>
      <c r="F47" s="74"/>
      <c r="G47" s="28" t="s">
        <v>496</v>
      </c>
      <c r="H47" s="28"/>
    </row>
    <row r="48" ht="17" customHeight="1" spans="1:8">
      <c r="A48" s="53"/>
      <c r="B48" s="75"/>
      <c r="C48" s="76"/>
      <c r="D48" s="28" t="s">
        <v>497</v>
      </c>
      <c r="E48" s="74"/>
      <c r="F48" s="74"/>
      <c r="G48" s="28"/>
      <c r="H48" s="28"/>
    </row>
    <row r="49" ht="17" customHeight="1" spans="1:8">
      <c r="A49" s="53"/>
      <c r="B49" s="55" t="s">
        <v>482</v>
      </c>
      <c r="C49" s="55"/>
      <c r="D49" s="55" t="s">
        <v>483</v>
      </c>
      <c r="E49" s="55" t="s">
        <v>484</v>
      </c>
      <c r="F49" s="55"/>
      <c r="G49" s="55" t="s">
        <v>485</v>
      </c>
      <c r="H49" s="55"/>
    </row>
    <row r="50" ht="17" customHeight="1" spans="1:8">
      <c r="A50" s="53"/>
      <c r="B50" s="77" t="s">
        <v>498</v>
      </c>
      <c r="C50" s="78"/>
      <c r="D50" s="28" t="s">
        <v>499</v>
      </c>
      <c r="E50" s="60"/>
      <c r="F50" s="60"/>
      <c r="G50" s="28"/>
      <c r="H50" s="28"/>
    </row>
    <row r="51" ht="17" customHeight="1" spans="1:8">
      <c r="A51" s="53"/>
      <c r="B51" s="79"/>
      <c r="C51" s="80"/>
      <c r="D51" s="28" t="s">
        <v>500</v>
      </c>
      <c r="E51" s="60" t="s">
        <v>501</v>
      </c>
      <c r="F51" s="60"/>
      <c r="G51" s="28" t="s">
        <v>502</v>
      </c>
      <c r="H51" s="28"/>
    </row>
    <row r="52" ht="17" customHeight="1" spans="1:8">
      <c r="A52" s="53"/>
      <c r="B52" s="79"/>
      <c r="C52" s="80"/>
      <c r="D52" s="28" t="s">
        <v>503</v>
      </c>
      <c r="E52" s="60"/>
      <c r="F52" s="60"/>
      <c r="G52" s="28"/>
      <c r="H52" s="28"/>
    </row>
    <row r="53" ht="17" customHeight="1" spans="1:8">
      <c r="A53" s="53"/>
      <c r="B53" s="79"/>
      <c r="C53" s="80"/>
      <c r="D53" s="28" t="s">
        <v>504</v>
      </c>
      <c r="E53" s="60" t="s">
        <v>505</v>
      </c>
      <c r="F53" s="60"/>
      <c r="G53" s="28" t="s">
        <v>506</v>
      </c>
      <c r="H53" s="28"/>
    </row>
    <row r="54" ht="17" customHeight="1" spans="1:8">
      <c r="A54" s="53"/>
      <c r="B54" s="81"/>
      <c r="C54" s="82"/>
      <c r="D54" s="28" t="s">
        <v>507</v>
      </c>
      <c r="E54" s="83" t="s">
        <v>508</v>
      </c>
      <c r="F54" s="83"/>
      <c r="G54" s="28" t="s">
        <v>509</v>
      </c>
      <c r="H54" s="28"/>
    </row>
    <row r="55" ht="81" customHeight="1" spans="1:8">
      <c r="A55" s="53" t="s">
        <v>510</v>
      </c>
      <c r="B55" s="72" t="s">
        <v>511</v>
      </c>
      <c r="C55" s="84"/>
      <c r="D55" s="84"/>
      <c r="E55" s="84"/>
      <c r="F55" s="84"/>
      <c r="G55" s="84"/>
      <c r="H55" s="73"/>
    </row>
    <row r="56" ht="64.2" spans="1:8">
      <c r="A56" s="53" t="s">
        <v>512</v>
      </c>
      <c r="B56" s="85" t="s">
        <v>513</v>
      </c>
      <c r="C56" s="85"/>
      <c r="D56" s="85"/>
      <c r="E56" s="85"/>
      <c r="F56" s="85"/>
      <c r="G56" s="85"/>
      <c r="H56" s="85"/>
    </row>
  </sheetData>
  <mergeCells count="78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29:H29"/>
    <mergeCell ref="B30:C30"/>
    <mergeCell ref="G30:H30"/>
    <mergeCell ref="B31:C31"/>
    <mergeCell ref="G31:H31"/>
    <mergeCell ref="B32:H32"/>
    <mergeCell ref="B33:C33"/>
    <mergeCell ref="D33:E33"/>
    <mergeCell ref="F33:H33"/>
    <mergeCell ref="B34:C34"/>
    <mergeCell ref="D34:E34"/>
    <mergeCell ref="F34:H34"/>
    <mergeCell ref="B35:C35"/>
    <mergeCell ref="D35:H35"/>
    <mergeCell ref="B36:C36"/>
    <mergeCell ref="D36:E36"/>
    <mergeCell ref="F36:G36"/>
    <mergeCell ref="B37:C37"/>
    <mergeCell ref="D37:E37"/>
    <mergeCell ref="F37:G37"/>
    <mergeCell ref="B38:H38"/>
    <mergeCell ref="B39:C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B56:H56"/>
    <mergeCell ref="A5:A28"/>
    <mergeCell ref="A29:A37"/>
    <mergeCell ref="A39:A54"/>
    <mergeCell ref="D40:D42"/>
    <mergeCell ref="D43:D46"/>
    <mergeCell ref="B40:C48"/>
    <mergeCell ref="B8:C28"/>
    <mergeCell ref="D8:H28"/>
    <mergeCell ref="B50:C5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25" workbookViewId="0">
      <selection activeCell="R12" sqref="R12"/>
    </sheetView>
  </sheetViews>
  <sheetFormatPr defaultColWidth="9" defaultRowHeight="10.8"/>
  <cols>
    <col min="8" max="8" width="6.625" customWidth="1"/>
    <col min="10" max="10" width="7.625" customWidth="1"/>
    <col min="11" max="11" width="5.875" customWidth="1"/>
    <col min="13" max="13" width="10.125" customWidth="1"/>
  </cols>
  <sheetData>
    <row r="1" ht="17.4" spans="1:1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37" t="s">
        <v>514</v>
      </c>
      <c r="M1" s="37"/>
    </row>
    <row r="2" ht="28.2" spans="1:13">
      <c r="A2" s="3" t="s">
        <v>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4" spans="1:13">
      <c r="A3" s="4" t="s">
        <v>515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5.6" spans="1:13">
      <c r="A4" s="5" t="s">
        <v>516</v>
      </c>
      <c r="B4" s="5"/>
      <c r="C4" s="5"/>
      <c r="D4" s="5"/>
      <c r="E4" s="5"/>
      <c r="F4" s="5"/>
      <c r="G4" s="5"/>
      <c r="H4" s="6"/>
      <c r="I4" s="38" t="s">
        <v>517</v>
      </c>
      <c r="J4" s="38"/>
      <c r="K4" s="38"/>
      <c r="L4" s="38"/>
      <c r="M4" s="38"/>
    </row>
    <row r="5" ht="19.95" customHeight="1" spans="1:13">
      <c r="A5" s="7" t="s">
        <v>518</v>
      </c>
      <c r="B5" s="8" t="s">
        <v>331</v>
      </c>
      <c r="C5" s="9"/>
      <c r="D5" s="10" t="s">
        <v>519</v>
      </c>
      <c r="E5" s="11"/>
      <c r="F5" s="11"/>
      <c r="G5" s="11"/>
      <c r="H5" s="11"/>
      <c r="I5" s="11"/>
      <c r="J5" s="11"/>
      <c r="K5" s="11"/>
      <c r="L5" s="11"/>
      <c r="M5" s="39"/>
    </row>
    <row r="6" ht="19.95" customHeight="1" spans="1:13">
      <c r="A6" s="7"/>
      <c r="B6" s="8" t="s">
        <v>520</v>
      </c>
      <c r="C6" s="9"/>
      <c r="D6" s="12" t="s">
        <v>521</v>
      </c>
      <c r="E6" s="13"/>
      <c r="F6" s="13"/>
      <c r="G6" s="13"/>
      <c r="H6" s="13"/>
      <c r="I6" s="13"/>
      <c r="J6" s="13"/>
      <c r="K6" s="13"/>
      <c r="L6" s="13"/>
      <c r="M6" s="40"/>
    </row>
    <row r="7" ht="19.95" customHeight="1" spans="1:13">
      <c r="A7" s="7"/>
      <c r="B7" s="8" t="s">
        <v>522</v>
      </c>
      <c r="C7" s="9"/>
      <c r="D7" s="8" t="s">
        <v>189</v>
      </c>
      <c r="E7" s="14"/>
      <c r="F7" s="9"/>
      <c r="G7" s="15" t="s">
        <v>523</v>
      </c>
      <c r="H7" s="15"/>
      <c r="I7" s="15"/>
      <c r="J7" s="15" t="s">
        <v>524</v>
      </c>
      <c r="K7" s="15"/>
      <c r="L7" s="15"/>
      <c r="M7" s="15"/>
    </row>
    <row r="8" ht="19.95" customHeight="1" spans="1:13">
      <c r="A8" s="7"/>
      <c r="B8" s="8" t="s">
        <v>525</v>
      </c>
      <c r="C8" s="9"/>
      <c r="D8" s="15" t="s">
        <v>459</v>
      </c>
      <c r="E8" s="15"/>
      <c r="F8" s="15"/>
      <c r="G8" s="15" t="s">
        <v>464</v>
      </c>
      <c r="H8" s="15"/>
      <c r="I8" s="15"/>
      <c r="J8" s="15">
        <v>13874076639</v>
      </c>
      <c r="K8" s="15"/>
      <c r="L8" s="15"/>
      <c r="M8" s="15"/>
    </row>
    <row r="9" ht="30.6" customHeight="1" spans="1:13">
      <c r="A9" s="7"/>
      <c r="B9" s="8" t="s">
        <v>462</v>
      </c>
      <c r="C9" s="9"/>
      <c r="D9" s="15" t="s">
        <v>526</v>
      </c>
      <c r="E9" s="15"/>
      <c r="F9" s="15"/>
      <c r="G9" s="15" t="s">
        <v>464</v>
      </c>
      <c r="H9" s="15"/>
      <c r="I9" s="15"/>
      <c r="J9" s="15">
        <v>15364109157</v>
      </c>
      <c r="K9" s="15"/>
      <c r="L9" s="15"/>
      <c r="M9" s="15"/>
    </row>
    <row r="10" ht="48" customHeight="1" spans="1:13">
      <c r="A10" s="7"/>
      <c r="B10" s="8" t="s">
        <v>527</v>
      </c>
      <c r="C10" s="9"/>
      <c r="D10" s="16" t="s">
        <v>528</v>
      </c>
      <c r="E10" s="16"/>
      <c r="F10" s="16"/>
      <c r="G10" s="16"/>
      <c r="H10" s="16"/>
      <c r="I10" s="16"/>
      <c r="J10" s="16"/>
      <c r="K10" s="16"/>
      <c r="L10" s="16"/>
      <c r="M10" s="16"/>
    </row>
    <row r="11" ht="35.4" customHeight="1" spans="1:13">
      <c r="A11" s="7"/>
      <c r="B11" s="8" t="s">
        <v>529</v>
      </c>
      <c r="C11" s="9"/>
      <c r="D11" s="16" t="s">
        <v>530</v>
      </c>
      <c r="E11" s="16"/>
      <c r="F11" s="16"/>
      <c r="G11" s="16"/>
      <c r="H11" s="16"/>
      <c r="I11" s="16"/>
      <c r="J11" s="16"/>
      <c r="K11" s="16"/>
      <c r="L11" s="16"/>
      <c r="M11" s="16"/>
    </row>
    <row r="12" ht="34.2" customHeight="1" spans="1:13">
      <c r="A12" s="7"/>
      <c r="B12" s="8" t="s">
        <v>531</v>
      </c>
      <c r="C12" s="9"/>
      <c r="D12" s="17" t="s">
        <v>532</v>
      </c>
      <c r="E12" s="18"/>
      <c r="F12" s="18"/>
      <c r="G12" s="18"/>
      <c r="H12" s="18"/>
      <c r="I12" s="18"/>
      <c r="J12" s="18"/>
      <c r="K12" s="18"/>
      <c r="L12" s="18"/>
      <c r="M12" s="26"/>
    </row>
    <row r="13" ht="15.6" spans="1:13">
      <c r="A13" s="7" t="s">
        <v>533</v>
      </c>
      <c r="B13" s="19" t="s">
        <v>534</v>
      </c>
      <c r="C13" s="20"/>
      <c r="D13" s="21" t="s">
        <v>535</v>
      </c>
      <c r="E13" s="21"/>
      <c r="F13" s="21" t="s">
        <v>536</v>
      </c>
      <c r="G13" s="21"/>
      <c r="H13" s="21"/>
      <c r="I13" s="21"/>
      <c r="J13" s="21" t="s">
        <v>537</v>
      </c>
      <c r="K13" s="21"/>
      <c r="L13" s="21"/>
      <c r="M13" s="21"/>
    </row>
    <row r="14" ht="15.6" spans="1:13">
      <c r="A14" s="7"/>
      <c r="B14" s="22"/>
      <c r="C14" s="23"/>
      <c r="D14" s="15" t="s">
        <v>538</v>
      </c>
      <c r="E14" s="15"/>
      <c r="F14" s="15">
        <v>0</v>
      </c>
      <c r="G14" s="15"/>
      <c r="H14" s="15"/>
      <c r="I14" s="15"/>
      <c r="J14" s="41">
        <v>20</v>
      </c>
      <c r="K14" s="41"/>
      <c r="L14" s="41"/>
      <c r="M14" s="41"/>
    </row>
    <row r="15" ht="15.6" spans="1:13">
      <c r="A15" s="7"/>
      <c r="B15" s="22"/>
      <c r="C15" s="23"/>
      <c r="D15" s="15" t="s">
        <v>539</v>
      </c>
      <c r="E15" s="15"/>
      <c r="F15" s="15">
        <v>0</v>
      </c>
      <c r="G15" s="15"/>
      <c r="H15" s="15"/>
      <c r="I15" s="15"/>
      <c r="J15" s="41">
        <v>20</v>
      </c>
      <c r="K15" s="41"/>
      <c r="L15" s="41"/>
      <c r="M15" s="41"/>
    </row>
    <row r="16" ht="15.6" spans="1:13">
      <c r="A16" s="7"/>
      <c r="B16" s="22"/>
      <c r="C16" s="23"/>
      <c r="D16" s="15" t="s">
        <v>540</v>
      </c>
      <c r="E16" s="15"/>
      <c r="F16" s="15"/>
      <c r="G16" s="15"/>
      <c r="H16" s="15"/>
      <c r="I16" s="15"/>
      <c r="J16" s="15"/>
      <c r="K16" s="15"/>
      <c r="L16" s="15"/>
      <c r="M16" s="15"/>
    </row>
    <row r="17" ht="15.6" spans="1:13">
      <c r="A17" s="7"/>
      <c r="B17" s="22"/>
      <c r="C17" s="23"/>
      <c r="D17" s="15" t="s">
        <v>541</v>
      </c>
      <c r="E17" s="15"/>
      <c r="F17" s="15"/>
      <c r="G17" s="15"/>
      <c r="H17" s="15"/>
      <c r="I17" s="15"/>
      <c r="J17" s="15"/>
      <c r="K17" s="15"/>
      <c r="L17" s="15"/>
      <c r="M17" s="15"/>
    </row>
    <row r="18" ht="15.6" spans="1:13">
      <c r="A18" s="7"/>
      <c r="B18" s="24"/>
      <c r="C18" s="25"/>
      <c r="D18" s="15" t="s">
        <v>542</v>
      </c>
      <c r="E18" s="15"/>
      <c r="F18" s="15"/>
      <c r="G18" s="15"/>
      <c r="H18" s="15"/>
      <c r="I18" s="15"/>
      <c r="J18" s="15"/>
      <c r="K18" s="15"/>
      <c r="L18" s="15"/>
      <c r="M18" s="15"/>
    </row>
    <row r="19" ht="15.6" spans="1:13">
      <c r="A19" s="7"/>
      <c r="B19" s="19" t="s">
        <v>543</v>
      </c>
      <c r="C19" s="20"/>
      <c r="D19" s="15" t="s">
        <v>535</v>
      </c>
      <c r="E19" s="15"/>
      <c r="F19" s="15" t="s">
        <v>544</v>
      </c>
      <c r="G19" s="15"/>
      <c r="H19" s="15"/>
      <c r="I19" s="15" t="s">
        <v>545</v>
      </c>
      <c r="J19" s="15"/>
      <c r="K19" s="15"/>
      <c r="L19" s="15" t="s">
        <v>546</v>
      </c>
      <c r="M19" s="15"/>
    </row>
    <row r="20" ht="15.6" spans="1:13">
      <c r="A20" s="7"/>
      <c r="B20" s="22"/>
      <c r="C20" s="23"/>
      <c r="D20" s="15" t="s">
        <v>538</v>
      </c>
      <c r="E20" s="15"/>
      <c r="F20" s="8">
        <v>0</v>
      </c>
      <c r="G20" s="14"/>
      <c r="H20" s="9"/>
      <c r="I20" s="8">
        <v>20</v>
      </c>
      <c r="J20" s="14"/>
      <c r="K20" s="9"/>
      <c r="L20" s="16"/>
      <c r="M20" s="16"/>
    </row>
    <row r="21" ht="50.4" customHeight="1" spans="1:13">
      <c r="A21" s="7"/>
      <c r="B21" s="22"/>
      <c r="C21" s="23"/>
      <c r="D21" s="17" t="s">
        <v>519</v>
      </c>
      <c r="E21" s="26"/>
      <c r="F21" s="8">
        <v>0</v>
      </c>
      <c r="G21" s="14"/>
      <c r="H21" s="9"/>
      <c r="I21" s="8">
        <v>20</v>
      </c>
      <c r="J21" s="14"/>
      <c r="K21" s="9"/>
      <c r="L21" s="16"/>
      <c r="M21" s="16"/>
    </row>
    <row r="22" ht="15.6" spans="1:13">
      <c r="A22" s="7"/>
      <c r="B22" s="22"/>
      <c r="C22" s="23"/>
      <c r="D22" s="17"/>
      <c r="E22" s="26"/>
      <c r="F22" s="8"/>
      <c r="G22" s="14"/>
      <c r="H22" s="9"/>
      <c r="I22" s="8"/>
      <c r="J22" s="14"/>
      <c r="K22" s="9"/>
      <c r="L22" s="16"/>
      <c r="M22" s="16"/>
    </row>
    <row r="23" ht="15.6" spans="1:13">
      <c r="A23" s="7"/>
      <c r="B23" s="22"/>
      <c r="C23" s="23"/>
      <c r="D23" s="17"/>
      <c r="E23" s="26"/>
      <c r="F23" s="15"/>
      <c r="G23" s="15"/>
      <c r="H23" s="15"/>
      <c r="I23" s="15"/>
      <c r="J23" s="15"/>
      <c r="K23" s="15"/>
      <c r="L23" s="15"/>
      <c r="M23" s="15"/>
    </row>
    <row r="24" ht="15.6" spans="1:13">
      <c r="A24" s="7"/>
      <c r="B24" s="24"/>
      <c r="C24" s="2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48" customHeight="1" spans="1:13">
      <c r="A25" s="27" t="s">
        <v>547</v>
      </c>
      <c r="B25" s="27"/>
      <c r="C25" s="27"/>
      <c r="D25" s="28" t="s">
        <v>548</v>
      </c>
      <c r="E25" s="28"/>
      <c r="F25" s="28"/>
      <c r="G25" s="28"/>
      <c r="H25" s="28"/>
      <c r="I25" s="28"/>
      <c r="J25" s="28"/>
      <c r="K25" s="28"/>
      <c r="L25" s="28"/>
      <c r="M25" s="28"/>
    </row>
    <row r="26" ht="15.6" spans="1:13">
      <c r="A26" s="27" t="s">
        <v>549</v>
      </c>
      <c r="B26" s="27"/>
      <c r="C26" s="21" t="s">
        <v>550</v>
      </c>
      <c r="D26" s="21"/>
      <c r="E26" s="21"/>
      <c r="F26" s="21"/>
      <c r="G26" s="21"/>
      <c r="H26" s="21" t="s">
        <v>551</v>
      </c>
      <c r="I26" s="21"/>
      <c r="J26" s="21"/>
      <c r="K26" s="21" t="s">
        <v>552</v>
      </c>
      <c r="L26" s="21"/>
      <c r="M26" s="21"/>
    </row>
    <row r="27" ht="15.6" spans="1:13">
      <c r="A27" s="27"/>
      <c r="B27" s="27"/>
      <c r="C27" s="16" t="s">
        <v>519</v>
      </c>
      <c r="D27" s="16"/>
      <c r="E27" s="16"/>
      <c r="F27" s="16"/>
      <c r="G27" s="16"/>
      <c r="H27" s="15" t="s">
        <v>553</v>
      </c>
      <c r="I27" s="15"/>
      <c r="J27" s="15"/>
      <c r="K27" s="15" t="s">
        <v>554</v>
      </c>
      <c r="L27" s="15"/>
      <c r="M27" s="15"/>
    </row>
    <row r="28" ht="15.6" spans="1:13">
      <c r="A28" s="27"/>
      <c r="B28" s="27"/>
      <c r="C28" s="16"/>
      <c r="D28" s="16"/>
      <c r="E28" s="16"/>
      <c r="F28" s="16"/>
      <c r="G28" s="16"/>
      <c r="H28" s="15"/>
      <c r="I28" s="15"/>
      <c r="J28" s="15"/>
      <c r="K28" s="29"/>
      <c r="L28" s="29"/>
      <c r="M28" s="29"/>
    </row>
    <row r="29" ht="15.6" spans="1:13">
      <c r="A29" s="27"/>
      <c r="B29" s="27"/>
      <c r="C29" s="16"/>
      <c r="D29" s="16"/>
      <c r="E29" s="16"/>
      <c r="F29" s="16"/>
      <c r="G29" s="16"/>
      <c r="H29" s="29"/>
      <c r="I29" s="29"/>
      <c r="J29" s="29"/>
      <c r="K29" s="29"/>
      <c r="L29" s="29"/>
      <c r="M29" s="29"/>
    </row>
    <row r="30" ht="33.6" customHeight="1" spans="1:13">
      <c r="A30" s="30" t="s">
        <v>555</v>
      </c>
      <c r="B30" s="31" t="s">
        <v>556</v>
      </c>
      <c r="C30" s="16" t="s">
        <v>557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ht="45.6" customHeight="1" spans="1:13">
      <c r="A31" s="32"/>
      <c r="B31" s="31" t="s">
        <v>558</v>
      </c>
      <c r="C31" s="16" t="s">
        <v>559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ht="18.6" customHeight="1" spans="1:13">
      <c r="A32" s="32"/>
      <c r="B32" s="33" t="s">
        <v>560</v>
      </c>
      <c r="C32" s="15" t="s">
        <v>482</v>
      </c>
      <c r="D32" s="15"/>
      <c r="E32" s="15" t="s">
        <v>483</v>
      </c>
      <c r="F32" s="15"/>
      <c r="G32" s="15"/>
      <c r="H32" s="15" t="s">
        <v>484</v>
      </c>
      <c r="I32" s="15"/>
      <c r="J32" s="15"/>
      <c r="K32" s="15"/>
      <c r="L32" s="15" t="s">
        <v>485</v>
      </c>
      <c r="M32" s="15"/>
    </row>
    <row r="33" ht="18.6" customHeight="1" spans="1:13">
      <c r="A33" s="32"/>
      <c r="B33" s="34"/>
      <c r="C33" s="15" t="s">
        <v>561</v>
      </c>
      <c r="D33" s="15"/>
      <c r="E33" s="15" t="s">
        <v>487</v>
      </c>
      <c r="F33" s="15"/>
      <c r="G33" s="15"/>
      <c r="H33" s="16" t="s">
        <v>562</v>
      </c>
      <c r="I33" s="16"/>
      <c r="J33" s="16"/>
      <c r="K33" s="16"/>
      <c r="L33" s="15" t="s">
        <v>563</v>
      </c>
      <c r="M33" s="15"/>
    </row>
    <row r="34" ht="18.6" customHeight="1" spans="1:13">
      <c r="A34" s="32"/>
      <c r="B34" s="34"/>
      <c r="C34" s="15"/>
      <c r="D34" s="15"/>
      <c r="E34" s="15" t="s">
        <v>490</v>
      </c>
      <c r="F34" s="15"/>
      <c r="G34" s="15"/>
      <c r="H34" s="16" t="s">
        <v>562</v>
      </c>
      <c r="I34" s="16"/>
      <c r="J34" s="16"/>
      <c r="K34" s="16"/>
      <c r="L34" s="15" t="s">
        <v>563</v>
      </c>
      <c r="M34" s="15"/>
    </row>
    <row r="35" ht="18.6" customHeight="1" spans="1:13">
      <c r="A35" s="32"/>
      <c r="B35" s="34"/>
      <c r="C35" s="15"/>
      <c r="D35" s="15"/>
      <c r="E35" s="15" t="s">
        <v>495</v>
      </c>
      <c r="F35" s="15"/>
      <c r="G35" s="15"/>
      <c r="H35" s="16" t="s">
        <v>564</v>
      </c>
      <c r="I35" s="16"/>
      <c r="J35" s="16"/>
      <c r="K35" s="16"/>
      <c r="L35" s="15" t="s">
        <v>554</v>
      </c>
      <c r="M35" s="15"/>
    </row>
    <row r="36" ht="18.6" customHeight="1" spans="1:13">
      <c r="A36" s="32"/>
      <c r="B36" s="34"/>
      <c r="C36" s="15"/>
      <c r="D36" s="15"/>
      <c r="E36" s="15" t="s">
        <v>497</v>
      </c>
      <c r="F36" s="15"/>
      <c r="G36" s="15"/>
      <c r="H36" s="16" t="s">
        <v>565</v>
      </c>
      <c r="I36" s="16"/>
      <c r="J36" s="16"/>
      <c r="K36" s="16"/>
      <c r="L36" s="15" t="s">
        <v>566</v>
      </c>
      <c r="M36" s="15"/>
    </row>
    <row r="37" ht="18.6" customHeight="1" spans="1:13">
      <c r="A37" s="32"/>
      <c r="B37" s="34"/>
      <c r="C37" s="15" t="s">
        <v>482</v>
      </c>
      <c r="D37" s="15"/>
      <c r="E37" s="15" t="s">
        <v>483</v>
      </c>
      <c r="F37" s="15"/>
      <c r="G37" s="15"/>
      <c r="H37" s="15" t="s">
        <v>484</v>
      </c>
      <c r="I37" s="15"/>
      <c r="J37" s="15"/>
      <c r="K37" s="15"/>
      <c r="L37" s="15" t="s">
        <v>485</v>
      </c>
      <c r="M37" s="15"/>
    </row>
    <row r="38" ht="34.2" customHeight="1" spans="1:13">
      <c r="A38" s="32"/>
      <c r="B38" s="34"/>
      <c r="C38" s="15" t="s">
        <v>561</v>
      </c>
      <c r="D38" s="15"/>
      <c r="E38" s="15" t="s">
        <v>499</v>
      </c>
      <c r="F38" s="15"/>
      <c r="G38" s="15"/>
      <c r="H38" s="17" t="s">
        <v>567</v>
      </c>
      <c r="I38" s="18"/>
      <c r="J38" s="18"/>
      <c r="K38" s="26"/>
      <c r="L38" s="15" t="s">
        <v>502</v>
      </c>
      <c r="M38" s="15"/>
    </row>
    <row r="39" ht="18.6" customHeight="1" spans="1:13">
      <c r="A39" s="32"/>
      <c r="B39" s="34"/>
      <c r="C39" s="15"/>
      <c r="D39" s="15"/>
      <c r="E39" s="15" t="s">
        <v>500</v>
      </c>
      <c r="F39" s="15"/>
      <c r="G39" s="15"/>
      <c r="H39" s="16" t="s">
        <v>501</v>
      </c>
      <c r="I39" s="16"/>
      <c r="J39" s="16"/>
      <c r="K39" s="16"/>
      <c r="L39" s="15" t="s">
        <v>502</v>
      </c>
      <c r="M39" s="15"/>
    </row>
    <row r="40" ht="18.6" customHeight="1" spans="1:13">
      <c r="A40" s="32"/>
      <c r="B40" s="34"/>
      <c r="C40" s="15"/>
      <c r="D40" s="15"/>
      <c r="E40" s="15" t="s">
        <v>503</v>
      </c>
      <c r="F40" s="15"/>
      <c r="G40" s="15"/>
      <c r="H40" s="16" t="s">
        <v>568</v>
      </c>
      <c r="I40" s="16"/>
      <c r="J40" s="16"/>
      <c r="K40" s="16"/>
      <c r="L40" s="15" t="s">
        <v>502</v>
      </c>
      <c r="M40" s="15"/>
    </row>
    <row r="41" ht="18.6" customHeight="1" spans="1:13">
      <c r="A41" s="32"/>
      <c r="B41" s="34"/>
      <c r="C41" s="15"/>
      <c r="D41" s="15"/>
      <c r="E41" s="15" t="s">
        <v>504</v>
      </c>
      <c r="F41" s="15"/>
      <c r="G41" s="15"/>
      <c r="H41" s="16" t="s">
        <v>501</v>
      </c>
      <c r="I41" s="16"/>
      <c r="J41" s="16"/>
      <c r="K41" s="16"/>
      <c r="L41" s="15" t="s">
        <v>502</v>
      </c>
      <c r="M41" s="15"/>
    </row>
    <row r="42" ht="18.6" customHeight="1" spans="1:13">
      <c r="A42" s="32"/>
      <c r="B42" s="34"/>
      <c r="C42" s="15"/>
      <c r="D42" s="15"/>
      <c r="E42" s="15" t="s">
        <v>507</v>
      </c>
      <c r="F42" s="15"/>
      <c r="G42" s="15"/>
      <c r="H42" s="16" t="s">
        <v>569</v>
      </c>
      <c r="I42" s="16"/>
      <c r="J42" s="16"/>
      <c r="K42" s="16"/>
      <c r="L42" s="42">
        <v>1</v>
      </c>
      <c r="M42" s="15"/>
    </row>
    <row r="43" ht="24" customHeight="1" spans="1:13">
      <c r="A43" s="27" t="s">
        <v>570</v>
      </c>
      <c r="B43" s="27"/>
      <c r="C43" s="27"/>
      <c r="D43" s="8" t="s">
        <v>511</v>
      </c>
      <c r="E43" s="14"/>
      <c r="F43" s="14"/>
      <c r="G43" s="14"/>
      <c r="H43" s="14"/>
      <c r="I43" s="14"/>
      <c r="J43" s="14"/>
      <c r="K43" s="14"/>
      <c r="L43" s="14"/>
      <c r="M43" s="9"/>
    </row>
    <row r="44" ht="46.95" customHeight="1" spans="1:13">
      <c r="A44" s="27" t="s">
        <v>571</v>
      </c>
      <c r="B44" s="27"/>
      <c r="C44" s="27"/>
      <c r="D44" s="35" t="s">
        <v>572</v>
      </c>
      <c r="E44" s="36"/>
      <c r="F44" s="36"/>
      <c r="G44" s="36"/>
      <c r="H44" s="36"/>
      <c r="I44" s="36"/>
      <c r="J44" s="36"/>
      <c r="K44" s="36"/>
      <c r="L44" s="36"/>
      <c r="M44" s="43"/>
    </row>
  </sheetData>
  <mergeCells count="133">
    <mergeCell ref="L1:M1"/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5:A12"/>
    <mergeCell ref="A13:A24"/>
    <mergeCell ref="A30:A42"/>
    <mergeCell ref="B32:B42"/>
    <mergeCell ref="C38:D42"/>
    <mergeCell ref="C33:D36"/>
    <mergeCell ref="A26:B29"/>
    <mergeCell ref="B19:C24"/>
    <mergeCell ref="B13:C1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GridLines="0" showZeros="0" workbookViewId="0">
      <selection activeCell="I9" sqref="I9"/>
    </sheetView>
  </sheetViews>
  <sheetFormatPr defaultColWidth="9.125" defaultRowHeight="10.8"/>
  <cols>
    <col min="1" max="1" width="13.5" style="86" customWidth="1"/>
    <col min="2" max="2" width="30.625" style="86" customWidth="1"/>
    <col min="3" max="5" width="13.5" style="86" customWidth="1"/>
    <col min="6" max="6" width="12.375" style="86" customWidth="1"/>
    <col min="7" max="7" width="11.875" style="86" customWidth="1"/>
    <col min="8" max="8" width="12.625" style="86" customWidth="1"/>
    <col min="9" max="9" width="13.625" style="86" customWidth="1"/>
    <col min="10" max="10" width="12.625" style="86" customWidth="1"/>
    <col min="11" max="11" width="12.875" style="86" customWidth="1"/>
    <col min="12" max="12" width="11.625" style="86" customWidth="1"/>
    <col min="13" max="13" width="12.875" style="86" customWidth="1"/>
    <col min="14" max="14" width="11.5" style="86" customWidth="1"/>
    <col min="15" max="16" width="6.625" style="86" customWidth="1"/>
    <col min="17" max="16384" width="9.125" style="86"/>
  </cols>
  <sheetData>
    <row r="1" ht="23.1" customHeight="1" spans="1:16">
      <c r="A1" s="235"/>
      <c r="B1" s="292"/>
      <c r="C1" s="292"/>
      <c r="D1" s="292"/>
      <c r="E1" s="292"/>
      <c r="F1" s="292"/>
      <c r="G1" s="292"/>
      <c r="H1" s="192"/>
      <c r="I1" s="192"/>
      <c r="J1" s="192"/>
      <c r="K1" s="292"/>
      <c r="L1" s="235"/>
      <c r="M1" s="235"/>
      <c r="N1" s="292" t="s">
        <v>12</v>
      </c>
      <c r="O1" s="235"/>
      <c r="P1" s="235"/>
    </row>
    <row r="2" ht="23.1" customHeight="1" spans="1:16">
      <c r="A2" s="245" t="s">
        <v>170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35"/>
      <c r="P2" s="235"/>
    </row>
    <row r="3" ht="23.1" customHeight="1" spans="1:16">
      <c r="A3" s="235"/>
      <c r="B3" s="370"/>
      <c r="C3" s="370"/>
      <c r="D3" s="230"/>
      <c r="E3" s="230"/>
      <c r="F3" s="230"/>
      <c r="G3" s="230"/>
      <c r="H3" s="192"/>
      <c r="I3" s="192"/>
      <c r="J3" s="192"/>
      <c r="K3" s="370"/>
      <c r="L3" s="235"/>
      <c r="M3" s="237" t="s">
        <v>171</v>
      </c>
      <c r="N3" s="237"/>
      <c r="O3" s="235"/>
      <c r="P3" s="235"/>
    </row>
    <row r="4" ht="23.1" customHeight="1" spans="1:16">
      <c r="A4" s="249" t="s">
        <v>172</v>
      </c>
      <c r="B4" s="249" t="s">
        <v>173</v>
      </c>
      <c r="C4" s="248" t="s">
        <v>174</v>
      </c>
      <c r="D4" s="194" t="s">
        <v>175</v>
      </c>
      <c r="E4" s="194"/>
      <c r="F4" s="194"/>
      <c r="G4" s="217" t="s">
        <v>176</v>
      </c>
      <c r="H4" s="194" t="s">
        <v>177</v>
      </c>
      <c r="I4" s="194" t="s">
        <v>178</v>
      </c>
      <c r="J4" s="194"/>
      <c r="K4" s="249" t="s">
        <v>179</v>
      </c>
      <c r="L4" s="249" t="s">
        <v>180</v>
      </c>
      <c r="M4" s="127" t="s">
        <v>181</v>
      </c>
      <c r="N4" s="198" t="s">
        <v>182</v>
      </c>
      <c r="O4" s="235"/>
      <c r="P4" s="235"/>
    </row>
    <row r="5" ht="46.5" customHeight="1" spans="1:16">
      <c r="A5" s="249"/>
      <c r="B5" s="249"/>
      <c r="C5" s="249"/>
      <c r="D5" s="258" t="s">
        <v>183</v>
      </c>
      <c r="E5" s="294" t="s">
        <v>184</v>
      </c>
      <c r="F5" s="240" t="s">
        <v>185</v>
      </c>
      <c r="G5" s="194"/>
      <c r="H5" s="194"/>
      <c r="I5" s="194"/>
      <c r="J5" s="194"/>
      <c r="K5" s="249"/>
      <c r="L5" s="249"/>
      <c r="M5" s="249"/>
      <c r="N5" s="194"/>
      <c r="O5" s="235"/>
      <c r="P5" s="235"/>
    </row>
    <row r="6" ht="46.5" customHeight="1" spans="1:16">
      <c r="A6" s="249"/>
      <c r="B6" s="249"/>
      <c r="C6" s="249"/>
      <c r="D6" s="218"/>
      <c r="E6" s="248"/>
      <c r="F6" s="232"/>
      <c r="G6" s="194"/>
      <c r="H6" s="194"/>
      <c r="I6" s="194" t="s">
        <v>186</v>
      </c>
      <c r="J6" s="194" t="s">
        <v>187</v>
      </c>
      <c r="K6" s="249"/>
      <c r="L6" s="249"/>
      <c r="M6" s="249"/>
      <c r="N6" s="194"/>
      <c r="O6" s="235"/>
      <c r="P6" s="235"/>
    </row>
    <row r="7" s="182" customFormat="1" ht="29.25" customHeight="1" spans="1:18">
      <c r="A7" s="114" t="s">
        <v>188</v>
      </c>
      <c r="B7" s="128" t="s">
        <v>189</v>
      </c>
      <c r="C7" s="187">
        <f>D7+L7</f>
        <v>3442716</v>
      </c>
      <c r="D7" s="187">
        <f>D8+D9+D11+D13+D15+D17+D19+D21+D23</f>
        <v>3442716</v>
      </c>
      <c r="E7" s="187">
        <v>3442716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/>
      <c r="M7" s="374">
        <v>0</v>
      </c>
      <c r="N7" s="374">
        <v>0</v>
      </c>
      <c r="O7" s="86"/>
      <c r="P7" s="86"/>
      <c r="Q7" s="86"/>
      <c r="R7" s="86"/>
    </row>
    <row r="8" ht="29.25" customHeight="1" spans="1:16">
      <c r="A8" s="114" t="s">
        <v>190</v>
      </c>
      <c r="B8" s="114" t="s">
        <v>191</v>
      </c>
      <c r="C8" s="187">
        <v>3443566</v>
      </c>
      <c r="D8" s="187">
        <v>3442716</v>
      </c>
      <c r="E8" s="187">
        <v>3442716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/>
      <c r="L8" s="187"/>
      <c r="M8" s="374">
        <v>0</v>
      </c>
      <c r="N8" s="374">
        <v>0</v>
      </c>
      <c r="O8" s="235"/>
      <c r="P8" s="235"/>
    </row>
    <row r="9" ht="29.25" customHeight="1" spans="1:16">
      <c r="A9" s="100"/>
      <c r="B9" s="100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235"/>
      <c r="P9" s="235"/>
    </row>
    <row r="10" ht="29.25" customHeight="1" spans="1:16">
      <c r="A10" s="100"/>
      <c r="B10" s="100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235"/>
      <c r="P10" s="235"/>
    </row>
    <row r="11" ht="29.25" customHeight="1" spans="1:16">
      <c r="A11" s="100"/>
      <c r="B11" s="100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235"/>
      <c r="P11" s="235"/>
    </row>
    <row r="12" ht="29.25" customHeight="1" spans="1:16">
      <c r="A12" s="100"/>
      <c r="B12" s="100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235"/>
      <c r="P12" s="235"/>
    </row>
    <row r="13" ht="29.25" customHeight="1" spans="1:14">
      <c r="A13" s="100"/>
      <c r="B13" s="10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</row>
    <row r="14" ht="29.25" customHeight="1" spans="1:14">
      <c r="A14" s="100"/>
      <c r="B14" s="100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</row>
    <row r="15" ht="29.25" customHeight="1" spans="1:14">
      <c r="A15" s="100"/>
      <c r="B15" s="100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</row>
    <row r="16" ht="29.25" customHeight="1" spans="1:14">
      <c r="A16" s="100"/>
      <c r="B16" s="100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</row>
    <row r="17" ht="29.25" customHeight="1" spans="1:14">
      <c r="A17" s="100"/>
      <c r="B17" s="100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</row>
    <row r="18" ht="29.25" customHeight="1" spans="1:14">
      <c r="A18" s="100"/>
      <c r="B18" s="100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</row>
    <row r="19" ht="29.25" customHeight="1" spans="1:14">
      <c r="A19" s="100"/>
      <c r="B19" s="100"/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</row>
    <row r="20" ht="29.25" customHeight="1" spans="1:14">
      <c r="A20" s="100"/>
      <c r="B20" s="100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</row>
    <row r="21" ht="29.25" customHeight="1" spans="1:14">
      <c r="A21" s="100"/>
      <c r="B21" s="100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</row>
    <row r="22" ht="29.25" customHeight="1" spans="1:14">
      <c r="A22" s="100"/>
      <c r="B22" s="100"/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ht="30" customHeight="1" spans="1:14">
      <c r="A23" s="100"/>
      <c r="B23" s="100"/>
      <c r="C23" s="374"/>
      <c r="D23" s="374"/>
      <c r="E23" s="374"/>
      <c r="F23" s="140"/>
      <c r="G23" s="140"/>
      <c r="H23" s="140"/>
      <c r="I23" s="140"/>
      <c r="J23" s="140"/>
      <c r="K23" s="140"/>
      <c r="L23" s="374"/>
      <c r="M23" s="140"/>
      <c r="N23" s="140"/>
    </row>
    <row r="24" ht="30" customHeight="1" spans="1:14">
      <c r="A24" s="100"/>
      <c r="B24" s="100"/>
      <c r="C24" s="374"/>
      <c r="D24" s="374"/>
      <c r="E24" s="374"/>
      <c r="F24" s="140"/>
      <c r="G24" s="140"/>
      <c r="H24" s="140"/>
      <c r="I24" s="140"/>
      <c r="J24" s="140"/>
      <c r="K24" s="140"/>
      <c r="L24" s="374"/>
      <c r="M24" s="140"/>
      <c r="N24" s="140"/>
    </row>
    <row r="27" spans="3:4">
      <c r="C27" s="375"/>
      <c r="D27" s="37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topLeftCell="A5" workbookViewId="0">
      <selection activeCell="B8" sqref="B8:B24"/>
    </sheetView>
  </sheetViews>
  <sheetFormatPr defaultColWidth="9.125" defaultRowHeight="10.8"/>
  <cols>
    <col min="1" max="1" width="21.625" style="86" customWidth="1"/>
    <col min="2" max="2" width="11.75" style="86" customWidth="1"/>
    <col min="3" max="3" width="42.875" style="86" customWidth="1"/>
    <col min="4" max="4" width="16.375" style="86" customWidth="1"/>
    <col min="5" max="5" width="14" style="86" customWidth="1"/>
    <col min="6" max="6" width="16.5" style="86" customWidth="1"/>
    <col min="7" max="7" width="11.375" style="86" customWidth="1"/>
    <col min="8" max="8" width="12" style="86" customWidth="1"/>
    <col min="9" max="9" width="10.625" style="86" customWidth="1"/>
    <col min="10" max="12" width="10.375" style="86" customWidth="1"/>
    <col min="13" max="13" width="8.625" style="86" customWidth="1"/>
    <col min="14" max="14" width="9" style="86" customWidth="1"/>
    <col min="15" max="15" width="11.5" style="86" customWidth="1"/>
    <col min="16" max="16" width="6.625" style="86" customWidth="1"/>
    <col min="17" max="17" width="12.75" style="86" customWidth="1"/>
    <col min="18" max="16384" width="9.125" style="86"/>
  </cols>
  <sheetData>
    <row r="1" ht="23.1" customHeight="1" spans="1:16">
      <c r="A1" s="235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35"/>
      <c r="N1" s="235"/>
      <c r="O1" s="292" t="s">
        <v>18</v>
      </c>
      <c r="P1" s="235"/>
    </row>
    <row r="2" ht="23.1" customHeight="1" spans="1:16">
      <c r="A2" s="229" t="s">
        <v>192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44"/>
    </row>
    <row r="3" ht="23.1" customHeight="1" spans="1:16">
      <c r="A3" s="369"/>
      <c r="B3" s="370"/>
      <c r="C3" s="230"/>
      <c r="D3" s="370"/>
      <c r="E3" s="230"/>
      <c r="F3" s="230"/>
      <c r="G3" s="230"/>
      <c r="H3" s="230"/>
      <c r="I3" s="370"/>
      <c r="J3" s="370"/>
      <c r="K3" s="230"/>
      <c r="L3" s="230"/>
      <c r="M3" s="235"/>
      <c r="N3" s="243" t="s">
        <v>171</v>
      </c>
      <c r="O3" s="243"/>
      <c r="P3" s="230"/>
    </row>
    <row r="4" ht="24.75" customHeight="1" spans="1:16">
      <c r="A4" s="231" t="s">
        <v>193</v>
      </c>
      <c r="B4" s="289" t="s">
        <v>172</v>
      </c>
      <c r="C4" s="196" t="s">
        <v>194</v>
      </c>
      <c r="D4" s="289" t="s">
        <v>195</v>
      </c>
      <c r="E4" s="194" t="s">
        <v>175</v>
      </c>
      <c r="F4" s="194"/>
      <c r="G4" s="194"/>
      <c r="H4" s="217" t="s">
        <v>176</v>
      </c>
      <c r="I4" s="249" t="s">
        <v>177</v>
      </c>
      <c r="J4" s="249" t="s">
        <v>178</v>
      </c>
      <c r="K4" s="249"/>
      <c r="L4" s="249" t="s">
        <v>179</v>
      </c>
      <c r="M4" s="231" t="s">
        <v>180</v>
      </c>
      <c r="N4" s="241" t="s">
        <v>181</v>
      </c>
      <c r="O4" s="241" t="s">
        <v>182</v>
      </c>
      <c r="P4" s="235"/>
    </row>
    <row r="5" ht="24.75" customHeight="1" spans="1:16">
      <c r="A5" s="231"/>
      <c r="B5" s="289"/>
      <c r="C5" s="196"/>
      <c r="D5" s="290"/>
      <c r="E5" s="258" t="s">
        <v>196</v>
      </c>
      <c r="F5" s="332" t="s">
        <v>184</v>
      </c>
      <c r="G5" s="198" t="s">
        <v>185</v>
      </c>
      <c r="H5" s="194"/>
      <c r="I5" s="249"/>
      <c r="J5" s="249"/>
      <c r="K5" s="249"/>
      <c r="L5" s="249"/>
      <c r="M5" s="231"/>
      <c r="N5" s="231"/>
      <c r="O5" s="231"/>
      <c r="P5" s="235"/>
    </row>
    <row r="6" ht="39" customHeight="1" spans="1:16">
      <c r="A6" s="231"/>
      <c r="B6" s="289"/>
      <c r="C6" s="196"/>
      <c r="D6" s="290"/>
      <c r="E6" s="218"/>
      <c r="F6" s="219"/>
      <c r="G6" s="194"/>
      <c r="H6" s="194"/>
      <c r="I6" s="249"/>
      <c r="J6" s="249" t="s">
        <v>186</v>
      </c>
      <c r="K6" s="249" t="s">
        <v>187</v>
      </c>
      <c r="L6" s="249"/>
      <c r="M6" s="231"/>
      <c r="N6" s="231"/>
      <c r="O6" s="231"/>
      <c r="P6" s="235"/>
    </row>
    <row r="7" s="182" customFormat="1" ht="29.25" customHeight="1" spans="1:18">
      <c r="A7" s="127"/>
      <c r="B7" s="114" t="s">
        <v>188</v>
      </c>
      <c r="C7" s="128" t="s">
        <v>189</v>
      </c>
      <c r="D7" s="187">
        <v>3443566</v>
      </c>
      <c r="E7" s="187">
        <v>3443566</v>
      </c>
      <c r="F7" s="187">
        <v>3443566</v>
      </c>
      <c r="G7" s="371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/>
      <c r="N7" s="187">
        <v>0</v>
      </c>
      <c r="O7" s="187">
        <v>0</v>
      </c>
      <c r="P7" s="86"/>
      <c r="Q7" s="86"/>
      <c r="R7" s="86"/>
    </row>
    <row r="8" s="86" customFormat="1" ht="29.25" customHeight="1" spans="1:16">
      <c r="A8" s="127"/>
      <c r="B8" s="114" t="s">
        <v>190</v>
      </c>
      <c r="C8" s="114" t="s">
        <v>191</v>
      </c>
      <c r="D8" s="187">
        <f>D9+D13+D19+D22</f>
        <v>3443566</v>
      </c>
      <c r="E8" s="187">
        <v>3443566</v>
      </c>
      <c r="F8" s="187">
        <v>3443566</v>
      </c>
      <c r="G8" s="371"/>
      <c r="H8" s="187"/>
      <c r="I8" s="187"/>
      <c r="J8" s="187"/>
      <c r="K8" s="187"/>
      <c r="L8" s="187"/>
      <c r="M8" s="187"/>
      <c r="N8" s="187"/>
      <c r="O8" s="187"/>
      <c r="P8" s="235"/>
    </row>
    <row r="9" ht="29.25" customHeight="1" spans="1:17">
      <c r="A9" s="130" t="s">
        <v>197</v>
      </c>
      <c r="B9" s="114" t="s">
        <v>190</v>
      </c>
      <c r="C9" s="131" t="s">
        <v>198</v>
      </c>
      <c r="D9" s="187">
        <f t="shared" ref="D9:F9" si="0">D10</f>
        <v>2521725</v>
      </c>
      <c r="E9" s="187">
        <f t="shared" si="0"/>
        <v>2521725</v>
      </c>
      <c r="F9" s="187">
        <f t="shared" si="0"/>
        <v>2521725</v>
      </c>
      <c r="G9" s="371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/>
      <c r="N9" s="187">
        <v>0</v>
      </c>
      <c r="O9" s="187">
        <v>0</v>
      </c>
      <c r="P9" s="235"/>
      <c r="Q9" s="323"/>
    </row>
    <row r="10" s="86" customFormat="1" ht="29.25" customHeight="1" spans="1:16">
      <c r="A10" s="130" t="s">
        <v>199</v>
      </c>
      <c r="B10" s="114" t="s">
        <v>190</v>
      </c>
      <c r="C10" s="132" t="s">
        <v>200</v>
      </c>
      <c r="D10" s="187">
        <f t="shared" ref="D10:F10" si="1">D11+D12</f>
        <v>2521725</v>
      </c>
      <c r="E10" s="187">
        <f t="shared" si="1"/>
        <v>2521725</v>
      </c>
      <c r="F10" s="187">
        <f t="shared" si="1"/>
        <v>2521725</v>
      </c>
      <c r="G10" s="371"/>
      <c r="H10" s="187"/>
      <c r="I10" s="187"/>
      <c r="J10" s="187"/>
      <c r="K10" s="187"/>
      <c r="L10" s="187"/>
      <c r="M10" s="187"/>
      <c r="N10" s="187"/>
      <c r="O10" s="187"/>
      <c r="P10" s="235"/>
    </row>
    <row r="11" ht="29.25" customHeight="1" spans="1:16">
      <c r="A11" s="130" t="s">
        <v>201</v>
      </c>
      <c r="B11" s="114" t="s">
        <v>190</v>
      </c>
      <c r="C11" s="132" t="s">
        <v>202</v>
      </c>
      <c r="D11" s="187">
        <f t="shared" ref="D11:F11" si="2">3243566-D13-D19-D22</f>
        <v>2321725</v>
      </c>
      <c r="E11" s="187">
        <f t="shared" si="2"/>
        <v>2321725</v>
      </c>
      <c r="F11" s="187">
        <f t="shared" si="2"/>
        <v>2321725</v>
      </c>
      <c r="G11" s="371"/>
      <c r="H11" s="187"/>
      <c r="I11" s="187"/>
      <c r="J11" s="187"/>
      <c r="K11" s="187"/>
      <c r="L11" s="187"/>
      <c r="M11" s="187"/>
      <c r="N11" s="187"/>
      <c r="O11" s="187"/>
      <c r="P11" s="235"/>
    </row>
    <row r="12" ht="29.25" customHeight="1" spans="1:16">
      <c r="A12" s="130" t="s">
        <v>203</v>
      </c>
      <c r="B12" s="114" t="s">
        <v>190</v>
      </c>
      <c r="C12" s="128" t="s">
        <v>204</v>
      </c>
      <c r="D12" s="187">
        <v>200000</v>
      </c>
      <c r="E12" s="187">
        <v>200000</v>
      </c>
      <c r="F12" s="187">
        <v>200000</v>
      </c>
      <c r="G12" s="371"/>
      <c r="H12" s="372"/>
      <c r="I12" s="187"/>
      <c r="J12" s="187"/>
      <c r="K12" s="187"/>
      <c r="L12" s="187"/>
      <c r="M12" s="187"/>
      <c r="N12" s="187"/>
      <c r="O12" s="187"/>
      <c r="P12" s="235"/>
    </row>
    <row r="13" ht="29.25" customHeight="1" spans="1:16">
      <c r="A13" s="133" t="s">
        <v>205</v>
      </c>
      <c r="B13" s="114" t="s">
        <v>190</v>
      </c>
      <c r="C13" s="131" t="s">
        <v>206</v>
      </c>
      <c r="D13" s="187">
        <f>E13</f>
        <v>555046</v>
      </c>
      <c r="E13" s="187">
        <f>F13</f>
        <v>555046</v>
      </c>
      <c r="F13" s="187">
        <v>555046</v>
      </c>
      <c r="G13" s="371"/>
      <c r="H13" s="372"/>
      <c r="I13" s="187"/>
      <c r="J13" s="187"/>
      <c r="K13" s="187"/>
      <c r="L13" s="187"/>
      <c r="M13" s="187"/>
      <c r="N13" s="187"/>
      <c r="O13" s="187"/>
      <c r="P13" s="235"/>
    </row>
    <row r="14" ht="29.25" customHeight="1" spans="1:15">
      <c r="A14" s="134" t="s">
        <v>207</v>
      </c>
      <c r="B14" s="114" t="s">
        <v>190</v>
      </c>
      <c r="C14" s="132" t="s">
        <v>208</v>
      </c>
      <c r="D14" s="187">
        <f>D15+D16</f>
        <v>451440</v>
      </c>
      <c r="E14" s="187">
        <f>E15+E16</f>
        <v>451440</v>
      </c>
      <c r="F14" s="187">
        <f>F15+F16</f>
        <v>451440</v>
      </c>
      <c r="G14" s="371"/>
      <c r="H14" s="372"/>
      <c r="I14" s="187"/>
      <c r="J14" s="187"/>
      <c r="K14" s="187"/>
      <c r="L14" s="187"/>
      <c r="M14" s="187"/>
      <c r="N14" s="187"/>
      <c r="O14" s="187"/>
    </row>
    <row r="15" s="86" customFormat="1" ht="29.25" customHeight="1" spans="1:15">
      <c r="A15" s="134" t="s">
        <v>209</v>
      </c>
      <c r="B15" s="114" t="s">
        <v>190</v>
      </c>
      <c r="C15" s="132" t="s">
        <v>210</v>
      </c>
      <c r="D15" s="187">
        <f>E15</f>
        <v>300960</v>
      </c>
      <c r="E15" s="187">
        <f>F15</f>
        <v>300960</v>
      </c>
      <c r="F15" s="187">
        <v>300960</v>
      </c>
      <c r="G15" s="371"/>
      <c r="H15" s="372"/>
      <c r="I15" s="187"/>
      <c r="J15" s="187"/>
      <c r="K15" s="187"/>
      <c r="L15" s="187"/>
      <c r="M15" s="187"/>
      <c r="N15" s="187"/>
      <c r="O15" s="187"/>
    </row>
    <row r="16" ht="29.25" customHeight="1" spans="1:15">
      <c r="A16" s="134" t="s">
        <v>211</v>
      </c>
      <c r="B16" s="114" t="s">
        <v>190</v>
      </c>
      <c r="C16" s="132" t="s">
        <v>212</v>
      </c>
      <c r="D16" s="187">
        <f>E16</f>
        <v>150480</v>
      </c>
      <c r="E16" s="187">
        <f>F16</f>
        <v>150480</v>
      </c>
      <c r="F16" s="187">
        <v>150480</v>
      </c>
      <c r="G16" s="371"/>
      <c r="H16" s="372"/>
      <c r="I16" s="187"/>
      <c r="J16" s="187"/>
      <c r="K16" s="187"/>
      <c r="L16" s="187"/>
      <c r="M16" s="187"/>
      <c r="N16" s="187"/>
      <c r="O16" s="187"/>
    </row>
    <row r="17" ht="29.25" customHeight="1" spans="1:15">
      <c r="A17" s="134" t="s">
        <v>213</v>
      </c>
      <c r="B17" s="114" t="s">
        <v>190</v>
      </c>
      <c r="C17" s="132" t="s">
        <v>214</v>
      </c>
      <c r="D17" s="187">
        <f t="shared" ref="D17:D18" si="3">E17</f>
        <v>103606</v>
      </c>
      <c r="E17" s="187">
        <f t="shared" ref="E17:E18" si="4">F17</f>
        <v>103606</v>
      </c>
      <c r="F17" s="187">
        <v>103606</v>
      </c>
      <c r="G17" s="371"/>
      <c r="H17" s="372"/>
      <c r="I17" s="187"/>
      <c r="J17" s="187"/>
      <c r="K17" s="187"/>
      <c r="L17" s="187"/>
      <c r="M17" s="187"/>
      <c r="N17" s="187"/>
      <c r="O17" s="187"/>
    </row>
    <row r="18" ht="29.25" customHeight="1" spans="1:15">
      <c r="A18" s="134" t="s">
        <v>215</v>
      </c>
      <c r="B18" s="114" t="s">
        <v>190</v>
      </c>
      <c r="C18" s="132" t="s">
        <v>216</v>
      </c>
      <c r="D18" s="187">
        <f t="shared" si="3"/>
        <v>103606</v>
      </c>
      <c r="E18" s="187">
        <f t="shared" si="4"/>
        <v>103606</v>
      </c>
      <c r="F18" s="187">
        <v>103606</v>
      </c>
      <c r="G18" s="371"/>
      <c r="H18" s="373"/>
      <c r="I18" s="187"/>
      <c r="J18" s="187"/>
      <c r="K18" s="187"/>
      <c r="L18" s="187"/>
      <c r="M18" s="187"/>
      <c r="N18" s="187"/>
      <c r="O18" s="187"/>
    </row>
    <row r="19" s="86" customFormat="1" ht="29.25" customHeight="1" spans="1:15">
      <c r="A19" s="133" t="s">
        <v>217</v>
      </c>
      <c r="B19" s="114" t="s">
        <v>190</v>
      </c>
      <c r="C19" s="131" t="s">
        <v>218</v>
      </c>
      <c r="D19" s="187">
        <f t="shared" ref="D19" si="5">E19</f>
        <v>141075</v>
      </c>
      <c r="E19" s="187">
        <f t="shared" ref="E19" si="6">F19</f>
        <v>141075</v>
      </c>
      <c r="F19" s="187">
        <v>141075</v>
      </c>
      <c r="G19" s="371"/>
      <c r="H19" s="187"/>
      <c r="I19" s="187"/>
      <c r="J19" s="187"/>
      <c r="K19" s="187"/>
      <c r="L19" s="187"/>
      <c r="M19" s="187"/>
      <c r="N19" s="187"/>
      <c r="O19" s="187"/>
    </row>
    <row r="20" s="86" customFormat="1" ht="29.25" customHeight="1" spans="1:15">
      <c r="A20" s="134" t="s">
        <v>219</v>
      </c>
      <c r="B20" s="114" t="s">
        <v>190</v>
      </c>
      <c r="C20" s="132" t="s">
        <v>220</v>
      </c>
      <c r="D20" s="187">
        <f t="shared" ref="D20:D24" si="7">E20</f>
        <v>141075</v>
      </c>
      <c r="E20" s="187">
        <f t="shared" ref="E20:E24" si="8">F20</f>
        <v>141075</v>
      </c>
      <c r="F20" s="187">
        <v>141075</v>
      </c>
      <c r="G20" s="371"/>
      <c r="H20" s="187"/>
      <c r="I20" s="187"/>
      <c r="J20" s="187"/>
      <c r="K20" s="187"/>
      <c r="L20" s="187"/>
      <c r="M20" s="187"/>
      <c r="N20" s="187"/>
      <c r="O20" s="187"/>
    </row>
    <row r="21" ht="29.25" customHeight="1" spans="1:15">
      <c r="A21" s="134" t="s">
        <v>221</v>
      </c>
      <c r="B21" s="114" t="s">
        <v>190</v>
      </c>
      <c r="C21" s="132" t="s">
        <v>222</v>
      </c>
      <c r="D21" s="187">
        <f t="shared" si="7"/>
        <v>141075</v>
      </c>
      <c r="E21" s="187">
        <f t="shared" si="8"/>
        <v>141075</v>
      </c>
      <c r="F21" s="187">
        <v>141075</v>
      </c>
      <c r="G21" s="371"/>
      <c r="H21" s="187"/>
      <c r="I21" s="187"/>
      <c r="J21" s="187"/>
      <c r="K21" s="187"/>
      <c r="L21" s="187"/>
      <c r="M21" s="187"/>
      <c r="N21" s="187"/>
      <c r="O21" s="187"/>
    </row>
    <row r="22" ht="29.25" customHeight="1" spans="1:15">
      <c r="A22" s="133" t="s">
        <v>223</v>
      </c>
      <c r="B22" s="114" t="s">
        <v>190</v>
      </c>
      <c r="C22" s="131" t="s">
        <v>224</v>
      </c>
      <c r="D22" s="187">
        <f t="shared" ref="D22" si="9">E22</f>
        <v>225720</v>
      </c>
      <c r="E22" s="187">
        <f t="shared" ref="E22" si="10">F22</f>
        <v>225720</v>
      </c>
      <c r="F22" s="187">
        <v>225720</v>
      </c>
      <c r="G22" s="371"/>
      <c r="H22" s="187"/>
      <c r="I22" s="187"/>
      <c r="J22" s="187"/>
      <c r="K22" s="187"/>
      <c r="L22" s="187"/>
      <c r="M22" s="187"/>
      <c r="N22" s="187"/>
      <c r="O22" s="187"/>
    </row>
    <row r="23" ht="21" customHeight="1" spans="1:15">
      <c r="A23" s="134" t="s">
        <v>225</v>
      </c>
      <c r="B23" s="114" t="s">
        <v>190</v>
      </c>
      <c r="C23" s="132" t="s">
        <v>226</v>
      </c>
      <c r="D23" s="187">
        <f t="shared" si="7"/>
        <v>225720</v>
      </c>
      <c r="E23" s="187">
        <f t="shared" si="8"/>
        <v>225720</v>
      </c>
      <c r="F23" s="187">
        <v>225720</v>
      </c>
      <c r="G23" s="140"/>
      <c r="H23" s="140"/>
      <c r="I23" s="140"/>
      <c r="J23" s="140"/>
      <c r="K23" s="140"/>
      <c r="L23" s="140"/>
      <c r="M23" s="140"/>
      <c r="N23" s="140"/>
      <c r="O23" s="140"/>
    </row>
    <row r="24" ht="21" customHeight="1" spans="1:15">
      <c r="A24" s="134" t="s">
        <v>227</v>
      </c>
      <c r="B24" s="114" t="s">
        <v>190</v>
      </c>
      <c r="C24" s="132" t="s">
        <v>228</v>
      </c>
      <c r="D24" s="187">
        <f t="shared" si="7"/>
        <v>225720</v>
      </c>
      <c r="E24" s="187">
        <f t="shared" si="8"/>
        <v>225720</v>
      </c>
      <c r="F24" s="187">
        <v>225720</v>
      </c>
      <c r="G24" s="140"/>
      <c r="H24" s="140"/>
      <c r="I24" s="140"/>
      <c r="J24" s="140"/>
      <c r="K24" s="140"/>
      <c r="L24" s="140"/>
      <c r="M24" s="140"/>
      <c r="N24" s="140"/>
      <c r="O24" s="140"/>
    </row>
    <row r="26" spans="4:4">
      <c r="D26" s="32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13" sqref="B13"/>
    </sheetView>
  </sheetViews>
  <sheetFormatPr defaultColWidth="9" defaultRowHeight="10.8" outlineLevelCol="5"/>
  <cols>
    <col min="1" max="1" width="34.625" customWidth="1"/>
    <col min="2" max="2" width="19.875" customWidth="1"/>
    <col min="3" max="3" width="34.5" customWidth="1"/>
    <col min="4" max="4" width="15.625" customWidth="1"/>
    <col min="5" max="5" width="16.125" customWidth="1"/>
    <col min="6" max="6" width="18.875" customWidth="1"/>
  </cols>
  <sheetData>
    <row r="1" ht="11.25" customHeight="1" spans="1:6">
      <c r="A1" s="350" t="s">
        <v>25</v>
      </c>
      <c r="B1" s="350"/>
      <c r="C1" s="350"/>
      <c r="D1" s="350"/>
      <c r="E1" s="350"/>
      <c r="F1" s="351" t="s">
        <v>24</v>
      </c>
    </row>
    <row r="2" ht="11.25" customHeight="1" spans="1:6">
      <c r="A2" s="350"/>
      <c r="B2" s="350"/>
      <c r="C2" s="350"/>
      <c r="D2" s="350"/>
      <c r="E2" s="350"/>
      <c r="F2" s="351"/>
    </row>
    <row r="3" ht="19.5" customHeight="1" spans="1:6">
      <c r="A3" s="350"/>
      <c r="B3" s="350"/>
      <c r="C3" s="350"/>
      <c r="D3" s="350"/>
      <c r="E3" s="350"/>
      <c r="F3" s="352"/>
    </row>
    <row r="4" ht="20.25" customHeight="1" spans="1:1">
      <c r="A4" s="353" t="s">
        <v>229</v>
      </c>
    </row>
    <row r="5" ht="25.5" customHeight="1" spans="1:6">
      <c r="A5" s="170" t="s">
        <v>86</v>
      </c>
      <c r="B5" s="354"/>
      <c r="C5" s="355" t="s">
        <v>230</v>
      </c>
      <c r="D5" s="356"/>
      <c r="E5" s="356"/>
      <c r="F5" s="357"/>
    </row>
    <row r="6" ht="15" customHeight="1" spans="1:6">
      <c r="A6" s="91" t="s">
        <v>88</v>
      </c>
      <c r="B6" s="358" t="s">
        <v>231</v>
      </c>
      <c r="C6" s="91" t="s">
        <v>232</v>
      </c>
      <c r="D6" s="359" t="s">
        <v>233</v>
      </c>
      <c r="E6" s="359" t="s">
        <v>234</v>
      </c>
      <c r="F6" s="358" t="s">
        <v>235</v>
      </c>
    </row>
    <row r="7" ht="15" customHeight="1" spans="1:6">
      <c r="A7" s="360" t="s">
        <v>236</v>
      </c>
      <c r="B7" s="361">
        <v>3443566</v>
      </c>
      <c r="C7" s="362" t="s">
        <v>94</v>
      </c>
      <c r="D7" s="363">
        <f>E7+F7</f>
        <v>0</v>
      </c>
      <c r="E7" s="364"/>
      <c r="F7" s="365"/>
    </row>
    <row r="8" ht="15" customHeight="1" spans="1:6">
      <c r="A8" s="360" t="s">
        <v>237</v>
      </c>
      <c r="B8" s="361">
        <v>3443566</v>
      </c>
      <c r="C8" s="362" t="s">
        <v>98</v>
      </c>
      <c r="D8" s="363">
        <f t="shared" ref="D8:D26" si="0">E8+F8</f>
        <v>0</v>
      </c>
      <c r="E8" s="364"/>
      <c r="F8" s="365"/>
    </row>
    <row r="9" ht="15" customHeight="1" spans="1:6">
      <c r="A9" s="360" t="s">
        <v>238</v>
      </c>
      <c r="B9" s="361"/>
      <c r="C9" s="362" t="s">
        <v>102</v>
      </c>
      <c r="D9" s="363">
        <f t="shared" si="0"/>
        <v>0</v>
      </c>
      <c r="E9" s="364"/>
      <c r="F9" s="365"/>
    </row>
    <row r="10" ht="15" customHeight="1" spans="1:6">
      <c r="A10" s="360"/>
      <c r="B10" s="361"/>
      <c r="C10" s="362" t="s">
        <v>106</v>
      </c>
      <c r="D10" s="363">
        <f t="shared" si="0"/>
        <v>0</v>
      </c>
      <c r="E10" s="364"/>
      <c r="F10" s="365"/>
    </row>
    <row r="11" ht="15" customHeight="1" spans="1:6">
      <c r="A11" s="360"/>
      <c r="B11" s="361"/>
      <c r="C11" s="362" t="s">
        <v>110</v>
      </c>
      <c r="D11" s="363">
        <f t="shared" si="0"/>
        <v>0</v>
      </c>
      <c r="E11" s="364"/>
      <c r="F11" s="365"/>
    </row>
    <row r="12" ht="15" customHeight="1" spans="1:6">
      <c r="A12" s="360"/>
      <c r="B12" s="361"/>
      <c r="C12" s="362" t="s">
        <v>113</v>
      </c>
      <c r="D12" s="363">
        <f t="shared" si="0"/>
        <v>0</v>
      </c>
      <c r="E12" s="364"/>
      <c r="F12" s="365"/>
    </row>
    <row r="13" ht="15" customHeight="1" spans="1:6">
      <c r="A13" s="360"/>
      <c r="B13" s="361"/>
      <c r="C13" s="362" t="s">
        <v>117</v>
      </c>
      <c r="D13" s="363">
        <f t="shared" si="0"/>
        <v>0</v>
      </c>
      <c r="E13" s="364"/>
      <c r="F13" s="365"/>
    </row>
    <row r="14" ht="15" customHeight="1" spans="1:6">
      <c r="A14" s="360"/>
      <c r="B14" s="361"/>
      <c r="C14" s="362" t="s">
        <v>120</v>
      </c>
      <c r="D14" s="363">
        <v>555046</v>
      </c>
      <c r="E14" s="363">
        <v>555046</v>
      </c>
      <c r="F14" s="365"/>
    </row>
    <row r="15" ht="15" customHeight="1" spans="1:6">
      <c r="A15" s="360"/>
      <c r="B15" s="361"/>
      <c r="C15" s="362" t="s">
        <v>239</v>
      </c>
      <c r="D15" s="363">
        <v>141075</v>
      </c>
      <c r="E15" s="363">
        <v>141075</v>
      </c>
      <c r="F15" s="365"/>
    </row>
    <row r="16" ht="15" customHeight="1" spans="1:6">
      <c r="A16" s="360"/>
      <c r="B16" s="361"/>
      <c r="C16" s="362" t="s">
        <v>240</v>
      </c>
      <c r="D16" s="363">
        <f t="shared" si="0"/>
        <v>0</v>
      </c>
      <c r="E16" s="363">
        <f t="shared" ref="E16:E24" si="1">F16+G16</f>
        <v>0</v>
      </c>
      <c r="F16" s="365"/>
    </row>
    <row r="17" ht="15" customHeight="1" spans="1:6">
      <c r="A17" s="360"/>
      <c r="B17" s="361"/>
      <c r="C17" s="362" t="s">
        <v>241</v>
      </c>
      <c r="D17" s="363">
        <f t="shared" si="0"/>
        <v>0</v>
      </c>
      <c r="E17" s="363">
        <f t="shared" si="1"/>
        <v>0</v>
      </c>
      <c r="F17" s="365"/>
    </row>
    <row r="18" ht="15" customHeight="1" spans="1:6">
      <c r="A18" s="360"/>
      <c r="B18" s="361"/>
      <c r="C18" s="362" t="s">
        <v>242</v>
      </c>
      <c r="D18" s="363">
        <v>2521725</v>
      </c>
      <c r="E18" s="363">
        <v>2521725</v>
      </c>
      <c r="F18" s="365"/>
    </row>
    <row r="19" ht="15" customHeight="1" spans="1:6">
      <c r="A19" s="140"/>
      <c r="B19" s="361"/>
      <c r="C19" s="362" t="s">
        <v>243</v>
      </c>
      <c r="D19" s="363">
        <f t="shared" si="0"/>
        <v>0</v>
      </c>
      <c r="E19" s="363">
        <f t="shared" si="1"/>
        <v>0</v>
      </c>
      <c r="F19" s="365"/>
    </row>
    <row r="20" ht="15" customHeight="1" spans="1:6">
      <c r="A20" s="140"/>
      <c r="B20" s="361"/>
      <c r="C20" s="366" t="s">
        <v>244</v>
      </c>
      <c r="D20" s="363">
        <f t="shared" si="0"/>
        <v>0</v>
      </c>
      <c r="E20" s="363">
        <f t="shared" si="1"/>
        <v>0</v>
      </c>
      <c r="F20" s="365"/>
    </row>
    <row r="21" ht="15" customHeight="1" spans="1:6">
      <c r="A21" s="140"/>
      <c r="B21" s="361"/>
      <c r="C21" s="366" t="s">
        <v>245</v>
      </c>
      <c r="D21" s="363">
        <f t="shared" si="0"/>
        <v>0</v>
      </c>
      <c r="E21" s="363">
        <f t="shared" si="1"/>
        <v>0</v>
      </c>
      <c r="F21" s="365"/>
    </row>
    <row r="22" ht="15" customHeight="1" spans="1:6">
      <c r="A22" s="140"/>
      <c r="B22" s="361"/>
      <c r="C22" s="366" t="s">
        <v>246</v>
      </c>
      <c r="D22" s="363">
        <f t="shared" si="0"/>
        <v>0</v>
      </c>
      <c r="E22" s="363">
        <f t="shared" si="1"/>
        <v>0</v>
      </c>
      <c r="F22" s="365"/>
    </row>
    <row r="23" ht="21.75" customHeight="1" spans="1:6">
      <c r="A23" s="140"/>
      <c r="B23" s="361"/>
      <c r="C23" s="366" t="s">
        <v>247</v>
      </c>
      <c r="D23" s="363">
        <f t="shared" si="0"/>
        <v>0</v>
      </c>
      <c r="E23" s="363">
        <f t="shared" si="1"/>
        <v>0</v>
      </c>
      <c r="F23" s="365"/>
    </row>
    <row r="24" ht="22.5" customHeight="1" spans="1:6">
      <c r="A24" s="140"/>
      <c r="B24" s="361"/>
      <c r="C24" s="366" t="s">
        <v>248</v>
      </c>
      <c r="D24" s="363">
        <f t="shared" si="0"/>
        <v>0</v>
      </c>
      <c r="E24" s="363">
        <f t="shared" si="1"/>
        <v>0</v>
      </c>
      <c r="F24" s="365"/>
    </row>
    <row r="25" ht="22.5" customHeight="1" spans="1:6">
      <c r="A25" s="140"/>
      <c r="B25" s="361"/>
      <c r="C25" s="366" t="s">
        <v>249</v>
      </c>
      <c r="D25" s="363">
        <v>225720</v>
      </c>
      <c r="E25" s="363">
        <v>225720</v>
      </c>
      <c r="F25" s="365"/>
    </row>
    <row r="26" ht="21" customHeight="1" spans="1:6">
      <c r="A26" s="360"/>
      <c r="B26" s="361"/>
      <c r="C26" s="366" t="s">
        <v>250</v>
      </c>
      <c r="D26" s="363">
        <f t="shared" si="0"/>
        <v>0</v>
      </c>
      <c r="E26" s="364"/>
      <c r="F26" s="365"/>
    </row>
    <row r="27" s="86" customFormat="1" ht="22.5" customHeight="1" spans="1:6">
      <c r="A27" s="96" t="s">
        <v>163</v>
      </c>
      <c r="B27" s="367">
        <v>3443566</v>
      </c>
      <c r="C27" s="368" t="s">
        <v>174</v>
      </c>
      <c r="D27" s="363">
        <v>3443566</v>
      </c>
      <c r="E27" s="364">
        <v>3443566</v>
      </c>
      <c r="F27" s="365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workbookViewId="0">
      <selection activeCell="A10" sqref="A10:A12"/>
    </sheetView>
  </sheetViews>
  <sheetFormatPr defaultColWidth="9.125" defaultRowHeight="10.8"/>
  <cols>
    <col min="1" max="1" width="18" style="86" customWidth="1"/>
    <col min="2" max="2" width="12.875" style="86" customWidth="1"/>
    <col min="3" max="3" width="42.25" style="86" customWidth="1"/>
    <col min="4" max="4" width="14.875" style="86" customWidth="1"/>
    <col min="5" max="5" width="12.75" style="86" customWidth="1"/>
    <col min="6" max="6" width="13.125" style="86" customWidth="1"/>
    <col min="7" max="12" width="10.375" style="86" customWidth="1"/>
    <col min="13" max="13" width="10.625" style="86" customWidth="1"/>
    <col min="14" max="22" width="10.375" style="86" customWidth="1"/>
    <col min="23" max="24" width="6.875" style="86" customWidth="1"/>
    <col min="25" max="16384" width="9.125" style="86"/>
  </cols>
  <sheetData>
    <row r="1" ht="24.75" customHeight="1" spans="1:24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22"/>
      <c r="R1" s="222"/>
      <c r="S1" s="192"/>
      <c r="T1" s="192"/>
      <c r="U1" s="259"/>
      <c r="V1" s="227" t="s">
        <v>30</v>
      </c>
      <c r="W1" s="192"/>
      <c r="X1" s="192"/>
    </row>
    <row r="2" ht="24.75" customHeight="1" spans="1:24">
      <c r="A2" s="245" t="s">
        <v>31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192"/>
      <c r="X2" s="192"/>
    </row>
    <row r="3" ht="24.75" customHeight="1" spans="1:24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52"/>
      <c r="R3" s="252"/>
      <c r="S3" s="256"/>
      <c r="T3" s="256"/>
      <c r="U3" s="256"/>
      <c r="V3" s="267" t="s">
        <v>171</v>
      </c>
      <c r="W3" s="256"/>
      <c r="X3" s="256"/>
    </row>
    <row r="4" ht="24.75" customHeight="1" spans="1:24">
      <c r="A4" s="247" t="s">
        <v>193</v>
      </c>
      <c r="B4" s="263" t="s">
        <v>172</v>
      </c>
      <c r="C4" s="344" t="s">
        <v>194</v>
      </c>
      <c r="D4" s="232" t="s">
        <v>174</v>
      </c>
      <c r="E4" s="232" t="s">
        <v>251</v>
      </c>
      <c r="F4" s="232"/>
      <c r="G4" s="232"/>
      <c r="H4" s="232"/>
      <c r="I4" s="231" t="s">
        <v>252</v>
      </c>
      <c r="J4" s="231"/>
      <c r="K4" s="231"/>
      <c r="L4" s="231"/>
      <c r="M4" s="231"/>
      <c r="N4" s="231"/>
      <c r="O4" s="231"/>
      <c r="P4" s="231"/>
      <c r="Q4" s="231"/>
      <c r="R4" s="231"/>
      <c r="S4" s="263" t="s">
        <v>253</v>
      </c>
      <c r="T4" s="231" t="s">
        <v>254</v>
      </c>
      <c r="U4" s="349" t="s">
        <v>255</v>
      </c>
      <c r="V4" s="231" t="s">
        <v>256</v>
      </c>
      <c r="W4" s="256"/>
      <c r="X4" s="256"/>
    </row>
    <row r="5" ht="24.75" customHeight="1" spans="1:24">
      <c r="A5" s="247"/>
      <c r="B5" s="263"/>
      <c r="C5" s="344"/>
      <c r="D5" s="231"/>
      <c r="E5" s="345" t="s">
        <v>233</v>
      </c>
      <c r="F5" s="241" t="s">
        <v>257</v>
      </c>
      <c r="G5" s="241" t="s">
        <v>258</v>
      </c>
      <c r="H5" s="241" t="s">
        <v>259</v>
      </c>
      <c r="I5" s="241" t="s">
        <v>233</v>
      </c>
      <c r="J5" s="253" t="s">
        <v>260</v>
      </c>
      <c r="K5" s="253" t="s">
        <v>261</v>
      </c>
      <c r="L5" s="253" t="s">
        <v>262</v>
      </c>
      <c r="M5" s="291" t="s">
        <v>263</v>
      </c>
      <c r="N5" s="241" t="s">
        <v>264</v>
      </c>
      <c r="O5" s="241" t="s">
        <v>265</v>
      </c>
      <c r="P5" s="241" t="s">
        <v>266</v>
      </c>
      <c r="Q5" s="241" t="s">
        <v>267</v>
      </c>
      <c r="R5" s="240" t="s">
        <v>268</v>
      </c>
      <c r="S5" s="232"/>
      <c r="T5" s="231"/>
      <c r="U5" s="349"/>
      <c r="V5" s="231"/>
      <c r="W5" s="256"/>
      <c r="X5" s="256"/>
    </row>
    <row r="6" ht="30.75" customHeight="1" spans="1:24">
      <c r="A6" s="247"/>
      <c r="B6" s="263"/>
      <c r="C6" s="344"/>
      <c r="D6" s="231"/>
      <c r="E6" s="257"/>
      <c r="F6" s="231"/>
      <c r="G6" s="231"/>
      <c r="H6" s="231"/>
      <c r="I6" s="231"/>
      <c r="J6" s="254"/>
      <c r="K6" s="254"/>
      <c r="L6" s="254"/>
      <c r="M6" s="253"/>
      <c r="N6" s="231"/>
      <c r="O6" s="231"/>
      <c r="P6" s="231"/>
      <c r="Q6" s="231"/>
      <c r="R6" s="232"/>
      <c r="S6" s="232"/>
      <c r="T6" s="231"/>
      <c r="U6" s="349"/>
      <c r="V6" s="231"/>
      <c r="W6" s="192"/>
      <c r="X6" s="192"/>
    </row>
    <row r="7" s="86" customFormat="1" ht="27" customHeight="1" spans="1:22">
      <c r="A7" s="346"/>
      <c r="B7" s="347"/>
      <c r="C7" s="346" t="s">
        <v>233</v>
      </c>
      <c r="D7" s="181">
        <f>E7+I7</f>
        <v>3443566</v>
      </c>
      <c r="E7" s="181">
        <f>F7+G7+H7</f>
        <v>3243566</v>
      </c>
      <c r="F7" s="181">
        <f>F8</f>
        <v>2847291</v>
      </c>
      <c r="G7" s="181">
        <f>G8</f>
        <v>396275</v>
      </c>
      <c r="H7" s="181"/>
      <c r="I7" s="181">
        <v>200000</v>
      </c>
      <c r="J7" s="181">
        <v>200000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>
        <v>0</v>
      </c>
      <c r="U7" s="181">
        <v>0</v>
      </c>
      <c r="V7" s="181">
        <v>0</v>
      </c>
    </row>
    <row r="8" ht="27" customHeight="1" spans="1:24">
      <c r="A8" s="127"/>
      <c r="B8" s="114" t="s">
        <v>188</v>
      </c>
      <c r="C8" s="128" t="s">
        <v>189</v>
      </c>
      <c r="D8" s="181">
        <v>3443566</v>
      </c>
      <c r="E8" s="181">
        <v>3243566</v>
      </c>
      <c r="F8" s="181">
        <v>2847291</v>
      </c>
      <c r="G8" s="181">
        <v>396275</v>
      </c>
      <c r="H8" s="181"/>
      <c r="I8" s="181">
        <v>200000</v>
      </c>
      <c r="J8" s="181">
        <v>200000</v>
      </c>
      <c r="K8" s="181">
        <v>0</v>
      </c>
      <c r="L8" s="181">
        <v>0</v>
      </c>
      <c r="M8" s="181">
        <v>0</v>
      </c>
      <c r="N8" s="181">
        <v>0</v>
      </c>
      <c r="O8" s="181">
        <v>0</v>
      </c>
      <c r="P8" s="181">
        <v>0</v>
      </c>
      <c r="Q8" s="181">
        <v>0</v>
      </c>
      <c r="R8" s="181">
        <v>0</v>
      </c>
      <c r="S8" s="181">
        <v>0</v>
      </c>
      <c r="T8" s="181">
        <v>0</v>
      </c>
      <c r="U8" s="181">
        <v>0</v>
      </c>
      <c r="V8" s="181">
        <v>0</v>
      </c>
      <c r="W8" s="192"/>
      <c r="X8" s="192"/>
    </row>
    <row r="9" ht="27" customHeight="1" spans="1:24">
      <c r="A9" s="127"/>
      <c r="B9" s="114" t="s">
        <v>190</v>
      </c>
      <c r="C9" s="114" t="s">
        <v>191</v>
      </c>
      <c r="D9" s="181">
        <v>3443566</v>
      </c>
      <c r="E9" s="181">
        <v>3243566</v>
      </c>
      <c r="F9" s="348">
        <v>2847291</v>
      </c>
      <c r="G9" s="348">
        <v>396275</v>
      </c>
      <c r="H9" s="348"/>
      <c r="I9" s="181">
        <v>200000</v>
      </c>
      <c r="J9" s="181">
        <v>200000</v>
      </c>
      <c r="K9" s="181">
        <v>0</v>
      </c>
      <c r="L9" s="181">
        <v>0</v>
      </c>
      <c r="M9" s="181"/>
      <c r="N9" s="181">
        <v>0</v>
      </c>
      <c r="O9" s="181">
        <v>0</v>
      </c>
      <c r="P9" s="181">
        <v>0</v>
      </c>
      <c r="Q9" s="181">
        <v>0</v>
      </c>
      <c r="R9" s="181">
        <v>0</v>
      </c>
      <c r="S9" s="181">
        <v>0</v>
      </c>
      <c r="T9" s="181">
        <v>0</v>
      </c>
      <c r="U9" s="181">
        <v>0</v>
      </c>
      <c r="V9" s="181">
        <v>0</v>
      </c>
      <c r="W9" s="192"/>
      <c r="X9" s="192"/>
    </row>
    <row r="10" s="86" customFormat="1" ht="28.8" customHeight="1" spans="1:24">
      <c r="A10" s="186" t="s">
        <v>197</v>
      </c>
      <c r="B10" s="114" t="s">
        <v>190</v>
      </c>
      <c r="C10" s="131" t="s">
        <v>198</v>
      </c>
      <c r="D10" s="187">
        <v>2521725</v>
      </c>
      <c r="E10" s="187">
        <f>E11</f>
        <v>2321725</v>
      </c>
      <c r="F10" s="181">
        <f>F11</f>
        <v>1925450</v>
      </c>
      <c r="G10" s="181">
        <f>G11</f>
        <v>396275</v>
      </c>
      <c r="H10" s="181"/>
      <c r="I10" s="181">
        <f>I13</f>
        <v>200000</v>
      </c>
      <c r="J10" s="181">
        <f>J13</f>
        <v>200000</v>
      </c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92"/>
      <c r="X10" s="192"/>
    </row>
    <row r="11" ht="27" customHeight="1" spans="1:24">
      <c r="A11" s="130" t="s">
        <v>199</v>
      </c>
      <c r="B11" s="114" t="s">
        <v>190</v>
      </c>
      <c r="C11" s="132" t="s">
        <v>200</v>
      </c>
      <c r="D11" s="187">
        <v>2521725</v>
      </c>
      <c r="E11" s="181">
        <f>E12+E13</f>
        <v>2321725</v>
      </c>
      <c r="F11" s="181">
        <f>F12</f>
        <v>1925450</v>
      </c>
      <c r="G11" s="181">
        <f>G12</f>
        <v>396275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>
        <v>0</v>
      </c>
      <c r="W11" s="192"/>
      <c r="X11" s="192"/>
    </row>
    <row r="12" ht="27" customHeight="1" spans="1:24">
      <c r="A12" s="130" t="s">
        <v>201</v>
      </c>
      <c r="B12" s="114" t="s">
        <v>190</v>
      </c>
      <c r="C12" s="132" t="s">
        <v>202</v>
      </c>
      <c r="D12" s="187">
        <v>2321725</v>
      </c>
      <c r="E12" s="181">
        <v>2321725</v>
      </c>
      <c r="F12" s="181">
        <f>E12-G12</f>
        <v>1925450</v>
      </c>
      <c r="G12" s="181">
        <v>396275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>
        <v>0</v>
      </c>
      <c r="W12" s="192"/>
      <c r="X12" s="192"/>
    </row>
    <row r="13" ht="27" customHeight="1" spans="1:24">
      <c r="A13" s="130" t="s">
        <v>203</v>
      </c>
      <c r="B13" s="114" t="s">
        <v>190</v>
      </c>
      <c r="C13" s="128" t="s">
        <v>204</v>
      </c>
      <c r="D13" s="187">
        <v>200000</v>
      </c>
      <c r="E13" s="181"/>
      <c r="F13" s="181"/>
      <c r="G13" s="181"/>
      <c r="H13" s="342"/>
      <c r="I13" s="342">
        <v>200000</v>
      </c>
      <c r="J13" s="342">
        <v>200000</v>
      </c>
      <c r="K13" s="342"/>
      <c r="L13" s="342"/>
      <c r="M13" s="181"/>
      <c r="N13" s="181"/>
      <c r="O13" s="181"/>
      <c r="P13" s="181"/>
      <c r="Q13" s="181"/>
      <c r="R13" s="181"/>
      <c r="S13" s="181"/>
      <c r="T13" s="181"/>
      <c r="U13" s="181"/>
      <c r="V13" s="181">
        <v>0</v>
      </c>
      <c r="W13" s="192"/>
      <c r="X13" s="192"/>
    </row>
    <row r="14" ht="27" customHeight="1" spans="1:24">
      <c r="A14" s="133" t="s">
        <v>205</v>
      </c>
      <c r="B14" s="114" t="s">
        <v>190</v>
      </c>
      <c r="C14" s="131" t="s">
        <v>206</v>
      </c>
      <c r="D14" s="187">
        <v>555046</v>
      </c>
      <c r="E14" s="181">
        <v>555046</v>
      </c>
      <c r="F14" s="181">
        <f>F15+F18</f>
        <v>555046</v>
      </c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>
        <v>0</v>
      </c>
      <c r="W14" s="192"/>
      <c r="X14" s="192"/>
    </row>
    <row r="15" s="86" customFormat="1" ht="27" customHeight="1" spans="1:24">
      <c r="A15" s="134" t="s">
        <v>207</v>
      </c>
      <c r="B15" s="114" t="s">
        <v>190</v>
      </c>
      <c r="C15" s="132" t="s">
        <v>208</v>
      </c>
      <c r="D15" s="187">
        <f>D16+D17</f>
        <v>451440</v>
      </c>
      <c r="E15" s="187">
        <f>E16+E17</f>
        <v>451440</v>
      </c>
      <c r="F15" s="187">
        <f>F16+F17</f>
        <v>451440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92"/>
      <c r="X15" s="192"/>
    </row>
    <row r="16" ht="27" customHeight="1" spans="1:24">
      <c r="A16" s="134" t="s">
        <v>209</v>
      </c>
      <c r="B16" s="114" t="s">
        <v>190</v>
      </c>
      <c r="C16" s="132" t="s">
        <v>210</v>
      </c>
      <c r="D16" s="187">
        <v>300960</v>
      </c>
      <c r="E16" s="181">
        <v>300960</v>
      </c>
      <c r="F16" s="181">
        <v>300960</v>
      </c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>
        <v>0</v>
      </c>
      <c r="W16" s="192"/>
      <c r="X16" s="192"/>
    </row>
    <row r="17" ht="27" customHeight="1" spans="1:24">
      <c r="A17" s="134" t="s">
        <v>211</v>
      </c>
      <c r="B17" s="114" t="s">
        <v>190</v>
      </c>
      <c r="C17" s="132" t="s">
        <v>212</v>
      </c>
      <c r="D17" s="187">
        <v>150480</v>
      </c>
      <c r="E17" s="181">
        <v>150480</v>
      </c>
      <c r="F17" s="181">
        <v>150480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>
        <v>0</v>
      </c>
      <c r="W17" s="192"/>
      <c r="X17" s="192"/>
    </row>
    <row r="18" ht="27" customHeight="1" spans="1:24">
      <c r="A18" s="134" t="s">
        <v>213</v>
      </c>
      <c r="B18" s="114" t="s">
        <v>190</v>
      </c>
      <c r="C18" s="132" t="s">
        <v>214</v>
      </c>
      <c r="D18" s="187">
        <v>103606</v>
      </c>
      <c r="E18" s="181">
        <v>103606</v>
      </c>
      <c r="F18" s="181">
        <f>F19</f>
        <v>103606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>
        <v>0</v>
      </c>
      <c r="W18" s="192"/>
      <c r="X18" s="192"/>
    </row>
    <row r="19" ht="23.4" customHeight="1" spans="1:22">
      <c r="A19" s="134" t="s">
        <v>215</v>
      </c>
      <c r="B19" s="114" t="s">
        <v>190</v>
      </c>
      <c r="C19" s="132" t="s">
        <v>216</v>
      </c>
      <c r="D19" s="187">
        <v>103606</v>
      </c>
      <c r="E19" s="181">
        <v>103606</v>
      </c>
      <c r="F19" s="181">
        <v>103606</v>
      </c>
      <c r="G19" s="181"/>
      <c r="H19" s="181"/>
      <c r="I19" s="181"/>
      <c r="J19" s="181"/>
      <c r="K19" s="181"/>
      <c r="L19" s="181"/>
      <c r="M19" s="140"/>
      <c r="N19" s="140"/>
      <c r="O19" s="140"/>
      <c r="P19" s="140"/>
      <c r="Q19" s="140"/>
      <c r="R19" s="140"/>
      <c r="S19" s="140"/>
      <c r="T19" s="140"/>
      <c r="U19" s="140"/>
      <c r="V19" s="140"/>
    </row>
    <row r="20" ht="23.4" customHeight="1" spans="1:22">
      <c r="A20" s="133" t="s">
        <v>217</v>
      </c>
      <c r="B20" s="114" t="s">
        <v>190</v>
      </c>
      <c r="C20" s="131" t="s">
        <v>218</v>
      </c>
      <c r="D20" s="187">
        <v>141075</v>
      </c>
      <c r="E20" s="181">
        <v>141075</v>
      </c>
      <c r="F20" s="181">
        <f>F21</f>
        <v>141075</v>
      </c>
      <c r="G20" s="181"/>
      <c r="H20" s="181"/>
      <c r="I20" s="181"/>
      <c r="J20" s="181"/>
      <c r="K20" s="181"/>
      <c r="L20" s="181"/>
      <c r="M20" s="140"/>
      <c r="N20" s="140"/>
      <c r="O20" s="140"/>
      <c r="P20" s="140"/>
      <c r="Q20" s="140"/>
      <c r="R20" s="140"/>
      <c r="S20" s="140"/>
      <c r="T20" s="140"/>
      <c r="U20" s="140"/>
      <c r="V20" s="140"/>
    </row>
    <row r="21" ht="23.4" customHeight="1" spans="1:22">
      <c r="A21" s="134" t="s">
        <v>219</v>
      </c>
      <c r="B21" s="114" t="s">
        <v>190</v>
      </c>
      <c r="C21" s="132" t="s">
        <v>220</v>
      </c>
      <c r="D21" s="187">
        <v>141075</v>
      </c>
      <c r="E21" s="181">
        <v>141075</v>
      </c>
      <c r="F21" s="181">
        <v>141075</v>
      </c>
      <c r="G21" s="181"/>
      <c r="H21" s="181"/>
      <c r="I21" s="181"/>
      <c r="J21" s="181"/>
      <c r="K21" s="181"/>
      <c r="L21" s="181"/>
      <c r="M21" s="140"/>
      <c r="N21" s="140"/>
      <c r="O21" s="140"/>
      <c r="P21" s="140"/>
      <c r="Q21" s="140"/>
      <c r="R21" s="140"/>
      <c r="S21" s="140"/>
      <c r="T21" s="140"/>
      <c r="U21" s="140"/>
      <c r="V21" s="140"/>
    </row>
    <row r="22" ht="23.4" customHeight="1" spans="1:22">
      <c r="A22" s="134" t="s">
        <v>221</v>
      </c>
      <c r="B22" s="114" t="s">
        <v>190</v>
      </c>
      <c r="C22" s="132" t="s">
        <v>222</v>
      </c>
      <c r="D22" s="187">
        <v>141075</v>
      </c>
      <c r="E22" s="181">
        <v>141075</v>
      </c>
      <c r="F22" s="181">
        <v>141075</v>
      </c>
      <c r="G22" s="181"/>
      <c r="H22" s="181"/>
      <c r="I22" s="181"/>
      <c r="J22" s="181"/>
      <c r="K22" s="181"/>
      <c r="L22" s="181"/>
      <c r="M22" s="140"/>
      <c r="N22" s="140"/>
      <c r="O22" s="140"/>
      <c r="P22" s="140"/>
      <c r="Q22" s="140"/>
      <c r="R22" s="140"/>
      <c r="S22" s="140"/>
      <c r="T22" s="140"/>
      <c r="U22" s="140"/>
      <c r="V22" s="140"/>
    </row>
    <row r="23" ht="23.4" customHeight="1" spans="1:22">
      <c r="A23" s="133" t="s">
        <v>223</v>
      </c>
      <c r="B23" s="114" t="s">
        <v>190</v>
      </c>
      <c r="C23" s="131" t="s">
        <v>224</v>
      </c>
      <c r="D23" s="187">
        <v>225720</v>
      </c>
      <c r="E23" s="181">
        <v>225720</v>
      </c>
      <c r="F23" s="181">
        <v>225720</v>
      </c>
      <c r="G23" s="181"/>
      <c r="H23" s="181"/>
      <c r="I23" s="181"/>
      <c r="J23" s="181"/>
      <c r="K23" s="181"/>
      <c r="L23" s="181"/>
      <c r="M23" s="140"/>
      <c r="N23" s="140"/>
      <c r="O23" s="140"/>
      <c r="P23" s="140"/>
      <c r="Q23" s="140"/>
      <c r="R23" s="140"/>
      <c r="S23" s="140"/>
      <c r="T23" s="140"/>
      <c r="U23" s="140"/>
      <c r="V23" s="140"/>
    </row>
    <row r="24" ht="23.4" customHeight="1" spans="1:22">
      <c r="A24" s="134" t="s">
        <v>225</v>
      </c>
      <c r="B24" s="114" t="s">
        <v>190</v>
      </c>
      <c r="C24" s="132" t="s">
        <v>226</v>
      </c>
      <c r="D24" s="187">
        <v>225720</v>
      </c>
      <c r="E24" s="181">
        <v>225720</v>
      </c>
      <c r="F24" s="181">
        <v>225720</v>
      </c>
      <c r="G24" s="181"/>
      <c r="H24" s="181"/>
      <c r="I24" s="181"/>
      <c r="J24" s="181"/>
      <c r="K24" s="181"/>
      <c r="L24" s="181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ht="23.4" customHeight="1" spans="1:22">
      <c r="A25" s="134" t="s">
        <v>227</v>
      </c>
      <c r="B25" s="114" t="s">
        <v>190</v>
      </c>
      <c r="C25" s="132" t="s">
        <v>228</v>
      </c>
      <c r="D25" s="187">
        <v>225720</v>
      </c>
      <c r="E25" s="181">
        <v>225720</v>
      </c>
      <c r="F25" s="181">
        <v>225720</v>
      </c>
      <c r="G25" s="181"/>
      <c r="H25" s="181"/>
      <c r="I25" s="181"/>
      <c r="J25" s="181"/>
      <c r="K25" s="181"/>
      <c r="L25" s="181"/>
      <c r="M25" s="140"/>
      <c r="N25" s="140"/>
      <c r="O25" s="140"/>
      <c r="P25" s="140"/>
      <c r="Q25" s="140"/>
      <c r="R25" s="140"/>
      <c r="S25" s="140"/>
      <c r="T25" s="140"/>
      <c r="U25" s="140"/>
      <c r="V25" s="14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1" workbookViewId="0">
      <selection activeCell="B25" sqref="B25"/>
    </sheetView>
  </sheetViews>
  <sheetFormatPr defaultColWidth="9" defaultRowHeight="10.8" outlineLevelCol="7"/>
  <cols>
    <col min="1" max="1" width="21.5" customWidth="1"/>
    <col min="2" max="2" width="13.375" customWidth="1"/>
    <col min="3" max="3" width="46.125" customWidth="1"/>
    <col min="4" max="4" width="15.375" customWidth="1"/>
    <col min="5" max="5" width="18.25" customWidth="1"/>
    <col min="6" max="6" width="24.75" customWidth="1"/>
    <col min="7" max="7" width="29.125" customWidth="1"/>
    <col min="8" max="8" width="9" style="337"/>
  </cols>
  <sheetData>
    <row r="1" ht="28.8" customHeight="1" spans="1:7">
      <c r="A1" s="227" t="s">
        <v>36</v>
      </c>
      <c r="B1" s="227"/>
      <c r="C1" s="227"/>
      <c r="D1" s="227"/>
      <c r="E1" s="227"/>
      <c r="F1" s="227"/>
      <c r="G1" s="227"/>
    </row>
    <row r="2" ht="22.2" customHeight="1" spans="1:7">
      <c r="A2" s="338" t="s">
        <v>269</v>
      </c>
      <c r="B2" s="338"/>
      <c r="C2" s="338"/>
      <c r="D2" s="338"/>
      <c r="E2" s="338"/>
      <c r="F2" s="338"/>
      <c r="G2" s="338"/>
    </row>
    <row r="3" ht="12" spans="1:7">
      <c r="A3" s="246"/>
      <c r="B3" s="244"/>
      <c r="C3" s="244"/>
      <c r="D3" s="244"/>
      <c r="E3" s="244"/>
      <c r="F3" s="244"/>
      <c r="G3" s="227" t="s">
        <v>171</v>
      </c>
    </row>
    <row r="4" ht="30.6" customHeight="1" spans="1:7">
      <c r="A4" s="247" t="s">
        <v>193</v>
      </c>
      <c r="B4" s="231" t="s">
        <v>172</v>
      </c>
      <c r="C4" s="339" t="s">
        <v>194</v>
      </c>
      <c r="D4" s="231" t="s">
        <v>174</v>
      </c>
      <c r="E4" s="231" t="s">
        <v>251</v>
      </c>
      <c r="F4" s="231"/>
      <c r="G4" s="231"/>
    </row>
    <row r="5" ht="30.6" customHeight="1" spans="1:7">
      <c r="A5" s="247"/>
      <c r="B5" s="231"/>
      <c r="C5" s="339"/>
      <c r="D5" s="231"/>
      <c r="E5" s="231" t="s">
        <v>257</v>
      </c>
      <c r="F5" s="231" t="s">
        <v>258</v>
      </c>
      <c r="G5" s="231" t="s">
        <v>259</v>
      </c>
    </row>
    <row r="6" ht="30.6" customHeight="1" spans="1:7">
      <c r="A6" s="247"/>
      <c r="B6" s="231"/>
      <c r="C6" s="339"/>
      <c r="D6" s="231"/>
      <c r="E6" s="231"/>
      <c r="F6" s="231"/>
      <c r="G6" s="231"/>
    </row>
    <row r="7" ht="30.6" customHeight="1" spans="1:8">
      <c r="A7" s="340"/>
      <c r="B7" s="341"/>
      <c r="C7" s="340" t="s">
        <v>233</v>
      </c>
      <c r="D7" s="342">
        <f>D8</f>
        <v>3243566</v>
      </c>
      <c r="E7" s="342">
        <v>2847291</v>
      </c>
      <c r="F7" s="342">
        <f>F8</f>
        <v>396275</v>
      </c>
      <c r="G7" s="181"/>
      <c r="H7" s="343"/>
    </row>
    <row r="8" ht="33" customHeight="1" spans="1:8">
      <c r="A8" s="127"/>
      <c r="B8" s="114" t="s">
        <v>188</v>
      </c>
      <c r="C8" s="128" t="s">
        <v>189</v>
      </c>
      <c r="D8" s="342">
        <f>D9</f>
        <v>3243566</v>
      </c>
      <c r="E8" s="342">
        <v>2847291</v>
      </c>
      <c r="F8" s="342">
        <v>396275</v>
      </c>
      <c r="G8" s="181"/>
      <c r="H8" s="343"/>
    </row>
    <row r="9" ht="28" customHeight="1" spans="1:8">
      <c r="A9" s="127"/>
      <c r="B9" s="114" t="s">
        <v>190</v>
      </c>
      <c r="C9" s="114" t="s">
        <v>191</v>
      </c>
      <c r="D9" s="342">
        <f>D10+D13+D19+D22</f>
        <v>3243566</v>
      </c>
      <c r="E9" s="342">
        <f>E10+E13+E19+E22</f>
        <v>2847291</v>
      </c>
      <c r="F9" s="342">
        <f>F10</f>
        <v>396275</v>
      </c>
      <c r="G9" s="181"/>
      <c r="H9" s="343"/>
    </row>
    <row r="10" ht="28" customHeight="1" spans="1:8">
      <c r="A10" s="186" t="s">
        <v>197</v>
      </c>
      <c r="B10" s="114" t="s">
        <v>190</v>
      </c>
      <c r="C10" s="131" t="s">
        <v>198</v>
      </c>
      <c r="D10" s="187">
        <f>D11</f>
        <v>2321725</v>
      </c>
      <c r="E10" s="187">
        <f>E11</f>
        <v>1925450</v>
      </c>
      <c r="F10" s="181">
        <f>F11</f>
        <v>396275</v>
      </c>
      <c r="G10" s="181"/>
      <c r="H10" s="343"/>
    </row>
    <row r="11" ht="28" customHeight="1" spans="1:8">
      <c r="A11" s="130" t="s">
        <v>199</v>
      </c>
      <c r="B11" s="114" t="s">
        <v>190</v>
      </c>
      <c r="C11" s="132" t="s">
        <v>200</v>
      </c>
      <c r="D11" s="187">
        <f>D12</f>
        <v>2321725</v>
      </c>
      <c r="E11" s="187">
        <f>E12</f>
        <v>1925450</v>
      </c>
      <c r="F11" s="181">
        <f>F12</f>
        <v>396275</v>
      </c>
      <c r="G11" s="181"/>
      <c r="H11" s="343"/>
    </row>
    <row r="12" ht="28" customHeight="1" spans="1:8">
      <c r="A12" s="130" t="s">
        <v>201</v>
      </c>
      <c r="B12" s="114" t="s">
        <v>190</v>
      </c>
      <c r="C12" s="132" t="s">
        <v>202</v>
      </c>
      <c r="D12" s="187">
        <v>2321725</v>
      </c>
      <c r="E12" s="187">
        <f>D12-F12</f>
        <v>1925450</v>
      </c>
      <c r="F12" s="181">
        <v>396275</v>
      </c>
      <c r="G12" s="181"/>
      <c r="H12" s="343"/>
    </row>
    <row r="13" ht="28" customHeight="1" spans="1:8">
      <c r="A13" s="133" t="s">
        <v>205</v>
      </c>
      <c r="B13" s="114" t="s">
        <v>190</v>
      </c>
      <c r="C13" s="131" t="s">
        <v>206</v>
      </c>
      <c r="D13" s="187">
        <v>555046</v>
      </c>
      <c r="E13" s="187">
        <v>555046</v>
      </c>
      <c r="F13" s="181"/>
      <c r="G13" s="181"/>
      <c r="H13" s="343"/>
    </row>
    <row r="14" ht="28" customHeight="1" spans="1:8">
      <c r="A14" s="134" t="s">
        <v>207</v>
      </c>
      <c r="B14" s="114" t="s">
        <v>190</v>
      </c>
      <c r="C14" s="132" t="s">
        <v>208</v>
      </c>
      <c r="D14" s="187">
        <f>D15+D16</f>
        <v>451440</v>
      </c>
      <c r="E14" s="187">
        <f>E15+E16</f>
        <v>451440</v>
      </c>
      <c r="F14" s="181"/>
      <c r="G14" s="181"/>
      <c r="H14" s="343"/>
    </row>
    <row r="15" ht="28" customHeight="1" spans="1:8">
      <c r="A15" s="134" t="s">
        <v>209</v>
      </c>
      <c r="B15" s="114" t="s">
        <v>190</v>
      </c>
      <c r="C15" s="132" t="s">
        <v>210</v>
      </c>
      <c r="D15" s="187">
        <v>300960</v>
      </c>
      <c r="E15" s="187">
        <v>300960</v>
      </c>
      <c r="F15" s="181"/>
      <c r="G15" s="181"/>
      <c r="H15" s="343"/>
    </row>
    <row r="16" ht="28" customHeight="1" spans="1:8">
      <c r="A16" s="134" t="s">
        <v>211</v>
      </c>
      <c r="B16" s="114" t="s">
        <v>190</v>
      </c>
      <c r="C16" s="132" t="s">
        <v>212</v>
      </c>
      <c r="D16" s="187">
        <v>150480</v>
      </c>
      <c r="E16" s="187">
        <v>150480</v>
      </c>
      <c r="F16" s="181"/>
      <c r="G16" s="181"/>
      <c r="H16" s="343"/>
    </row>
    <row r="17" ht="28" customHeight="1" spans="1:8">
      <c r="A17" s="134" t="s">
        <v>213</v>
      </c>
      <c r="B17" s="114" t="s">
        <v>190</v>
      </c>
      <c r="C17" s="132" t="s">
        <v>214</v>
      </c>
      <c r="D17" s="187">
        <v>103606</v>
      </c>
      <c r="E17" s="187">
        <v>103606</v>
      </c>
      <c r="F17" s="181"/>
      <c r="G17" s="181"/>
      <c r="H17" s="343"/>
    </row>
    <row r="18" ht="28" customHeight="1" spans="1:8">
      <c r="A18" s="134" t="s">
        <v>215</v>
      </c>
      <c r="B18" s="114" t="s">
        <v>190</v>
      </c>
      <c r="C18" s="132" t="s">
        <v>216</v>
      </c>
      <c r="D18" s="187">
        <v>103606</v>
      </c>
      <c r="E18" s="187">
        <v>103606</v>
      </c>
      <c r="F18" s="181"/>
      <c r="G18" s="181"/>
      <c r="H18" s="343"/>
    </row>
    <row r="19" ht="28" customHeight="1" spans="1:7">
      <c r="A19" s="133" t="s">
        <v>217</v>
      </c>
      <c r="B19" s="114" t="s">
        <v>190</v>
      </c>
      <c r="C19" s="131" t="s">
        <v>218</v>
      </c>
      <c r="D19" s="187">
        <v>141075</v>
      </c>
      <c r="E19" s="187">
        <v>141075</v>
      </c>
      <c r="F19" s="298"/>
      <c r="G19" s="298"/>
    </row>
    <row r="20" ht="28" customHeight="1" spans="1:7">
      <c r="A20" s="134" t="s">
        <v>219</v>
      </c>
      <c r="B20" s="114" t="s">
        <v>190</v>
      </c>
      <c r="C20" s="132" t="s">
        <v>220</v>
      </c>
      <c r="D20" s="187">
        <v>141075</v>
      </c>
      <c r="E20" s="187">
        <v>141075</v>
      </c>
      <c r="F20" s="298"/>
      <c r="G20" s="298"/>
    </row>
    <row r="21" ht="28" customHeight="1" spans="1:7">
      <c r="A21" s="134" t="s">
        <v>221</v>
      </c>
      <c r="B21" s="114" t="s">
        <v>190</v>
      </c>
      <c r="C21" s="132" t="s">
        <v>222</v>
      </c>
      <c r="D21" s="187">
        <v>141075</v>
      </c>
      <c r="E21" s="187">
        <v>141075</v>
      </c>
      <c r="F21" s="298"/>
      <c r="G21" s="298"/>
    </row>
    <row r="22" ht="28" customHeight="1" spans="1:7">
      <c r="A22" s="133" t="s">
        <v>223</v>
      </c>
      <c r="B22" s="114" t="s">
        <v>190</v>
      </c>
      <c r="C22" s="131" t="s">
        <v>224</v>
      </c>
      <c r="D22" s="187">
        <v>225720</v>
      </c>
      <c r="E22" s="187">
        <v>225720</v>
      </c>
      <c r="F22" s="298"/>
      <c r="G22" s="298"/>
    </row>
    <row r="23" ht="28" customHeight="1" spans="1:7">
      <c r="A23" s="134" t="s">
        <v>225</v>
      </c>
      <c r="B23" s="114" t="s">
        <v>190</v>
      </c>
      <c r="C23" s="132" t="s">
        <v>226</v>
      </c>
      <c r="D23" s="187">
        <v>225720</v>
      </c>
      <c r="E23" s="187">
        <v>225720</v>
      </c>
      <c r="F23" s="298"/>
      <c r="G23" s="298"/>
    </row>
    <row r="24" ht="28" customHeight="1" spans="1:7">
      <c r="A24" s="134" t="s">
        <v>227</v>
      </c>
      <c r="B24" s="114" t="s">
        <v>190</v>
      </c>
      <c r="C24" s="132" t="s">
        <v>228</v>
      </c>
      <c r="D24" s="187">
        <v>225720</v>
      </c>
      <c r="E24" s="187">
        <v>225720</v>
      </c>
      <c r="F24" s="298"/>
      <c r="G24" s="298"/>
    </row>
    <row r="25" ht="12" spans="2:2">
      <c r="B25" s="114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topLeftCell="A2" workbookViewId="0">
      <selection activeCell="G20" sqref="G20"/>
    </sheetView>
  </sheetViews>
  <sheetFormatPr defaultColWidth="6.625" defaultRowHeight="10.8"/>
  <cols>
    <col min="1" max="1" width="19.625" style="86" customWidth="1"/>
    <col min="2" max="2" width="15.5" style="86" customWidth="1"/>
    <col min="3" max="3" width="44.875" style="86" customWidth="1"/>
    <col min="4" max="4" width="17" style="86" customWidth="1"/>
    <col min="5" max="5" width="17.125" style="86" customWidth="1"/>
    <col min="6" max="6" width="16.125" style="86" customWidth="1"/>
    <col min="7" max="7" width="13.625" style="86" customWidth="1"/>
    <col min="8" max="8" width="12.875" style="86" customWidth="1"/>
    <col min="9" max="10" width="10.125" style="86" customWidth="1"/>
    <col min="11" max="11" width="13.375" style="86" customWidth="1"/>
    <col min="12" max="12" width="15.5" style="86" customWidth="1"/>
    <col min="13" max="13" width="10.125" style="86" customWidth="1"/>
    <col min="14" max="14" width="12.625" style="86" customWidth="1"/>
    <col min="15" max="15" width="10.125" style="86" customWidth="1"/>
    <col min="16" max="16" width="13" style="86" customWidth="1"/>
    <col min="17" max="18" width="10.125" style="86" customWidth="1"/>
    <col min="19" max="19" width="12.375" style="86" customWidth="1"/>
    <col min="20" max="24" width="10.125" style="86" customWidth="1"/>
    <col min="25" max="25" width="11" style="86" customWidth="1"/>
    <col min="26" max="26" width="12.375" style="138" customWidth="1"/>
    <col min="27" max="16384" width="6.625" style="86"/>
  </cols>
  <sheetData>
    <row r="1" s="192" customFormat="1" ht="23.1" customHeight="1" spans="1:256">
      <c r="A1" s="227"/>
      <c r="B1" s="227"/>
      <c r="C1" s="227"/>
      <c r="D1" s="227"/>
      <c r="E1" s="227"/>
      <c r="F1" s="227"/>
      <c r="G1" s="227"/>
      <c r="H1" s="227"/>
      <c r="I1" s="227"/>
      <c r="J1" s="227"/>
      <c r="L1" s="227"/>
      <c r="M1" s="227"/>
      <c r="N1" s="227"/>
      <c r="O1" s="227"/>
      <c r="P1" s="227"/>
      <c r="Q1" s="227"/>
      <c r="R1" s="227"/>
      <c r="S1" s="227"/>
      <c r="T1" s="301" t="s">
        <v>270</v>
      </c>
      <c r="U1" s="301"/>
      <c r="V1" s="301"/>
      <c r="W1" s="301"/>
      <c r="X1" s="301"/>
      <c r="Y1" s="301"/>
      <c r="Z1" s="333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</row>
    <row r="2" s="192" customFormat="1" ht="23.1" customHeight="1" spans="1:256">
      <c r="A2" s="245" t="s">
        <v>271</v>
      </c>
      <c r="B2" s="245"/>
      <c r="C2" s="245"/>
      <c r="D2" s="293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334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  <c r="IN2" s="235"/>
      <c r="IO2" s="235"/>
      <c r="IP2" s="235"/>
      <c r="IQ2" s="235"/>
      <c r="IR2" s="235"/>
      <c r="IS2" s="235"/>
      <c r="IT2" s="235"/>
      <c r="IU2" s="235"/>
      <c r="IV2" s="235"/>
    </row>
    <row r="3" s="192" customFormat="1" ht="44.25" customHeight="1" spans="4:256">
      <c r="D3" s="230"/>
      <c r="E3" s="230"/>
      <c r="F3" s="230"/>
      <c r="G3" s="230"/>
      <c r="H3" s="230"/>
      <c r="I3" s="230"/>
      <c r="J3" s="230"/>
      <c r="L3" s="325"/>
      <c r="M3" s="325"/>
      <c r="N3" s="244"/>
      <c r="O3" s="230"/>
      <c r="P3" s="326"/>
      <c r="Q3" s="230"/>
      <c r="R3" s="230"/>
      <c r="S3" s="325"/>
      <c r="U3" s="327"/>
      <c r="V3" s="327"/>
      <c r="W3" s="327"/>
      <c r="X3" s="327"/>
      <c r="Y3" s="327" t="s">
        <v>171</v>
      </c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  <c r="IN3" s="235"/>
      <c r="IO3" s="235"/>
      <c r="IP3" s="235"/>
      <c r="IQ3" s="235"/>
      <c r="IR3" s="235"/>
      <c r="IS3" s="235"/>
      <c r="IT3" s="235"/>
      <c r="IU3" s="235"/>
      <c r="IV3" s="235"/>
    </row>
    <row r="4" s="192" customFormat="1" ht="23.1" customHeight="1" spans="1:256">
      <c r="A4" s="231" t="s">
        <v>193</v>
      </c>
      <c r="B4" s="231" t="s">
        <v>172</v>
      </c>
      <c r="C4" s="194" t="s">
        <v>194</v>
      </c>
      <c r="D4" s="232" t="s">
        <v>195</v>
      </c>
      <c r="E4" s="194" t="s">
        <v>272</v>
      </c>
      <c r="F4" s="194"/>
      <c r="G4" s="194"/>
      <c r="H4" s="194"/>
      <c r="I4" s="194"/>
      <c r="J4" s="194"/>
      <c r="K4" s="194" t="s">
        <v>273</v>
      </c>
      <c r="L4" s="194"/>
      <c r="M4" s="194"/>
      <c r="N4" s="194"/>
      <c r="O4" s="194"/>
      <c r="P4" s="194"/>
      <c r="Q4" s="194"/>
      <c r="R4" s="328"/>
      <c r="S4" s="328" t="s">
        <v>274</v>
      </c>
      <c r="T4" s="329" t="s">
        <v>275</v>
      </c>
      <c r="U4" s="330"/>
      <c r="V4" s="330"/>
      <c r="W4" s="330"/>
      <c r="X4" s="330"/>
      <c r="Y4" s="335"/>
      <c r="Z4" s="334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  <c r="IO4" s="235"/>
      <c r="IP4" s="235"/>
      <c r="IQ4" s="235"/>
      <c r="IR4" s="235"/>
      <c r="IS4" s="235"/>
      <c r="IT4" s="235"/>
      <c r="IU4" s="235"/>
      <c r="IV4" s="235"/>
    </row>
    <row r="5" s="192" customFormat="1" ht="19.5" customHeight="1" spans="1:256">
      <c r="A5" s="231"/>
      <c r="B5" s="231"/>
      <c r="C5" s="194"/>
      <c r="D5" s="232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328"/>
      <c r="S5" s="328"/>
      <c r="T5" s="208"/>
      <c r="U5" s="331"/>
      <c r="V5" s="331"/>
      <c r="W5" s="331"/>
      <c r="X5" s="331"/>
      <c r="Y5" s="216"/>
      <c r="Z5" s="334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  <c r="HW5" s="235"/>
      <c r="HX5" s="235"/>
      <c r="HY5" s="235"/>
      <c r="HZ5" s="235"/>
      <c r="IA5" s="235"/>
      <c r="IB5" s="235"/>
      <c r="IC5" s="235"/>
      <c r="ID5" s="235"/>
      <c r="IE5" s="235"/>
      <c r="IF5" s="235"/>
      <c r="IG5" s="235"/>
      <c r="IH5" s="235"/>
      <c r="II5" s="235"/>
      <c r="IJ5" s="235"/>
      <c r="IK5" s="235"/>
      <c r="IL5" s="235"/>
      <c r="IM5" s="235"/>
      <c r="IN5" s="235"/>
      <c r="IO5" s="235"/>
      <c r="IP5" s="235"/>
      <c r="IQ5" s="235"/>
      <c r="IR5" s="235"/>
      <c r="IS5" s="235"/>
      <c r="IT5" s="235"/>
      <c r="IU5" s="235"/>
      <c r="IV5" s="235"/>
    </row>
    <row r="6" s="192" customFormat="1" ht="50.25" customHeight="1" spans="1:256">
      <c r="A6" s="231"/>
      <c r="B6" s="231"/>
      <c r="C6" s="194"/>
      <c r="D6" s="231"/>
      <c r="E6" s="258" t="s">
        <v>233</v>
      </c>
      <c r="F6" s="258" t="s">
        <v>276</v>
      </c>
      <c r="G6" s="258" t="s">
        <v>277</v>
      </c>
      <c r="H6" s="258" t="s">
        <v>278</v>
      </c>
      <c r="I6" s="258" t="s">
        <v>279</v>
      </c>
      <c r="J6" s="258" t="s">
        <v>280</v>
      </c>
      <c r="K6" s="199" t="s">
        <v>233</v>
      </c>
      <c r="L6" s="199" t="s">
        <v>281</v>
      </c>
      <c r="M6" s="199" t="s">
        <v>282</v>
      </c>
      <c r="N6" s="258" t="s">
        <v>283</v>
      </c>
      <c r="O6" s="258" t="s">
        <v>284</v>
      </c>
      <c r="P6" s="258" t="s">
        <v>285</v>
      </c>
      <c r="Q6" s="258" t="s">
        <v>286</v>
      </c>
      <c r="R6" s="332" t="s">
        <v>287</v>
      </c>
      <c r="S6" s="194"/>
      <c r="T6" s="218" t="s">
        <v>233</v>
      </c>
      <c r="U6" s="218" t="s">
        <v>288</v>
      </c>
      <c r="V6" s="218" t="s">
        <v>289</v>
      </c>
      <c r="W6" s="218" t="s">
        <v>290</v>
      </c>
      <c r="X6" s="218" t="s">
        <v>291</v>
      </c>
      <c r="Y6" s="336" t="s">
        <v>275</v>
      </c>
      <c r="Z6" s="334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</row>
    <row r="7" s="192" customFormat="1" ht="23.1" customHeight="1" spans="1:256">
      <c r="A7" s="127"/>
      <c r="B7" s="114" t="s">
        <v>188</v>
      </c>
      <c r="C7" s="128" t="s">
        <v>189</v>
      </c>
      <c r="D7" s="324">
        <f>D8</f>
        <v>2847291</v>
      </c>
      <c r="E7" s="324">
        <f>E8</f>
        <v>2847291</v>
      </c>
      <c r="F7" s="324">
        <v>1207248</v>
      </c>
      <c r="G7" s="324">
        <v>673752</v>
      </c>
      <c r="H7" s="324">
        <v>0</v>
      </c>
      <c r="I7" s="324">
        <v>40490</v>
      </c>
      <c r="J7" s="324">
        <v>0</v>
      </c>
      <c r="K7" s="324">
        <v>555046</v>
      </c>
      <c r="L7" s="324">
        <v>300960</v>
      </c>
      <c r="M7" s="324">
        <v>150480</v>
      </c>
      <c r="N7" s="324"/>
      <c r="O7" s="324"/>
      <c r="P7" s="324"/>
      <c r="Q7" s="324">
        <v>103606</v>
      </c>
      <c r="R7" s="324"/>
      <c r="S7" s="324">
        <v>225720</v>
      </c>
      <c r="T7" s="324">
        <f t="shared" ref="T7:T11" si="0">Y7</f>
        <v>3960</v>
      </c>
      <c r="U7" s="324"/>
      <c r="V7" s="324">
        <v>0</v>
      </c>
      <c r="W7" s="324"/>
      <c r="X7" s="324"/>
      <c r="Y7" s="324">
        <v>3960</v>
      </c>
      <c r="Z7" s="334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  <c r="IN7" s="235"/>
      <c r="IO7" s="235"/>
      <c r="IP7" s="235"/>
      <c r="IQ7" s="235"/>
      <c r="IR7" s="235"/>
      <c r="IS7" s="235"/>
      <c r="IT7" s="235"/>
      <c r="IU7" s="235"/>
      <c r="IV7" s="235"/>
    </row>
    <row r="8" s="192" customFormat="1" ht="23.1" customHeight="1" spans="1:256">
      <c r="A8" s="127"/>
      <c r="B8" s="114" t="s">
        <v>190</v>
      </c>
      <c r="C8" s="114" t="s">
        <v>191</v>
      </c>
      <c r="D8" s="324">
        <f>D9+D12+D18+D21</f>
        <v>2847291</v>
      </c>
      <c r="E8" s="324">
        <f>E9+E12+E18+E21</f>
        <v>2847291</v>
      </c>
      <c r="F8" s="324">
        <v>1207248</v>
      </c>
      <c r="G8" s="324">
        <v>673752</v>
      </c>
      <c r="H8" s="324">
        <v>0</v>
      </c>
      <c r="I8" s="324">
        <v>40490</v>
      </c>
      <c r="J8" s="324">
        <v>0</v>
      </c>
      <c r="K8" s="324">
        <v>555046</v>
      </c>
      <c r="L8" s="324">
        <v>300960</v>
      </c>
      <c r="M8" s="324">
        <v>150480</v>
      </c>
      <c r="N8" s="324"/>
      <c r="O8" s="324"/>
      <c r="P8" s="324"/>
      <c r="Q8" s="324">
        <v>103606</v>
      </c>
      <c r="R8" s="324"/>
      <c r="S8" s="324">
        <v>225720</v>
      </c>
      <c r="T8" s="324">
        <f t="shared" si="0"/>
        <v>3960</v>
      </c>
      <c r="U8" s="324"/>
      <c r="V8" s="324">
        <v>0</v>
      </c>
      <c r="W8" s="324"/>
      <c r="X8" s="324"/>
      <c r="Y8" s="324">
        <v>3960</v>
      </c>
      <c r="Z8" s="334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</row>
    <row r="9" s="192" customFormat="1" ht="23.1" customHeight="1" spans="1:256">
      <c r="A9" s="186" t="s">
        <v>197</v>
      </c>
      <c r="B9" s="114" t="s">
        <v>190</v>
      </c>
      <c r="C9" s="131" t="s">
        <v>198</v>
      </c>
      <c r="D9" s="324">
        <v>1925450</v>
      </c>
      <c r="E9" s="324">
        <v>1925450</v>
      </c>
      <c r="F9" s="324">
        <v>1207248</v>
      </c>
      <c r="G9" s="324">
        <v>673752</v>
      </c>
      <c r="H9" s="324">
        <v>0</v>
      </c>
      <c r="I9" s="324">
        <v>40490</v>
      </c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>
        <f t="shared" si="0"/>
        <v>3960</v>
      </c>
      <c r="U9" s="324"/>
      <c r="V9" s="324">
        <v>0</v>
      </c>
      <c r="W9" s="324"/>
      <c r="X9" s="324"/>
      <c r="Y9" s="324">
        <v>3960</v>
      </c>
      <c r="Z9" s="334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="192" customFormat="1" ht="23.1" customHeight="1" spans="1:256">
      <c r="A10" s="130" t="s">
        <v>199</v>
      </c>
      <c r="B10" s="114" t="s">
        <v>190</v>
      </c>
      <c r="C10" s="132" t="s">
        <v>200</v>
      </c>
      <c r="D10" s="324">
        <v>1925450</v>
      </c>
      <c r="E10" s="324">
        <v>1925450</v>
      </c>
      <c r="F10" s="324">
        <v>1207248</v>
      </c>
      <c r="G10" s="324">
        <v>673752</v>
      </c>
      <c r="H10" s="324">
        <v>0</v>
      </c>
      <c r="I10" s="324">
        <v>40490</v>
      </c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>
        <f t="shared" si="0"/>
        <v>3960</v>
      </c>
      <c r="U10" s="324"/>
      <c r="V10" s="324">
        <v>0</v>
      </c>
      <c r="W10" s="324"/>
      <c r="X10" s="324"/>
      <c r="Y10" s="324">
        <v>3960</v>
      </c>
      <c r="Z10" s="334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="192" customFormat="1" ht="23.1" customHeight="1" spans="1:256">
      <c r="A11" s="130" t="s">
        <v>201</v>
      </c>
      <c r="B11" s="114" t="s">
        <v>190</v>
      </c>
      <c r="C11" s="132" t="s">
        <v>202</v>
      </c>
      <c r="D11" s="324">
        <f>E11+T11</f>
        <v>1925450</v>
      </c>
      <c r="E11" s="324">
        <f>F11+G11+I11</f>
        <v>1921490</v>
      </c>
      <c r="F11" s="324">
        <v>1207248</v>
      </c>
      <c r="G11" s="324">
        <v>673752</v>
      </c>
      <c r="H11" s="324">
        <v>0</v>
      </c>
      <c r="I11" s="324">
        <v>40490</v>
      </c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>
        <f t="shared" si="0"/>
        <v>3960</v>
      </c>
      <c r="U11" s="324"/>
      <c r="V11" s="324">
        <v>0</v>
      </c>
      <c r="W11" s="324"/>
      <c r="X11" s="324"/>
      <c r="Y11" s="324">
        <v>3960</v>
      </c>
      <c r="Z11" s="334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="192" customFormat="1" ht="23.1" customHeight="1" spans="1:256">
      <c r="A12" s="133" t="s">
        <v>205</v>
      </c>
      <c r="B12" s="114" t="s">
        <v>190</v>
      </c>
      <c r="C12" s="131" t="s">
        <v>206</v>
      </c>
      <c r="D12" s="324">
        <f>D13+D16</f>
        <v>555046</v>
      </c>
      <c r="E12" s="324">
        <v>555046</v>
      </c>
      <c r="F12" s="324"/>
      <c r="G12" s="324"/>
      <c r="H12" s="324"/>
      <c r="I12" s="324"/>
      <c r="J12" s="324"/>
      <c r="K12" s="324">
        <v>555046</v>
      </c>
      <c r="L12" s="324">
        <v>300960</v>
      </c>
      <c r="M12" s="324">
        <v>150480</v>
      </c>
      <c r="N12" s="324"/>
      <c r="O12" s="324"/>
      <c r="P12" s="324"/>
      <c r="Q12" s="324">
        <v>103606</v>
      </c>
      <c r="R12" s="324"/>
      <c r="S12" s="324"/>
      <c r="T12" s="324"/>
      <c r="U12" s="324"/>
      <c r="V12" s="324"/>
      <c r="W12" s="324"/>
      <c r="X12" s="324"/>
      <c r="Y12" s="324"/>
      <c r="Z12" s="334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="192" customFormat="1" ht="23.1" customHeight="1" spans="1:256">
      <c r="A13" s="134" t="s">
        <v>207</v>
      </c>
      <c r="B13" s="114" t="s">
        <v>190</v>
      </c>
      <c r="C13" s="132" t="s">
        <v>208</v>
      </c>
      <c r="D13" s="324">
        <f>D14+D15</f>
        <v>451440</v>
      </c>
      <c r="E13" s="324">
        <f>E14+E15</f>
        <v>451440</v>
      </c>
      <c r="F13" s="324"/>
      <c r="G13" s="324"/>
      <c r="H13" s="324"/>
      <c r="I13" s="324"/>
      <c r="J13" s="324"/>
      <c r="K13" s="324">
        <v>451440</v>
      </c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34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="192" customFormat="1" ht="23.1" customHeight="1" spans="1:256">
      <c r="A14" s="134" t="s">
        <v>209</v>
      </c>
      <c r="B14" s="114" t="s">
        <v>190</v>
      </c>
      <c r="C14" s="132" t="s">
        <v>210</v>
      </c>
      <c r="D14" s="324">
        <v>300960</v>
      </c>
      <c r="E14" s="324">
        <v>300960</v>
      </c>
      <c r="F14" s="324"/>
      <c r="G14" s="324"/>
      <c r="H14" s="324"/>
      <c r="I14" s="324"/>
      <c r="J14" s="324"/>
      <c r="K14" s="324">
        <v>300960</v>
      </c>
      <c r="L14" s="324">
        <v>300960</v>
      </c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34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ht="23.1" customHeight="1" spans="1:25">
      <c r="A15" s="134" t="s">
        <v>211</v>
      </c>
      <c r="B15" s="114" t="s">
        <v>190</v>
      </c>
      <c r="C15" s="132" t="s">
        <v>212</v>
      </c>
      <c r="D15" s="324">
        <v>150480</v>
      </c>
      <c r="E15" s="324">
        <v>150480</v>
      </c>
      <c r="F15" s="324"/>
      <c r="G15" s="324"/>
      <c r="H15" s="324"/>
      <c r="I15" s="324"/>
      <c r="J15" s="324"/>
      <c r="K15" s="324">
        <v>150480</v>
      </c>
      <c r="L15" s="324"/>
      <c r="M15" s="324">
        <v>150480</v>
      </c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</row>
    <row r="16" ht="23.1" customHeight="1" spans="1:25">
      <c r="A16" s="134" t="s">
        <v>213</v>
      </c>
      <c r="B16" s="114" t="s">
        <v>190</v>
      </c>
      <c r="C16" s="132" t="s">
        <v>214</v>
      </c>
      <c r="D16" s="324">
        <v>103606</v>
      </c>
      <c r="E16" s="324">
        <v>103606</v>
      </c>
      <c r="F16" s="324"/>
      <c r="G16" s="324"/>
      <c r="H16" s="324"/>
      <c r="I16" s="324"/>
      <c r="J16" s="324"/>
      <c r="K16" s="324">
        <v>103606</v>
      </c>
      <c r="L16" s="324"/>
      <c r="M16" s="324"/>
      <c r="N16" s="324"/>
      <c r="O16" s="324"/>
      <c r="P16" s="324"/>
      <c r="Q16" s="324">
        <v>103606</v>
      </c>
      <c r="R16" s="324"/>
      <c r="S16" s="324"/>
      <c r="T16" s="324"/>
      <c r="U16" s="324"/>
      <c r="V16" s="324"/>
      <c r="W16" s="324"/>
      <c r="X16" s="324"/>
      <c r="Y16" s="324"/>
    </row>
    <row r="17" ht="23.1" customHeight="1" spans="1:25">
      <c r="A17" s="134" t="s">
        <v>215</v>
      </c>
      <c r="B17" s="114" t="s">
        <v>190</v>
      </c>
      <c r="C17" s="132" t="s">
        <v>216</v>
      </c>
      <c r="D17" s="324">
        <v>103606</v>
      </c>
      <c r="E17" s="324">
        <v>103606</v>
      </c>
      <c r="F17" s="324"/>
      <c r="G17" s="324"/>
      <c r="H17" s="324"/>
      <c r="I17" s="324"/>
      <c r="J17" s="324"/>
      <c r="K17" s="324">
        <v>103606</v>
      </c>
      <c r="L17" s="324"/>
      <c r="M17" s="324"/>
      <c r="N17" s="324"/>
      <c r="O17" s="324"/>
      <c r="P17" s="324"/>
      <c r="Q17" s="324">
        <v>103606</v>
      </c>
      <c r="R17" s="324"/>
      <c r="S17" s="324"/>
      <c r="T17" s="324"/>
      <c r="U17" s="324"/>
      <c r="V17" s="324"/>
      <c r="W17" s="324"/>
      <c r="X17" s="324"/>
      <c r="Y17" s="324"/>
    </row>
    <row r="18" ht="24" customHeight="1" spans="1:25">
      <c r="A18" s="133" t="s">
        <v>217</v>
      </c>
      <c r="B18" s="114" t="s">
        <v>190</v>
      </c>
      <c r="C18" s="131" t="s">
        <v>218</v>
      </c>
      <c r="D18" s="324">
        <v>141075</v>
      </c>
      <c r="E18" s="324">
        <v>141075</v>
      </c>
      <c r="F18" s="324"/>
      <c r="G18" s="324"/>
      <c r="H18" s="324"/>
      <c r="I18" s="324"/>
      <c r="J18" s="324"/>
      <c r="K18" s="324">
        <v>141075</v>
      </c>
      <c r="L18" s="324"/>
      <c r="M18" s="324"/>
      <c r="N18" s="324">
        <v>141075</v>
      </c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</row>
    <row r="19" ht="24" customHeight="1" spans="1:25">
      <c r="A19" s="134" t="s">
        <v>219</v>
      </c>
      <c r="B19" s="114" t="s">
        <v>190</v>
      </c>
      <c r="C19" s="132" t="s">
        <v>220</v>
      </c>
      <c r="D19" s="324">
        <v>141075</v>
      </c>
      <c r="E19" s="324">
        <v>141075</v>
      </c>
      <c r="F19" s="324"/>
      <c r="G19" s="324"/>
      <c r="H19" s="324"/>
      <c r="I19" s="324"/>
      <c r="J19" s="324"/>
      <c r="K19" s="324">
        <v>141075</v>
      </c>
      <c r="L19" s="324"/>
      <c r="M19" s="324"/>
      <c r="N19" s="324">
        <v>141075</v>
      </c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</row>
    <row r="20" ht="24" customHeight="1" spans="1:25">
      <c r="A20" s="134" t="s">
        <v>221</v>
      </c>
      <c r="B20" s="114" t="s">
        <v>190</v>
      </c>
      <c r="C20" s="132" t="s">
        <v>222</v>
      </c>
      <c r="D20" s="324">
        <v>141075</v>
      </c>
      <c r="E20" s="324">
        <v>141075</v>
      </c>
      <c r="F20" s="324"/>
      <c r="G20" s="324"/>
      <c r="H20" s="324"/>
      <c r="I20" s="324"/>
      <c r="J20" s="324"/>
      <c r="K20" s="324">
        <v>141075</v>
      </c>
      <c r="L20" s="324"/>
      <c r="M20" s="324"/>
      <c r="N20" s="324">
        <v>141075</v>
      </c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</row>
    <row r="21" ht="24" customHeight="1" spans="1:25">
      <c r="A21" s="133" t="s">
        <v>223</v>
      </c>
      <c r="B21" s="114" t="s">
        <v>190</v>
      </c>
      <c r="C21" s="131" t="s">
        <v>224</v>
      </c>
      <c r="D21" s="324">
        <v>225720</v>
      </c>
      <c r="E21" s="324">
        <v>225720</v>
      </c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>
        <v>225720</v>
      </c>
      <c r="T21" s="324"/>
      <c r="U21" s="324"/>
      <c r="V21" s="324"/>
      <c r="W21" s="324"/>
      <c r="X21" s="324"/>
      <c r="Y21" s="324"/>
    </row>
    <row r="22" ht="24" customHeight="1" spans="1:25">
      <c r="A22" s="134" t="s">
        <v>225</v>
      </c>
      <c r="B22" s="114" t="s">
        <v>190</v>
      </c>
      <c r="C22" s="132" t="s">
        <v>226</v>
      </c>
      <c r="D22" s="324">
        <v>225720</v>
      </c>
      <c r="E22" s="324">
        <v>225720</v>
      </c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>
        <v>225720</v>
      </c>
      <c r="T22" s="324"/>
      <c r="U22" s="324"/>
      <c r="V22" s="324"/>
      <c r="W22" s="324"/>
      <c r="X22" s="324"/>
      <c r="Y22" s="324"/>
    </row>
    <row r="23" ht="24" customHeight="1" spans="1:25">
      <c r="A23" s="134" t="s">
        <v>227</v>
      </c>
      <c r="B23" s="114" t="s">
        <v>190</v>
      </c>
      <c r="C23" s="132" t="s">
        <v>228</v>
      </c>
      <c r="D23" s="324">
        <v>225720</v>
      </c>
      <c r="E23" s="324">
        <v>225720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324">
        <v>225720</v>
      </c>
      <c r="T23" s="136"/>
      <c r="U23" s="136"/>
      <c r="V23" s="136"/>
      <c r="W23" s="136"/>
      <c r="X23" s="136"/>
      <c r="Y23" s="136"/>
    </row>
    <row r="24" ht="12" spans="4:25">
      <c r="D24" s="14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4:4">
      <c r="D25" s="138"/>
    </row>
    <row r="26" spans="4:4">
      <c r="D26" s="138"/>
    </row>
    <row r="27" spans="4:4">
      <c r="D27" s="138"/>
    </row>
    <row r="28" spans="4:4">
      <c r="D28" s="13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2021-11-18T01:15:00Z</cp:lastPrinted>
  <dcterms:modified xsi:type="dcterms:W3CDTF">2023-09-01T11:25:01Z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4725000</vt:i4>
  </property>
  <property fmtid="{D5CDD505-2E9C-101B-9397-08002B2CF9AE}" pid="3" name="ICV">
    <vt:lpwstr>0095EDC1B83D4CE387133F03CE64E8B7_12</vt:lpwstr>
  </property>
  <property fmtid="{D5CDD505-2E9C-101B-9397-08002B2CF9AE}" pid="4" name="KSOProductBuildVer">
    <vt:lpwstr>2052-12.1.0.15358</vt:lpwstr>
  </property>
  <property fmtid="{D5CDD505-2E9C-101B-9397-08002B2CF9AE}" pid="5" name="KSOReadingLayout">
    <vt:bool>true</vt:bool>
  </property>
</Properties>
</file>