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.9.9改后\"/>
    </mc:Choice>
  </mc:AlternateContent>
  <bookViews>
    <workbookView xWindow="0" yWindow="0" windowWidth="22575" windowHeight="8415" firstSheet="26" activeTab="26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_FilterDatabase" localSheetId="22" hidden="1">'一般公共预算拨款--经费拨款预算表(按部门预算经济分类)'!$A$1:$V$48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'上年结转支出预算表(政府预算)'!$A$1:$P$7</definedName>
    <definedName name="_xlnm.Print_Area" localSheetId="1">收入总体情况表!$A$1:$N$8</definedName>
    <definedName name="_xlnm.Print_Area" localSheetId="27">项目支出预算绩效目标申报表!$A$2:$M$45</definedName>
    <definedName name="_xlnm.Print_Area" localSheetId="23">'一般公共预算拨款--经费拨款预算表(按政府预算经济分类)'!$A$1:$P$7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Area" localSheetId="16">'支出总体情况表(政府预算)'!$A$1:$S$7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  <definedName name="_xlnm.Print_Titles" localSheetId="16">'支出总体情况表(政府预算)'!$1:$6</definedName>
  </definedNames>
  <calcPr calcId="162913"/>
</workbook>
</file>

<file path=xl/calcChain.xml><?xml version="1.0" encoding="utf-8"?>
<calcChain xmlns="http://schemas.openxmlformats.org/spreadsheetml/2006/main">
  <c r="P17" i="58" l="1"/>
  <c r="O17" i="58"/>
  <c r="N17" i="58"/>
  <c r="M17" i="58"/>
  <c r="L17" i="58"/>
  <c r="K17" i="58"/>
  <c r="J17" i="58"/>
  <c r="I17" i="58"/>
  <c r="H17" i="58"/>
  <c r="G17" i="58"/>
  <c r="F17" i="58"/>
  <c r="E17" i="58"/>
  <c r="D17" i="58"/>
  <c r="P9" i="58"/>
  <c r="O9" i="58"/>
  <c r="N9" i="58"/>
  <c r="M9" i="58"/>
  <c r="L9" i="58"/>
  <c r="K9" i="58"/>
  <c r="J9" i="58"/>
  <c r="I9" i="58"/>
  <c r="H9" i="58"/>
  <c r="G9" i="58"/>
  <c r="F9" i="58"/>
  <c r="E9" i="58"/>
  <c r="D9" i="58"/>
  <c r="H43" i="57"/>
  <c r="G43" i="57"/>
  <c r="F43" i="57"/>
  <c r="E43" i="57"/>
  <c r="H36" i="57"/>
  <c r="G36" i="57"/>
  <c r="F36" i="57"/>
  <c r="E36" i="57"/>
  <c r="H30" i="57"/>
  <c r="G30" i="57"/>
  <c r="G29" i="57" s="1"/>
  <c r="F30" i="57"/>
  <c r="F29" i="57" s="1"/>
  <c r="E30" i="57"/>
  <c r="E29" i="57"/>
  <c r="H23" i="57"/>
  <c r="G23" i="57"/>
  <c r="F23" i="57"/>
  <c r="E23" i="57"/>
  <c r="H18" i="57"/>
  <c r="G18" i="57"/>
  <c r="F18" i="57"/>
  <c r="E18" i="57"/>
  <c r="H11" i="57"/>
  <c r="G11" i="57"/>
  <c r="G10" i="57" s="1"/>
  <c r="F11" i="57"/>
  <c r="H10" i="57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K16" i="10"/>
  <c r="J16" i="10"/>
  <c r="I16" i="10"/>
  <c r="H16" i="10"/>
  <c r="G16" i="10"/>
  <c r="F16" i="10"/>
  <c r="E16" i="10"/>
  <c r="D16" i="10"/>
  <c r="L8" i="10"/>
  <c r="K8" i="10"/>
  <c r="J8" i="10"/>
  <c r="I8" i="10"/>
  <c r="H8" i="10"/>
  <c r="G8" i="10"/>
  <c r="F8" i="10"/>
  <c r="E8" i="10"/>
  <c r="D8" i="10"/>
  <c r="M17" i="8"/>
  <c r="L17" i="8"/>
  <c r="K17" i="8"/>
  <c r="J17" i="8"/>
  <c r="I17" i="8"/>
  <c r="H17" i="8"/>
  <c r="G17" i="8"/>
  <c r="F17" i="8"/>
  <c r="E17" i="8"/>
  <c r="D17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F17" i="61"/>
  <c r="E17" i="61"/>
  <c r="D17" i="61"/>
  <c r="G9" i="61"/>
  <c r="F9" i="61"/>
  <c r="E9" i="61"/>
  <c r="D9" i="61"/>
  <c r="G17" i="7"/>
  <c r="F17" i="7"/>
  <c r="E17" i="7"/>
  <c r="D17" i="7"/>
  <c r="H9" i="7"/>
  <c r="G9" i="7"/>
  <c r="F9" i="7"/>
  <c r="E9" i="7"/>
  <c r="D9" i="7"/>
  <c r="E29" i="55"/>
  <c r="D28" i="55"/>
  <c r="D27" i="55"/>
  <c r="D26" i="55"/>
  <c r="D25" i="55"/>
  <c r="D24" i="55"/>
  <c r="D23" i="55"/>
  <c r="D22" i="55"/>
  <c r="D21" i="55"/>
  <c r="D19" i="55"/>
  <c r="D18" i="55"/>
  <c r="D17" i="55"/>
  <c r="D15" i="55"/>
  <c r="D14" i="55"/>
  <c r="D13" i="55"/>
  <c r="D11" i="55"/>
  <c r="D10" i="55"/>
  <c r="D29" i="55" s="1"/>
  <c r="F17" i="6"/>
  <c r="E17" i="6"/>
  <c r="D17" i="6"/>
  <c r="F9" i="6"/>
  <c r="E9" i="6"/>
  <c r="D9" i="6"/>
  <c r="H33" i="3"/>
  <c r="F33" i="3"/>
  <c r="D33" i="3"/>
  <c r="B33" i="3"/>
  <c r="F10" i="57" l="1"/>
</calcChain>
</file>

<file path=xl/sharedStrings.xml><?xml version="1.0" encoding="utf-8"?>
<sst xmlns="http://schemas.openxmlformats.org/spreadsheetml/2006/main" count="1590" uniqueCount="494">
  <si>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</si>
  <si>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</si>
  <si>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</si>
  <si>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</si>
  <si>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</si>
  <si>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</si>
  <si>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</si>
  <si>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</si>
  <si>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</si>
  <si>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</si>
  <si>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</si>
  <si>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</si>
  <si>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</si>
  <si>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</si>
  <si>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</si>
  <si>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</si>
  <si>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</si>
  <si>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</si>
  <si>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</si>
  <si>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</si>
  <si>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</si>
  <si>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</si>
  <si>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</si>
  <si>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</si>
  <si>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</si>
  <si>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</si>
  <si>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</si>
  <si>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</si>
  <si>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</si>
  <si>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</si>
  <si>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</si>
  <si>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</si>
  <si>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</si>
  <si>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</si>
  <si>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</si>
  <si>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</si>
  <si>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</si>
  <si>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</si>
  <si>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</si>
  <si>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</si>
  <si>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</si>
  <si>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</si>
  <si>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</si>
  <si>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</si>
  <si>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</si>
  <si>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</si>
  <si>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</si>
  <si>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</si>
  <si>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</si>
  <si>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</si>
  <si>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</si>
  <si>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</si>
  <si>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</si>
  <si>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</si>
  <si>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</si>
  <si>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</si>
  <si>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</si>
  <si>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</si>
  <si>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</si>
  <si>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</si>
  <si>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</si>
  <si>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</si>
  <si>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</si>
  <si>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</si>
  <si>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</si>
  <si>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</si>
  <si>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</si>
  <si>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</si>
  <si>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</si>
  <si>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</si>
  <si>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</si>
  <si>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</si>
  <si>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</si>
  <si>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</si>
  <si>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</si>
  <si>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</si>
  <si>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</si>
  <si>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</si>
  <si>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</si>
  <si>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</si>
  <si>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</si>
  <si>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</si>
  <si>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</si>
  <si>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</si>
  <si>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</si>
  <si>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</si>
  <si>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</si>
  <si>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</si>
  <si>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</si>
  <si>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</si>
  <si>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</si>
  <si>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</si>
  <si>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</si>
  <si>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</si>
  <si>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</si>
  <si>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</si>
  <si>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</si>
  <si>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</si>
  <si>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</si>
  <si>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</si>
  <si>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</si>
  <si>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</si>
  <si>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</si>
  <si>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</si>
  <si>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905</t>
  </si>
  <si>
    <t>汨罗市罗江镇人民政府</t>
  </si>
  <si>
    <t>905001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</si>
  <si>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</si>
  <si>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</si>
  <si>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</si>
  <si>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</si>
  <si>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</si>
  <si>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</si>
  <si>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   201</t>
  </si>
  <si>
    <t xml:space="preserve">     一般公共服务支出</t>
  </si>
  <si>
    <t xml:space="preserve">       20103</t>
  </si>
  <si>
    <t xml:space="preserve">        政府办公厅（室）及相关机构事务</t>
  </si>
  <si>
    <t xml:space="preserve">         2010301</t>
  </si>
  <si>
    <t xml:space="preserve">           行政运行</t>
  </si>
  <si>
    <t xml:space="preserve">       20106</t>
  </si>
  <si>
    <t xml:space="preserve">        财政事务</t>
  </si>
  <si>
    <t xml:space="preserve">         2010601</t>
  </si>
  <si>
    <t xml:space="preserve">     204</t>
  </si>
  <si>
    <t xml:space="preserve">     公共安全支出</t>
  </si>
  <si>
    <t xml:space="preserve">       20406</t>
  </si>
  <si>
    <t xml:space="preserve">        司法</t>
  </si>
  <si>
    <t xml:space="preserve">         2040601</t>
  </si>
  <si>
    <t xml:space="preserve">     208</t>
  </si>
  <si>
    <t xml:space="preserve">     社会保障和就业支出</t>
  </si>
  <si>
    <t xml:space="preserve">       20801</t>
  </si>
  <si>
    <t xml:space="preserve">         人力资源和社会保障管理事务</t>
  </si>
  <si>
    <t xml:space="preserve">         2080101</t>
  </si>
  <si>
    <t xml:space="preserve">    20828</t>
  </si>
  <si>
    <t xml:space="preserve">        退役军人管理事务</t>
  </si>
  <si>
    <t xml:space="preserve">        2082801</t>
  </si>
  <si>
    <t xml:space="preserve">     213</t>
  </si>
  <si>
    <t xml:space="preserve">      农林水支出</t>
  </si>
  <si>
    <t xml:space="preserve">       21301</t>
  </si>
  <si>
    <t xml:space="preserve">        农业农村</t>
  </si>
  <si>
    <t xml:space="preserve">         2130101</t>
  </si>
  <si>
    <t>预算04表</t>
  </si>
  <si>
    <t>财政拨款收支总表</t>
  </si>
  <si>
    <t>单位名称：汨罗市罗江镇人民政府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</si>
  <si>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</si>
  <si>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</si>
  <si>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</si>
  <si>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</si>
  <si>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</si>
  <si>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</si>
  <si>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</si>
  <si>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</si>
  <si>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</si>
  <si>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</si>
  <si>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</si>
  <si>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</si>
  <si>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</si>
  <si>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</si>
  <si>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</si>
  <si>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</si>
  <si>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</si>
  <si>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</si>
  <si>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</si>
  <si>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</si>
  <si>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</si>
  <si>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</si>
  <si>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</si>
  <si>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</si>
  <si>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</si>
  <si>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</si>
  <si>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</si>
  <si>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</si>
  <si>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</si>
  <si>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</si>
  <si>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</si>
  <si>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</si>
  <si>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</si>
  <si>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</si>
  <si>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</si>
  <si>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</si>
  <si>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</si>
  <si>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</si>
  <si>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</si>
  <si>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</si>
  <si>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</si>
  <si>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</si>
  <si>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</si>
  <si>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</si>
  <si>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204</t>
  </si>
  <si>
    <t xml:space="preserve">      20406</t>
  </si>
  <si>
    <t xml:space="preserve">   208</t>
  </si>
  <si>
    <t xml:space="preserve">    20801</t>
  </si>
  <si>
    <t xml:space="preserve">        2080101</t>
  </si>
  <si>
    <t xml:space="preserve">    213</t>
  </si>
  <si>
    <t xml:space="preserve">    农林水支出</t>
  </si>
  <si>
    <t xml:space="preserve">      21301</t>
  </si>
  <si>
    <t>预算06表</t>
  </si>
  <si>
    <t>一般公共预算基本支出情况表</t>
  </si>
  <si>
    <t xml:space="preserve">    201</t>
  </si>
  <si>
    <t xml:space="preserve">      20801</t>
  </si>
  <si>
    <t xml:space="preserve">      20828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</si>
  <si>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</si>
  <si>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</si>
  <si>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</si>
  <si>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</si>
  <si>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</si>
  <si>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</si>
  <si>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</si>
  <si>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</si>
  <si>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</si>
  <si>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</si>
  <si>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</si>
  <si>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</si>
  <si>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</si>
  <si>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</si>
  <si>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</si>
  <si>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</si>
  <si>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</si>
  <si>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</si>
  <si>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</si>
  <si>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</si>
  <si>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</si>
  <si>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</si>
  <si>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 xml:space="preserve">    208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</si>
  <si>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</si>
  <si>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</si>
  <si>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</si>
  <si>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</si>
  <si>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</si>
  <si>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</si>
  <si>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</si>
  <si>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</si>
  <si>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</si>
  <si>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</si>
  <si>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</si>
  <si>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</si>
  <si>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</si>
  <si>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</si>
  <si>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</si>
  <si>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</si>
  <si>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</si>
  <si>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</si>
  <si>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</si>
  <si>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</si>
  <si>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</si>
  <si>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</si>
  <si>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</si>
  <si>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</si>
  <si>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</si>
  <si>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</si>
  <si>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</si>
  <si>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</si>
  <si>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</si>
  <si>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</si>
  <si>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</si>
  <si>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</si>
  <si>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</si>
  <si>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</si>
  <si>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</si>
  <si>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</si>
  <si>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</si>
  <si>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</si>
  <si>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无</t>
  </si>
  <si>
    <t>0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</si>
  <si>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</si>
  <si>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</si>
  <si>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</si>
  <si>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</si>
  <si>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</si>
  <si>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</si>
  <si>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</si>
  <si>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</si>
  <si>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</si>
  <si>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</si>
  <si>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</si>
  <si>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填报单位：汨罗市罗江镇人民政府</t>
  </si>
  <si>
    <t>项目</t>
  </si>
  <si>
    <t>本年预算数</t>
  </si>
  <si>
    <t>备注</t>
  </si>
  <si>
    <t>1、因公出国（境）费用</t>
  </si>
  <si>
    <t>2、公务接待费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</si>
  <si>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20000</t>
    </r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</si>
  <si>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</si>
  <si>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</si>
  <si>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</si>
  <si>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</si>
  <si>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</si>
  <si>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</si>
  <si>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</si>
  <si>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</si>
  <si>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</si>
  <si>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</si>
  <si>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</si>
  <si>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</si>
  <si>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</si>
  <si>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</si>
  <si>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</si>
  <si>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</si>
  <si>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</si>
  <si>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</si>
  <si>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</si>
  <si>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</si>
  <si>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</si>
  <si>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</si>
  <si>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罗江镇人民政府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</si>
  <si>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</si>
  <si>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</si>
  <si>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</si>
  <si>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</si>
  <si>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</si>
  <si>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</si>
  <si>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</si>
  <si>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</si>
  <si>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</si>
  <si>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</si>
  <si>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</si>
  <si>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</si>
  <si>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汨罗市罗江镇政府机关</t>
  </si>
  <si>
    <t>办公电器</t>
  </si>
  <si>
    <t>生活用电器A020618</t>
  </si>
  <si>
    <t>批</t>
  </si>
  <si>
    <t>2</t>
  </si>
  <si>
    <t>打印设备</t>
  </si>
  <si>
    <t>打印设备A02010601</t>
  </si>
  <si>
    <t>台</t>
  </si>
  <si>
    <t>复印机</t>
  </si>
  <si>
    <t>复印机A020201</t>
  </si>
  <si>
    <t>4</t>
  </si>
  <si>
    <t>办公家具</t>
  </si>
  <si>
    <t>家具用具A06</t>
  </si>
  <si>
    <t>套</t>
  </si>
  <si>
    <t>广告宣传</t>
  </si>
  <si>
    <t>其他服务C99</t>
  </si>
  <si>
    <t>年</t>
  </si>
  <si>
    <t>6</t>
  </si>
  <si>
    <t>民生工程</t>
  </si>
  <si>
    <t>其他建筑工程B99</t>
  </si>
  <si>
    <t>基本建设支出</t>
  </si>
  <si>
    <t>项</t>
  </si>
  <si>
    <t>公共设施</t>
  </si>
  <si>
    <t>其他公共设施施工B021599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</si>
  <si>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</si>
  <si>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</si>
  <si>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</si>
  <si>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</si>
  <si>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</si>
  <si>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</si>
  <si>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</si>
  <si>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</si>
  <si>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</si>
  <si>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</si>
  <si>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</si>
  <si>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</si>
  <si>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</si>
  <si>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</si>
  <si>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</si>
  <si>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</si>
  <si>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</si>
  <si>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</si>
  <si>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</si>
  <si>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</si>
  <si>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</si>
  <si>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</si>
  <si>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 xml:space="preserve">     20801</t>
  </si>
  <si>
    <t xml:space="preserve">     20828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</si>
  <si>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</si>
  <si>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</si>
  <si>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</si>
  <si>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</si>
  <si>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</si>
  <si>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</si>
  <si>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</si>
  <si>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</si>
  <si>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</si>
  <si>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</si>
  <si>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</si>
  <si>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</si>
  <si>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</si>
  <si>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</si>
  <si>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</si>
  <si>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</si>
  <si>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</si>
  <si>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</si>
  <si>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</si>
  <si>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</si>
  <si>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</si>
  <si>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</si>
  <si>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填报单位（盖章）：汨罗市罗江镇人民政府</t>
  </si>
  <si>
    <t>单位负责人：</t>
  </si>
  <si>
    <t>李选辉</t>
  </si>
  <si>
    <t>部门基本信息</t>
  </si>
  <si>
    <t>预算单位</t>
  </si>
  <si>
    <t>绩效管理
联络员</t>
  </si>
  <si>
    <t>王琦</t>
  </si>
  <si>
    <t xml:space="preserve"> 联系电话</t>
  </si>
  <si>
    <t>13367400723</t>
  </si>
  <si>
    <t>人员编制数</t>
  </si>
  <si>
    <t>116</t>
  </si>
  <si>
    <t xml:space="preserve"> 实有人数</t>
  </si>
  <si>
    <t>99</t>
  </si>
  <si>
    <t>部门职能
职责概述</t>
  </si>
  <si>
    <t xml:space="preserve">一、党委工作职责：
（1）保证党的路线、方针、政策的坚决贯彻执行。
（2）保证监督职能。
（3）教育和管理职能。
（4）服从和服务于经济建设的职能。
（5）负责抓好本乡 党建工作、群团工作、精神文明建设工作、新闻宣传工作。（6）完成市委、市政府交给的其他工作任务。
二、政府职能：
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
（2）制定并组织实施村镇建设规划，部署重点工程建设，地方道路建设及公共设施，水利设施的管理，负责土地、林木、水等自然资源和生态环境的保护，做好护林防火工作。
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
（4）按计划组织本级财政收入和地方税的征收，完成国家财政计划，不断培植税源，管好财政资金，增强财政实力。
（5）抓好精神文明建设，丰富群众文化生活，提倡移风易俗，反对封建迷信，破除陈规陋习，树立社会主义新风尚。
（6）完成上级政府交办的其它事项。    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</si>
  <si>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</si>
  <si>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</si>
  <si>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</si>
  <si>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</si>
  <si>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</si>
  <si>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</si>
  <si>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</si>
  <si>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</si>
  <si>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</si>
  <si>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</si>
  <si>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</si>
  <si>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以习近平新时代中国特色社会主义思想和党的十九大精神为指导，以大力实施“乡村振兴”战略为统领，狠抓地方项目建设，践行绿色发展理念，打赢脱贫攻坚战，保障便民服务中心、城乡环境综合治理、信访、安全维稳、安全生产、党代会、人代会、纪检监察、党建、服务群众等各项工作正常开展，按时、按质、按量完成各项工作任务，及时保障政府机关人员、村组干部补助经费的发放，按时兑付村民的地力补偿、退耕还林补助、五保、低保、民政优抚、扶贫工作领域的各项资金，共同建设富饶美丽幸福新罗江，向着更高品质的生态文化活力汨罗坚实迈进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</si>
  <si>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</si>
  <si>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</si>
  <si>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</si>
  <si>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</si>
  <si>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</si>
  <si>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</si>
  <si>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</si>
  <si>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严格按预算执行，确保干职工工资福利支出到位、严格按预算执行，确保政府商品和服务支出到位、严格按预算执行，确保政府对个人和家庭的补助到位</t>
  </si>
  <si>
    <t>1.保障工资性支出5681804元
2.保障社会保障缴费1781976元。
3.保障住房公积金缴费644088元。                                                                         4.保障其他工资福利支出1131891元。                                                                      5.保障一般商品服务支出1764800元。                                                                     6.保障对个人和家庭的补助229613元。</t>
  </si>
  <si>
    <t>质量指标</t>
  </si>
  <si>
    <t>按照«预算法»、«会计法»等财务法律法规规定控制支出；按照党风廉政建设规定规范支出。</t>
  </si>
  <si>
    <t>确保罗江镇人民政府各项基本支出、项目支出合规合法。</t>
  </si>
  <si>
    <t>时效指标</t>
  </si>
  <si>
    <t>按照相关规规定及时安排经费支出。</t>
  </si>
  <si>
    <t>确保各项支出合规合法，及时到位，促进各项工作任务顺利完成。</t>
  </si>
  <si>
    <t>成本指标</t>
  </si>
  <si>
    <t>严格按2022年预算执行</t>
  </si>
  <si>
    <t>2022年一般公共预算基本支出1123.42万元</t>
  </si>
  <si>
    <t>效益指标
（预期可能实现的效益，包括经济效益、社会效益、环境效益、可持续影响以及服务对象满意度等）</t>
  </si>
  <si>
    <t>经济效益</t>
  </si>
  <si>
    <t>促进产业发展</t>
  </si>
  <si>
    <t>通过基础设施等改善，促进城乡产业发展，群众可通过形成或加入合作社等形式受益，致富能力持续增强。</t>
  </si>
  <si>
    <t>社会效益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</si>
  <si>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</si>
  <si>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</t>
  </si>
  <si>
    <t>环境效益</t>
  </si>
  <si>
    <t>生态文明</t>
  </si>
  <si>
    <t>将卫生环境保护贯穿到辖区村（社区）、丰富文化生活，加强乡风文明建设着力建设生态环保、节能高效的社会环境</t>
  </si>
  <si>
    <t>可持续影响</t>
  </si>
  <si>
    <t>项目进展顺利</t>
  </si>
  <si>
    <t>体现政策导向，长期保障工作和项目平稳进行，经济持续增长</t>
  </si>
  <si>
    <t>服务对象满意度</t>
  </si>
  <si>
    <t>相关部门和单位及群众满意度</t>
  </si>
  <si>
    <t>≧95%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</si>
  <si>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</si>
  <si>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</si>
  <si>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</si>
  <si>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</si>
  <si>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</si>
  <si>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</si>
  <si>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填报单位（盖章）：汨罗市罗江镇人民政府</t>
  </si>
  <si>
    <t>单位负责人：李选辉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</si>
  <si>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</si>
  <si>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</si>
  <si>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</si>
  <si>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</si>
  <si>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</si>
  <si>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</si>
  <si>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</si>
  <si>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</si>
  <si>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</si>
  <si>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</si>
  <si>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</si>
  <si>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</si>
  <si>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</si>
  <si>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</si>
  <si>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</si>
  <si>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</si>
  <si>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</si>
  <si>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</si>
  <si>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</si>
  <si>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</si>
  <si>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</si>
  <si>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</si>
  <si>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</si>
  <si>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</si>
  <si>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</si>
  <si>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</si>
  <si>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</si>
  <si>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</si>
  <si>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</si>
  <si>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</si>
  <si>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</si>
  <si>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</si>
  <si>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</si>
  <si>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</si>
  <si>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</si>
  <si>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</si>
  <si>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</si>
  <si>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</si>
  <si>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汨罗市罗江镇人民政府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</si>
</sst>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8" formatCode="* #,##0;* \-#,##0;* &quot;-&quot;;@"/>
    <numFmt numFmtId="179" formatCode="* #,##0.00;* \-#,##0.00;* &quot;&quot;??;@"/>
    <numFmt numFmtId="180" formatCode="0_);[Red]\(0\)"/>
    <numFmt numFmtId="181" formatCode="00"/>
    <numFmt numFmtId="182" formatCode="0000"/>
    <numFmt numFmtId="183" formatCode="#,##0_);[Red]\(#,##0\)"/>
    <numFmt numFmtId="184" formatCode="###,###,###,##0"/>
    <numFmt numFmtId="185" formatCode="#,##0_ "/>
    <numFmt numFmtId="186" formatCode="#,##0_);\(#,##0\)"/>
  </numFmts>
  <fonts count="32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color theme="0"/>
      <name val="宋体"/>
      <family val="3"/>
      <charset val="134"/>
    </font>
    <font>
      <b/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b/>
      <sz val="10"/>
      <name val="Arial"/>
      <family val="2"/>
    </font>
    <font>
      <b/>
      <sz val="10"/>
      <name val="MS Sans Serif"/>
      <family val="1"/>
    </font>
    <font>
      <b/>
      <u/>
      <sz val="16"/>
      <name val="仿宋_GB231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5">
    <xf numFmtId="0" fontId="0" fillId="0" borderId="0"/>
    <xf numFmtId="178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/>
  </cellStyleXfs>
  <cellXfs count="371">
    <xf numFmtId="0" fontId="0" fillId="0" borderId="0" xfId="0"/>
    <xf numFmtId="0" fontId="0" fillId="0" borderId="0" xfId="0" applyFill="1"/>
    <xf numFmtId="0" fontId="0" fillId="2" borderId="0" xfId="0" applyFill="1"/>
    <xf numFmtId="0" fontId="3" fillId="2" borderId="1" xfId="4" applyFont="1" applyFill="1" applyBorder="1" applyAlignment="1">
      <alignment vertical="center" wrapText="1"/>
    </xf>
    <xf numFmtId="0" fontId="4" fillId="2" borderId="2" xfId="4" applyNumberFormat="1" applyFont="1" applyFill="1" applyBorder="1" applyAlignment="1">
      <alignment horizontal="center" vertical="center" textRotation="255" wrapText="1"/>
    </xf>
    <xf numFmtId="49" fontId="3" fillId="2" borderId="2" xfId="4" applyNumberFormat="1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vertical="center" wrapText="1"/>
    </xf>
    <xf numFmtId="0" fontId="0" fillId="2" borderId="0" xfId="0" applyFill="1" applyAlignment="1">
      <alignment horizontal="right"/>
    </xf>
    <xf numFmtId="4" fontId="3" fillId="2" borderId="2" xfId="4" applyNumberFormat="1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/>
    </xf>
    <xf numFmtId="49" fontId="3" fillId="2" borderId="2" xfId="4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NumberFormat="1" applyFont="1" applyFill="1" applyAlignment="1" applyProtection="1">
      <alignment horizontal="center" vertical="center" wrapText="1"/>
    </xf>
    <xf numFmtId="0" fontId="16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7" fillId="0" borderId="2" xfId="1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right" vertical="center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/>
    <xf numFmtId="0" fontId="14" fillId="0" borderId="0" xfId="0" applyNumberFormat="1" applyFont="1" applyFill="1" applyAlignment="1" applyProtection="1">
      <alignment horizontal="right"/>
    </xf>
    <xf numFmtId="0" fontId="18" fillId="0" borderId="0" xfId="0" applyNumberFormat="1" applyFont="1" applyFill="1" applyProtection="1"/>
    <xf numFmtId="0" fontId="16" fillId="0" borderId="0" xfId="0" applyNumberFormat="1" applyFont="1" applyFill="1" applyProtection="1"/>
    <xf numFmtId="0" fontId="14" fillId="0" borderId="0" xfId="0" applyNumberFormat="1" applyFont="1" applyFill="1" applyProtection="1"/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3" fontId="14" fillId="0" borderId="2" xfId="0" applyNumberFormat="1" applyFont="1" applyFill="1" applyBorder="1" applyAlignment="1" applyProtection="1">
      <alignment horizontal="center" vertical="center" wrapText="1"/>
    </xf>
    <xf numFmtId="180" fontId="14" fillId="0" borderId="2" xfId="0" applyNumberFormat="1" applyFont="1" applyFill="1" applyBorder="1" applyAlignment="1" applyProtection="1">
      <alignment horizontal="center" vertical="center" wrapText="1"/>
    </xf>
    <xf numFmtId="3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5" fillId="0" borderId="0" xfId="0" applyNumberFormat="1" applyFont="1" applyFill="1" applyProtection="1"/>
    <xf numFmtId="0" fontId="14" fillId="0" borderId="2" xfId="0" applyFont="1" applyFill="1" applyBorder="1"/>
    <xf numFmtId="0" fontId="14" fillId="0" borderId="0" xfId="0" applyFont="1" applyFill="1" applyAlignment="1">
      <alignment horizontal="center"/>
    </xf>
    <xf numFmtId="0" fontId="0" fillId="0" borderId="0" xfId="0" applyFill="1" applyBorder="1"/>
    <xf numFmtId="0" fontId="14" fillId="0" borderId="2" xfId="0" applyNumberFormat="1" applyFont="1" applyFill="1" applyBorder="1"/>
    <xf numFmtId="3" fontId="18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3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3" fontId="14" fillId="0" borderId="2" xfId="0" applyNumberFormat="1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Border="1"/>
    <xf numFmtId="0" fontId="14" fillId="0" borderId="4" xfId="0" applyFont="1" applyFill="1" applyBorder="1"/>
    <xf numFmtId="49" fontId="15" fillId="2" borderId="2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Protection="1"/>
    <xf numFmtId="181" fontId="15" fillId="0" borderId="0" xfId="0" applyNumberFormat="1" applyFont="1" applyFill="1" applyAlignment="1" applyProtection="1">
      <alignment horizontal="center" vertical="center" wrapText="1"/>
    </xf>
    <xf numFmtId="49" fontId="15" fillId="0" borderId="0" xfId="0" applyNumberFormat="1" applyFont="1" applyFill="1" applyAlignment="1" applyProtection="1">
      <alignment horizontal="center" vertical="center" wrapText="1"/>
    </xf>
    <xf numFmtId="182" fontId="14" fillId="0" borderId="0" xfId="0" applyNumberFormat="1" applyFont="1" applyFill="1" applyAlignment="1" applyProtection="1">
      <alignment horizontal="left" vertical="center"/>
    </xf>
    <xf numFmtId="182" fontId="14" fillId="0" borderId="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Alignment="1" applyProtection="1">
      <alignment horizontal="center" vertical="center"/>
    </xf>
    <xf numFmtId="179" fontId="14" fillId="0" borderId="0" xfId="0" applyNumberFormat="1" applyFont="1" applyFill="1" applyAlignment="1" applyProtection="1">
      <alignment horizontal="right" vertical="center" wrapText="1"/>
    </xf>
    <xf numFmtId="0" fontId="14" fillId="0" borderId="1" xfId="0" applyNumberFormat="1" applyFont="1" applyFill="1" applyBorder="1" applyAlignment="1" applyProtection="1">
      <alignment horizontal="right"/>
    </xf>
    <xf numFmtId="179" fontId="15" fillId="0" borderId="0" xfId="0" applyNumberFormat="1" applyFont="1" applyFill="1" applyAlignment="1" applyProtection="1">
      <alignment horizontal="center" vertical="center" wrapText="1"/>
    </xf>
    <xf numFmtId="179" fontId="16" fillId="0" borderId="0" xfId="0" applyNumberFormat="1" applyFont="1" applyFill="1" applyAlignment="1" applyProtection="1">
      <alignment horizontal="centerContinuous" vertical="center"/>
    </xf>
    <xf numFmtId="179" fontId="19" fillId="0" borderId="0" xfId="0" applyNumberFormat="1" applyFont="1" applyFill="1" applyAlignment="1" applyProtection="1">
      <alignment horizontal="centerContinuous" vertical="center"/>
    </xf>
    <xf numFmtId="179" fontId="15" fillId="0" borderId="0" xfId="0" applyNumberFormat="1" applyFont="1" applyFill="1" applyAlignment="1" applyProtection="1">
      <alignment horizontal="centerContinuous" vertical="center"/>
    </xf>
    <xf numFmtId="179" fontId="14" fillId="0" borderId="0" xfId="0" applyNumberFormat="1" applyFont="1" applyFill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183" fontId="15" fillId="0" borderId="2" xfId="0" applyNumberFormat="1" applyFont="1" applyFill="1" applyBorder="1" applyAlignment="1" applyProtection="1">
      <alignment horizontal="center" vertical="center" wrapText="1"/>
    </xf>
    <xf numFmtId="183" fontId="14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horizontal="center"/>
    </xf>
    <xf numFmtId="179" fontId="1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Protection="1"/>
    <xf numFmtId="182" fontId="15" fillId="0" borderId="0" xfId="0" applyNumberFormat="1" applyFont="1" applyFill="1" applyAlignment="1" applyProtection="1">
      <alignment horizontal="left" vertical="center"/>
    </xf>
    <xf numFmtId="182" fontId="15" fillId="0" borderId="1" xfId="0" applyNumberFormat="1" applyFont="1" applyFill="1" applyBorder="1" applyAlignment="1" applyProtection="1">
      <alignment horizontal="left" vertical="center"/>
    </xf>
    <xf numFmtId="183" fontId="0" fillId="0" borderId="2" xfId="0" applyNumberFormat="1" applyFill="1" applyBorder="1" applyAlignment="1">
      <alignment horizontal="center" vertical="center"/>
    </xf>
    <xf numFmtId="183" fontId="14" fillId="0" borderId="2" xfId="1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/>
    </xf>
    <xf numFmtId="179" fontId="15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right"/>
    </xf>
    <xf numFmtId="0" fontId="0" fillId="0" borderId="2" xfId="0" applyNumberFormat="1" applyFont="1" applyFill="1" applyBorder="1" applyAlignment="1" applyProtection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0" fontId="14" fillId="0" borderId="1" xfId="0" applyFont="1" applyFill="1" applyBorder="1"/>
    <xf numFmtId="0" fontId="19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3" fontId="14" fillId="0" borderId="15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/>
    </xf>
    <xf numFmtId="3" fontId="15" fillId="0" borderId="15" xfId="0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Alignment="1">
      <alignment horizontal="left" vertical="top" wrapText="1"/>
    </xf>
    <xf numFmtId="0" fontId="14" fillId="0" borderId="0" xfId="1" applyNumberFormat="1" applyFont="1" applyFill="1" applyAlignment="1">
      <alignment horizontal="right" vertical="center" wrapText="1"/>
    </xf>
    <xf numFmtId="0" fontId="8" fillId="0" borderId="0" xfId="1" applyNumberFormat="1" applyFont="1" applyFill="1" applyAlignment="1">
      <alignment horizontal="left" vertical="center" wrapText="1"/>
    </xf>
    <xf numFmtId="0" fontId="14" fillId="0" borderId="0" xfId="1" applyNumberFormat="1" applyFont="1" applyFill="1" applyAlignment="1">
      <alignment horizontal="left" vertical="center" wrapText="1"/>
    </xf>
    <xf numFmtId="0" fontId="14" fillId="0" borderId="2" xfId="1" applyNumberFormat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 applyProtection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49" fontId="14" fillId="0" borderId="2" xfId="1" applyNumberFormat="1" applyFont="1" applyFill="1" applyBorder="1" applyAlignment="1">
      <alignment horizontal="center" vertical="center" wrapText="1"/>
    </xf>
    <xf numFmtId="3" fontId="14" fillId="0" borderId="2" xfId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84" fontId="14" fillId="3" borderId="2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0" xfId="1" applyNumberFormat="1" applyFont="1" applyFill="1" applyAlignment="1">
      <alignment vertical="center"/>
    </xf>
    <xf numFmtId="0" fontId="14" fillId="0" borderId="0" xfId="1" applyNumberFormat="1" applyFont="1" applyFill="1" applyAlignment="1">
      <alignment horizontal="centerContinuous" vertical="center"/>
    </xf>
    <xf numFmtId="0" fontId="14" fillId="0" borderId="0" xfId="1" applyNumberFormat="1" applyFont="1" applyFill="1" applyAlignment="1" applyProtection="1">
      <alignment vertical="center" wrapText="1"/>
    </xf>
    <xf numFmtId="0" fontId="14" fillId="0" borderId="0" xfId="1" applyNumberFormat="1" applyFont="1" applyFill="1" applyAlignment="1" applyProtection="1">
      <alignment horizontal="right" wrapText="1"/>
    </xf>
    <xf numFmtId="0" fontId="14" fillId="0" borderId="0" xfId="1" applyNumberFormat="1" applyFont="1" applyFill="1" applyAlignment="1" applyProtection="1">
      <alignment horizontal="center" wrapText="1"/>
    </xf>
    <xf numFmtId="3" fontId="15" fillId="0" borderId="2" xfId="1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/>
    </xf>
    <xf numFmtId="185" fontId="14" fillId="3" borderId="2" xfId="0" applyNumberFormat="1" applyFont="1" applyFill="1" applyBorder="1" applyAlignment="1">
      <alignment horizontal="center" vertical="center"/>
    </xf>
    <xf numFmtId="0" fontId="14" fillId="0" borderId="0" xfId="1" applyNumberFormat="1" applyFont="1" applyFill="1" applyAlignment="1">
      <alignment horizontal="center" vertical="center" wrapText="1"/>
    </xf>
    <xf numFmtId="49" fontId="14" fillId="0" borderId="0" xfId="1" applyNumberFormat="1" applyFont="1" applyFill="1" applyAlignment="1">
      <alignment vertical="center"/>
    </xf>
    <xf numFmtId="0" fontId="14" fillId="0" borderId="2" xfId="1" applyNumberFormat="1" applyFont="1" applyFill="1" applyBorder="1" applyAlignment="1">
      <alignment horizontal="center" vertical="center" wrapText="1"/>
    </xf>
    <xf numFmtId="49" fontId="15" fillId="2" borderId="2" xfId="1" applyNumberFormat="1" applyFont="1" applyFill="1" applyBorder="1" applyAlignment="1">
      <alignment horizontal="center" vertical="center" wrapText="1"/>
    </xf>
    <xf numFmtId="179" fontId="14" fillId="0" borderId="0" xfId="1" applyNumberFormat="1" applyFont="1" applyFill="1" applyAlignment="1">
      <alignment horizontal="center" vertical="center"/>
    </xf>
    <xf numFmtId="179" fontId="14" fillId="0" borderId="0" xfId="1" applyNumberFormat="1" applyFont="1" applyFill="1" applyAlignment="1">
      <alignment vertical="center"/>
    </xf>
    <xf numFmtId="0" fontId="14" fillId="0" borderId="0" xfId="1" applyNumberFormat="1" applyFont="1" applyFill="1" applyAlignment="1">
      <alignment horizontal="right" vertical="center"/>
    </xf>
    <xf numFmtId="0" fontId="14" fillId="0" borderId="0" xfId="1" applyNumberFormat="1" applyFont="1" applyFill="1" applyAlignment="1">
      <alignment vertical="center"/>
    </xf>
    <xf numFmtId="0" fontId="14" fillId="0" borderId="15" xfId="1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0" fillId="0" borderId="0" xfId="1" applyNumberFormat="1" applyFont="1" applyFill="1" applyAlignment="1">
      <alignment horizontal="centerContinuous" vertical="center"/>
    </xf>
    <xf numFmtId="49" fontId="15" fillId="0" borderId="2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Alignment="1">
      <alignment horizontal="right"/>
    </xf>
    <xf numFmtId="0" fontId="14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3" fontId="22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justify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7" fillId="0" borderId="16" xfId="0" applyFont="1" applyFill="1" applyBorder="1" applyAlignment="1">
      <alignment horizontal="center" vertical="center" wrapText="1"/>
    </xf>
    <xf numFmtId="49" fontId="28" fillId="0" borderId="16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49" fontId="14" fillId="0" borderId="0" xfId="1" applyNumberFormat="1" applyFont="1" applyFill="1" applyAlignment="1">
      <alignment horizontal="center" vertical="center"/>
    </xf>
    <xf numFmtId="0" fontId="14" fillId="0" borderId="0" xfId="1" applyNumberFormat="1" applyFont="1" applyFill="1" applyAlignment="1">
      <alignment horizontal="left" vertical="center"/>
    </xf>
    <xf numFmtId="0" fontId="14" fillId="0" borderId="10" xfId="1" applyNumberFormat="1" applyFont="1" applyFill="1" applyBorder="1" applyAlignment="1">
      <alignment horizontal="center" vertical="center" wrapText="1"/>
    </xf>
    <xf numFmtId="49" fontId="15" fillId="0" borderId="2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Alignment="1" applyProtection="1">
      <alignment horizontal="right" vertical="center" wrapText="1"/>
    </xf>
    <xf numFmtId="3" fontId="18" fillId="0" borderId="2" xfId="1" applyNumberFormat="1" applyFont="1" applyFill="1" applyBorder="1" applyAlignment="1">
      <alignment horizontal="center" vertical="center" wrapText="1"/>
    </xf>
    <xf numFmtId="3" fontId="0" fillId="0" borderId="2" xfId="1" applyNumberFormat="1" applyFont="1" applyFill="1" applyBorder="1" applyAlignment="1">
      <alignment horizontal="center" vertical="center" wrapText="1"/>
    </xf>
    <xf numFmtId="183" fontId="15" fillId="0" borderId="2" xfId="0" applyNumberFormat="1" applyFont="1" applyFill="1" applyBorder="1" applyAlignment="1">
      <alignment horizontal="center" vertical="center"/>
    </xf>
    <xf numFmtId="183" fontId="14" fillId="0" borderId="2" xfId="0" applyNumberFormat="1" applyFont="1" applyFill="1" applyBorder="1" applyAlignment="1">
      <alignment horizontal="center" vertical="center"/>
    </xf>
    <xf numFmtId="183" fontId="0" fillId="0" borderId="2" xfId="0" applyNumberForma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 wrapText="1"/>
    </xf>
    <xf numFmtId="183" fontId="15" fillId="0" borderId="2" xfId="0" applyNumberFormat="1" applyFont="1" applyFill="1" applyBorder="1"/>
    <xf numFmtId="183" fontId="0" fillId="0" borderId="2" xfId="0" applyNumberFormat="1" applyFill="1" applyBorder="1" applyAlignment="1"/>
    <xf numFmtId="9" fontId="14" fillId="0" borderId="0" xfId="1" applyNumberFormat="1" applyFont="1" applyFill="1" applyAlignment="1">
      <alignment horizontal="center" vertical="center" wrapText="1"/>
    </xf>
    <xf numFmtId="9" fontId="14" fillId="0" borderId="0" xfId="1" applyNumberFormat="1" applyFont="1" applyFill="1" applyAlignment="1">
      <alignment horizontal="left" vertical="center" wrapText="1"/>
    </xf>
    <xf numFmtId="0" fontId="14" fillId="0" borderId="0" xfId="1" applyNumberFormat="1" applyFont="1" applyFill="1" applyBorder="1" applyAlignment="1" applyProtection="1">
      <alignment wrapText="1"/>
    </xf>
    <xf numFmtId="183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4" fillId="0" borderId="0" xfId="1" applyNumberFormat="1" applyFont="1" applyFill="1" applyBorder="1" applyAlignment="1" applyProtection="1">
      <alignment vertical="center" wrapText="1"/>
    </xf>
    <xf numFmtId="0" fontId="14" fillId="0" borderId="0" xfId="1" applyNumberFormat="1" applyFont="1" applyFill="1" applyBorder="1" applyAlignment="1">
      <alignment horizontal="centerContinuous" vertical="center"/>
    </xf>
    <xf numFmtId="0" fontId="14" fillId="0" borderId="2" xfId="1" applyNumberFormat="1" applyFont="1" applyFill="1" applyBorder="1" applyAlignment="1" applyProtection="1">
      <alignment vertical="center" wrapText="1"/>
    </xf>
    <xf numFmtId="185" fontId="18" fillId="0" borderId="2" xfId="0" applyNumberFormat="1" applyFont="1" applyFill="1" applyBorder="1" applyAlignment="1">
      <alignment horizontal="center" vertical="center" wrapText="1"/>
    </xf>
    <xf numFmtId="185" fontId="0" fillId="0" borderId="2" xfId="0" applyNumberFormat="1" applyFill="1" applyBorder="1" applyAlignment="1">
      <alignment horizontal="center" vertical="center" wrapText="1"/>
    </xf>
    <xf numFmtId="179" fontId="14" fillId="0" borderId="2" xfId="1" applyNumberFormat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vertical="center"/>
    </xf>
    <xf numFmtId="0" fontId="14" fillId="0" borderId="2" xfId="1" applyNumberFormat="1" applyFont="1" applyFill="1" applyBorder="1" applyAlignment="1">
      <alignment horizontal="centerContinuous" vertical="center"/>
    </xf>
    <xf numFmtId="0" fontId="0" fillId="0" borderId="0" xfId="0" applyFill="1" applyAlignment="1">
      <alignment horizontal="right"/>
    </xf>
    <xf numFmtId="0" fontId="14" fillId="0" borderId="20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vertical="center"/>
    </xf>
    <xf numFmtId="186" fontId="0" fillId="0" borderId="2" xfId="0" applyNumberFormat="1" applyFill="1" applyBorder="1" applyAlignment="1">
      <alignment horizontal="center" vertical="center"/>
    </xf>
    <xf numFmtId="0" fontId="14" fillId="0" borderId="20" xfId="0" applyNumberFormat="1" applyFont="1" applyFill="1" applyBorder="1" applyAlignment="1" applyProtection="1">
      <alignment vertical="center"/>
    </xf>
    <xf numFmtId="183" fontId="14" fillId="0" borderId="13" xfId="0" applyNumberFormat="1" applyFont="1" applyFill="1" applyBorder="1" applyAlignment="1" applyProtection="1">
      <alignment horizontal="right" vertical="center" wrapText="1"/>
    </xf>
    <xf numFmtId="183" fontId="14" fillId="0" borderId="2" xfId="0" applyNumberFormat="1" applyFont="1" applyFill="1" applyBorder="1" applyAlignment="1">
      <alignment vertical="center" wrapText="1"/>
    </xf>
    <xf numFmtId="183" fontId="0" fillId="2" borderId="20" xfId="0" applyNumberFormat="1" applyFont="1" applyFill="1" applyBorder="1" applyAlignment="1">
      <alignment vertical="center"/>
    </xf>
    <xf numFmtId="183" fontId="0" fillId="2" borderId="20" xfId="0" applyNumberFormat="1" applyFont="1" applyFill="1" applyBorder="1" applyAlignment="1">
      <alignment vertical="center" wrapText="1"/>
    </xf>
    <xf numFmtId="183" fontId="14" fillId="0" borderId="20" xfId="0" applyNumberFormat="1" applyFont="1" applyFill="1" applyBorder="1" applyAlignment="1">
      <alignment vertical="center"/>
    </xf>
    <xf numFmtId="183" fontId="14" fillId="0" borderId="20" xfId="0" applyNumberFormat="1" applyFont="1" applyFill="1" applyBorder="1" applyAlignment="1">
      <alignment vertical="center" wrapText="1"/>
    </xf>
    <xf numFmtId="0" fontId="14" fillId="0" borderId="20" xfId="0" applyNumberFormat="1" applyFont="1" applyFill="1" applyBorder="1" applyAlignment="1" applyProtection="1">
      <alignment horizontal="left" vertical="center" wrapText="1"/>
    </xf>
    <xf numFmtId="183" fontId="14" fillId="0" borderId="2" xfId="0" applyNumberFormat="1" applyFont="1" applyFill="1" applyBorder="1" applyAlignment="1">
      <alignment vertical="center"/>
    </xf>
    <xf numFmtId="0" fontId="14" fillId="0" borderId="0" xfId="1" applyNumberFormat="1" applyFont="1" applyFill="1" applyAlignment="1">
      <alignment horizontal="centerContinuous" vertical="center" wrapText="1"/>
    </xf>
    <xf numFmtId="0" fontId="14" fillId="0" borderId="1" xfId="1" applyNumberFormat="1" applyFont="1" applyFill="1" applyBorder="1" applyAlignment="1">
      <alignment horizontal="left" vertical="center" wrapText="1"/>
    </xf>
    <xf numFmtId="183" fontId="15" fillId="0" borderId="2" xfId="1" applyNumberFormat="1" applyFont="1" applyFill="1" applyBorder="1" applyAlignment="1">
      <alignment horizontal="center" vertical="center" wrapText="1"/>
    </xf>
    <xf numFmtId="183" fontId="17" fillId="0" borderId="2" xfId="1" applyNumberFormat="1" applyFont="1" applyFill="1" applyBorder="1" applyAlignment="1">
      <alignment horizontal="center" vertical="center" wrapText="1"/>
    </xf>
    <xf numFmtId="49" fontId="14" fillId="0" borderId="2" xfId="1" applyNumberFormat="1" applyFont="1" applyFill="1" applyBorder="1" applyAlignment="1">
      <alignment horizontal="center" vertical="center"/>
    </xf>
    <xf numFmtId="180" fontId="15" fillId="0" borderId="2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 applyProtection="1">
      <alignment horizontal="center" vertical="center" wrapText="1"/>
    </xf>
    <xf numFmtId="180" fontId="17" fillId="0" borderId="2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5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183" fontId="15" fillId="0" borderId="21" xfId="0" applyNumberFormat="1" applyFont="1" applyFill="1" applyBorder="1" applyAlignment="1">
      <alignment horizontal="right" vertical="center"/>
    </xf>
    <xf numFmtId="0" fontId="14" fillId="0" borderId="3" xfId="0" applyNumberFormat="1" applyFont="1" applyFill="1" applyBorder="1" applyAlignment="1" applyProtection="1">
      <alignment vertical="center"/>
    </xf>
    <xf numFmtId="183" fontId="15" fillId="0" borderId="13" xfId="0" applyNumberFormat="1" applyFont="1" applyFill="1" applyBorder="1" applyAlignment="1" applyProtection="1">
      <alignment horizontal="right" vertical="center" wrapText="1"/>
    </xf>
    <xf numFmtId="0" fontId="14" fillId="0" borderId="5" xfId="0" applyNumberFormat="1" applyFont="1" applyFill="1" applyBorder="1" applyAlignment="1" applyProtection="1">
      <alignment vertical="center"/>
    </xf>
    <xf numFmtId="183" fontId="15" fillId="0" borderId="13" xfId="0" applyNumberFormat="1" applyFont="1" applyFill="1" applyBorder="1" applyAlignment="1" applyProtection="1">
      <alignment horizontal="center" vertical="center" wrapText="1"/>
    </xf>
    <xf numFmtId="180" fontId="14" fillId="0" borderId="21" xfId="0" applyNumberFormat="1" applyFont="1" applyFill="1" applyBorder="1" applyAlignment="1" applyProtection="1">
      <alignment horizontal="right" vertical="center" wrapText="1"/>
    </xf>
    <xf numFmtId="183" fontId="15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/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vertical="center"/>
    </xf>
    <xf numFmtId="0" fontId="14" fillId="0" borderId="6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left" vertical="center" wrapText="1"/>
    </xf>
    <xf numFmtId="180" fontId="15" fillId="0" borderId="21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/>
    </xf>
    <xf numFmtId="180" fontId="14" fillId="0" borderId="21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Protection="1"/>
    <xf numFmtId="0" fontId="0" fillId="0" borderId="0" xfId="0" applyNumberFormat="1" applyFont="1" applyFill="1" applyProtection="1"/>
    <xf numFmtId="0" fontId="15" fillId="0" borderId="1" xfId="0" applyNumberFormat="1" applyFont="1" applyFill="1" applyBorder="1" applyAlignment="1" applyProtection="1">
      <alignment vertical="center"/>
    </xf>
    <xf numFmtId="0" fontId="16" fillId="0" borderId="0" xfId="1" applyNumberFormat="1" applyFont="1" applyFill="1" applyAlignment="1" applyProtection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right" wrapText="1"/>
    </xf>
    <xf numFmtId="0" fontId="14" fillId="0" borderId="2" xfId="1" applyNumberFormat="1" applyFont="1" applyFill="1" applyBorder="1" applyAlignment="1" applyProtection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>
      <alignment horizontal="center" vertical="center" wrapText="1"/>
    </xf>
    <xf numFmtId="0" fontId="16" fillId="0" borderId="0" xfId="1" applyNumberFormat="1" applyFont="1" applyFill="1" applyAlignment="1" applyProtection="1">
      <alignment horizontal="center" vertical="center"/>
    </xf>
    <xf numFmtId="0" fontId="14" fillId="0" borderId="1" xfId="1" applyNumberFormat="1" applyFont="1" applyFill="1" applyBorder="1" applyAlignment="1" applyProtection="1">
      <alignment horizontal="right" vertical="center"/>
    </xf>
    <xf numFmtId="0" fontId="14" fillId="0" borderId="5" xfId="1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4" xfId="1" applyNumberFormat="1" applyFont="1" applyFill="1" applyBorder="1" applyAlignment="1">
      <alignment horizontal="center" vertical="center" wrapText="1"/>
    </xf>
    <xf numFmtId="0" fontId="14" fillId="0" borderId="15" xfId="1" applyNumberFormat="1" applyFont="1" applyFill="1" applyBorder="1" applyAlignment="1">
      <alignment horizontal="center" vertical="center" wrapText="1"/>
    </xf>
    <xf numFmtId="0" fontId="14" fillId="0" borderId="10" xfId="1" applyNumberFormat="1" applyFont="1" applyFill="1" applyBorder="1" applyAlignment="1">
      <alignment horizontal="center" vertical="center" wrapText="1"/>
    </xf>
    <xf numFmtId="0" fontId="14" fillId="0" borderId="15" xfId="1" applyNumberFormat="1" applyFont="1" applyFill="1" applyBorder="1" applyAlignment="1" applyProtection="1">
      <alignment horizontal="center" vertical="center" wrapText="1"/>
    </xf>
    <xf numFmtId="0" fontId="14" fillId="0" borderId="4" xfId="1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3" xfId="1" applyNumberFormat="1" applyFont="1" applyFill="1" applyBorder="1" applyAlignment="1" applyProtection="1">
      <alignment horizontal="center" vertical="center" wrapText="1"/>
    </xf>
    <xf numFmtId="0" fontId="14" fillId="0" borderId="2" xfId="1" applyNumberFormat="1" applyFont="1" applyFill="1" applyBorder="1" applyAlignment="1" applyProtection="1">
      <alignment horizontal="center" vertical="center"/>
    </xf>
    <xf numFmtId="0" fontId="14" fillId="0" borderId="5" xfId="1" applyNumberFormat="1" applyFont="1" applyFill="1" applyBorder="1" applyAlignment="1" applyProtection="1">
      <alignment horizontal="center" vertical="center" wrapText="1"/>
    </xf>
    <xf numFmtId="0" fontId="14" fillId="0" borderId="11" xfId="1" applyNumberFormat="1" applyFont="1" applyFill="1" applyBorder="1" applyAlignment="1" applyProtection="1">
      <alignment horizontal="center" vertical="center" wrapText="1"/>
    </xf>
    <xf numFmtId="179" fontId="14" fillId="0" borderId="15" xfId="1" applyNumberFormat="1" applyFont="1" applyFill="1" applyBorder="1" applyAlignment="1" applyProtection="1">
      <alignment horizontal="center" vertical="center" wrapText="1"/>
    </xf>
    <xf numFmtId="179" fontId="14" fillId="0" borderId="2" xfId="1" applyNumberFormat="1" applyFont="1" applyFill="1" applyBorder="1" applyAlignment="1" applyProtection="1">
      <alignment horizontal="center" vertical="center" wrapText="1"/>
    </xf>
    <xf numFmtId="179" fontId="14" fillId="0" borderId="14" xfId="1" applyNumberFormat="1" applyFont="1" applyFill="1" applyBorder="1" applyAlignment="1" applyProtection="1">
      <alignment horizontal="center" vertical="center" wrapText="1"/>
    </xf>
    <xf numFmtId="0" fontId="14" fillId="0" borderId="10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Alignment="1" applyProtection="1">
      <alignment horizontal="right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6" xfId="1" applyNumberFormat="1" applyFont="1" applyFill="1" applyBorder="1" applyAlignment="1" applyProtection="1">
      <alignment horizontal="center" vertical="center" wrapText="1"/>
    </xf>
    <xf numFmtId="0" fontId="14" fillId="0" borderId="12" xfId="1" applyNumberFormat="1" applyFont="1" applyFill="1" applyBorder="1" applyAlignment="1" applyProtection="1">
      <alignment horizontal="center" vertical="center" wrapText="1"/>
    </xf>
    <xf numFmtId="0" fontId="14" fillId="0" borderId="7" xfId="1" applyNumberFormat="1" applyFont="1" applyFill="1" applyBorder="1" applyAlignment="1" applyProtection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center" vertical="center" wrapText="1"/>
    </xf>
    <xf numFmtId="0" fontId="14" fillId="0" borderId="13" xfId="1" applyNumberFormat="1" applyFont="1" applyFill="1" applyBorder="1" applyAlignment="1" applyProtection="1">
      <alignment horizontal="center" vertical="center" wrapText="1"/>
    </xf>
    <xf numFmtId="0" fontId="14" fillId="0" borderId="14" xfId="1" applyNumberFormat="1" applyFont="1" applyFill="1" applyBorder="1" applyAlignment="1" applyProtection="1">
      <alignment horizontal="center" vertical="center" wrapText="1"/>
    </xf>
    <xf numFmtId="0" fontId="14" fillId="0" borderId="1" xfId="1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14" fillId="0" borderId="0" xfId="1" applyNumberFormat="1" applyFont="1" applyFill="1" applyAlignment="1" applyProtection="1">
      <alignment horizontal="right" vertical="center"/>
    </xf>
    <xf numFmtId="0" fontId="14" fillId="0" borderId="0" xfId="1" applyNumberFormat="1" applyFont="1" applyFill="1" applyAlignment="1" applyProtection="1">
      <alignment horizontal="right" wrapText="1"/>
    </xf>
    <xf numFmtId="0" fontId="14" fillId="0" borderId="0" xfId="1" applyNumberFormat="1" applyFont="1" applyFill="1" applyBorder="1" applyAlignment="1" applyProtection="1">
      <alignment horizontal="right" wrapText="1"/>
    </xf>
    <xf numFmtId="0" fontId="14" fillId="0" borderId="0" xfId="1" applyNumberFormat="1" applyFont="1" applyFill="1" applyBorder="1" applyAlignment="1" applyProtection="1">
      <alignment horizontal="right" vertical="center"/>
    </xf>
    <xf numFmtId="0" fontId="14" fillId="0" borderId="2" xfId="1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179" fontId="14" fillId="0" borderId="10" xfId="0" applyNumberFormat="1" applyFont="1" applyFill="1" applyBorder="1" applyAlignment="1" applyProtection="1">
      <alignment horizontal="center" vertical="center" wrapText="1"/>
    </xf>
    <xf numFmtId="179" fontId="14" fillId="0" borderId="3" xfId="0" applyNumberFormat="1" applyFont="1" applyFill="1" applyBorder="1" applyAlignment="1" applyProtection="1">
      <alignment horizontal="center" vertical="center" wrapText="1"/>
    </xf>
    <xf numFmtId="179" fontId="14" fillId="0" borderId="0" xfId="0" applyNumberFormat="1" applyFont="1" applyFill="1" applyAlignment="1" applyProtection="1">
      <alignment horizontal="right" vertical="center"/>
    </xf>
    <xf numFmtId="182" fontId="15" fillId="0" borderId="1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179" fontId="14" fillId="0" borderId="1" xfId="0" applyNumberFormat="1" applyFont="1" applyFill="1" applyBorder="1" applyAlignment="1" applyProtection="1">
      <alignment horizontal="right"/>
    </xf>
    <xf numFmtId="179" fontId="14" fillId="0" borderId="2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2" borderId="0" xfId="4" applyFont="1" applyFill="1" applyBorder="1" applyAlignment="1">
      <alignment horizontal="center" vertical="center"/>
    </xf>
    <xf numFmtId="0" fontId="10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left" vertical="center" wrapText="1"/>
    </xf>
    <xf numFmtId="0" fontId="3" fillId="2" borderId="2" xfId="4" applyFont="1" applyFill="1" applyBorder="1" applyAlignment="1">
      <alignment horizontal="center" vertical="center" wrapText="1"/>
    </xf>
    <xf numFmtId="49" fontId="3" fillId="2" borderId="2" xfId="4" applyNumberFormat="1" applyFont="1" applyFill="1" applyBorder="1" applyAlignment="1">
      <alignment horizontal="center" vertical="center" wrapText="1"/>
    </xf>
    <xf numFmtId="49" fontId="11" fillId="0" borderId="3" xfId="4" applyNumberFormat="1" applyFont="1" applyFill="1" applyBorder="1" applyAlignment="1">
      <alignment vertical="center" wrapText="1"/>
    </xf>
    <xf numFmtId="49" fontId="11" fillId="0" borderId="5" xfId="4" applyNumberFormat="1" applyFont="1" applyFill="1" applyBorder="1" applyAlignment="1">
      <alignment vertical="center" wrapText="1"/>
    </xf>
    <xf numFmtId="49" fontId="11" fillId="0" borderId="4" xfId="4" applyNumberFormat="1" applyFont="1" applyFill="1" applyBorder="1" applyAlignment="1">
      <alignment vertical="center" wrapText="1"/>
    </xf>
    <xf numFmtId="0" fontId="5" fillId="2" borderId="2" xfId="4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left" vertical="center" wrapText="1"/>
    </xf>
    <xf numFmtId="49" fontId="3" fillId="0" borderId="2" xfId="4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4" xfId="4" applyFont="1" applyFill="1" applyBorder="1" applyAlignment="1">
      <alignment horizontal="left" vertical="center" wrapText="1"/>
    </xf>
    <xf numFmtId="49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49" fontId="11" fillId="0" borderId="2" xfId="4" applyNumberFormat="1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left" vertical="center" wrapText="1"/>
    </xf>
    <xf numFmtId="49" fontId="3" fillId="2" borderId="3" xfId="4" applyNumberFormat="1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wrapText="1"/>
    </xf>
    <xf numFmtId="0" fontId="4" fillId="2" borderId="2" xfId="4" applyNumberFormat="1" applyFont="1" applyFill="1" applyBorder="1" applyAlignment="1">
      <alignment horizontal="center" vertical="center" textRotation="255" wrapText="1"/>
    </xf>
    <xf numFmtId="0" fontId="1" fillId="2" borderId="0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3" xfId="4" applyNumberFormat="1" applyFont="1" applyFill="1" applyBorder="1" applyAlignment="1">
      <alignment horizontal="center" vertical="center" wrapText="1"/>
    </xf>
    <xf numFmtId="0" fontId="3" fillId="2" borderId="5" xfId="4" applyNumberFormat="1" applyFont="1" applyFill="1" applyBorder="1" applyAlignment="1">
      <alignment horizontal="center" vertical="center" wrapText="1"/>
    </xf>
    <xf numFmtId="0" fontId="3" fillId="2" borderId="4" xfId="4" applyNumberFormat="1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wrapText="1"/>
    </xf>
    <xf numFmtId="0" fontId="3" fillId="2" borderId="5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4" fillId="2" borderId="13" xfId="4" applyNumberFormat="1" applyFont="1" applyFill="1" applyBorder="1" applyAlignment="1">
      <alignment horizontal="center" vertical="center" textRotation="255" wrapText="1"/>
    </xf>
    <xf numFmtId="0" fontId="4" fillId="2" borderId="14" xfId="4" applyNumberFormat="1" applyFont="1" applyFill="1" applyBorder="1" applyAlignment="1">
      <alignment horizontal="center" vertical="center" textRotation="255" wrapText="1"/>
    </xf>
    <xf numFmtId="0" fontId="3" fillId="2" borderId="13" xfId="4" applyFont="1" applyFill="1" applyBorder="1" applyAlignment="1">
      <alignment horizontal="center" vertical="center" wrapText="1"/>
    </xf>
    <xf numFmtId="0" fontId="3" fillId="2" borderId="14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 wrapText="1"/>
    </xf>
    <xf numFmtId="0" fontId="4" fillId="2" borderId="9" xfId="4" applyFont="1" applyFill="1" applyBorder="1" applyAlignment="1">
      <alignment horizontal="center" vertical="center" wrapText="1"/>
    </xf>
    <xf numFmtId="49" fontId="8" fillId="2" borderId="6" xfId="4" applyNumberFormat="1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0" fontId="8" fillId="2" borderId="8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/>
    </xf>
    <xf numFmtId="0" fontId="8" fillId="2" borderId="10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11" xfId="4" applyFont="1" applyFill="1" applyBorder="1" applyAlignment="1">
      <alignment horizontal="center" vertical="center"/>
    </xf>
    <xf numFmtId="49" fontId="3" fillId="2" borderId="6" xfId="4" applyNumberFormat="1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0" xfId="4" applyFont="1" applyFill="1" applyBorder="1" applyAlignment="1">
      <alignment horizontal="center" vertical="center" wrapText="1"/>
    </xf>
    <xf numFmtId="49" fontId="3" fillId="2" borderId="12" xfId="4" applyNumberFormat="1" applyFont="1" applyFill="1" applyBorder="1" applyAlignment="1">
      <alignment horizontal="center" vertical="center" wrapText="1"/>
    </xf>
    <xf numFmtId="49" fontId="3" fillId="2" borderId="7" xfId="4" applyNumberFormat="1" applyFont="1" applyFill="1" applyBorder="1" applyAlignment="1">
      <alignment horizontal="center" vertical="center" wrapText="1"/>
    </xf>
    <xf numFmtId="49" fontId="3" fillId="2" borderId="10" xfId="4" applyNumberFormat="1" applyFont="1" applyFill="1" applyBorder="1" applyAlignment="1">
      <alignment horizontal="center" vertical="center" wrapText="1"/>
    </xf>
    <xf numFmtId="49" fontId="3" fillId="2" borderId="1" xfId="4" applyNumberFormat="1" applyFont="1" applyFill="1" applyBorder="1" applyAlignment="1">
      <alignment horizontal="center" vertical="center" wrapText="1"/>
    </xf>
    <xf numFmtId="49" fontId="3" fillId="2" borderId="11" xfId="4" applyNumberFormat="1" applyFont="1" applyFill="1" applyBorder="1" applyAlignment="1">
      <alignment horizontal="center" vertical="center" wrapText="1"/>
    </xf>
  </cellXfs>
  <cellStyles count="5">
    <cellStyle name="ColLevel_0" xfId="2"/>
    <cellStyle name="RowLevel_0" xfId="3"/>
    <cellStyle name="常规" xfId="0" builtinId="0"/>
    <cellStyle name="常规 2" xfId="4"/>
    <cellStyle name="千位分隔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2"/>
  <sheetViews>
    <sheetView showGridLines="0" showZeros="0" zoomScale="115" zoomScaleNormal="115" workbookViewId="0">
      <selection activeCell="A25" sqref="A25"/>
    </sheetView>
  </sheetViews>
  <sheetFormatPr defaultColWidth="9.1640625" defaultRowHeight="11.25"/>
  <cols>
    <col min="1" max="1" width="49.5" style="1" customWidth="1"/>
    <col min="2" max="2" width="22.5" style="1" customWidth="1"/>
    <col min="3" max="3" width="34.33203125" style="1" customWidth="1"/>
    <col min="4" max="4" width="22.83203125" style="1" customWidth="1"/>
    <col min="5" max="5" width="34.33203125" style="1" customWidth="1"/>
    <col min="6" max="6" width="21.33203125" style="1" customWidth="1"/>
    <col min="7" max="7" width="34.33203125" style="1" customWidth="1"/>
    <col min="8" max="8" width="20" style="1" customWidth="1"/>
    <col min="9" max="16384" width="9.1640625" style="1"/>
  </cols>
  <sheetData>
    <row r="1" spans="1:256" ht="21" customHeight="1">
      <c r="A1" s="201" t="s">
        <v>0</v>
      </c>
      <c r="B1" s="201"/>
      <c r="C1" s="201"/>
      <c r="D1" s="201"/>
      <c r="E1" s="201"/>
      <c r="G1" s="31"/>
      <c r="H1" s="27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</row>
    <row r="2" spans="1:256" ht="21" customHeight="1">
      <c r="A2" s="17" t="s">
        <v>2</v>
      </c>
      <c r="B2" s="17"/>
      <c r="C2" s="17"/>
      <c r="D2" s="17"/>
      <c r="E2" s="17"/>
      <c r="F2" s="17"/>
      <c r="G2" s="202"/>
      <c r="H2" s="202"/>
      <c r="I2" s="20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</row>
    <row r="3" spans="1:256" ht="21" customHeight="1">
      <c r="A3" s="223"/>
      <c r="B3" s="223"/>
      <c r="C3" s="223"/>
      <c r="D3" s="201"/>
      <c r="E3" s="201"/>
      <c r="G3" s="31"/>
      <c r="H3" s="30" t="s">
        <v>3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</row>
    <row r="4" spans="1:256" s="200" customFormat="1" ht="21" customHeight="1">
      <c r="A4" s="203" t="s">
        <v>4</v>
      </c>
      <c r="B4" s="203"/>
      <c r="C4" s="203" t="s">
        <v>5</v>
      </c>
      <c r="D4" s="203"/>
      <c r="E4" s="203"/>
      <c r="F4" s="203"/>
      <c r="G4" s="204"/>
      <c r="H4" s="204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222"/>
      <c r="DT4" s="222"/>
      <c r="DU4" s="222"/>
      <c r="DV4" s="222"/>
      <c r="DW4" s="222"/>
      <c r="DX4" s="222"/>
      <c r="DY4" s="222"/>
      <c r="DZ4" s="222"/>
      <c r="EA4" s="222"/>
      <c r="EB4" s="222"/>
      <c r="EC4" s="222"/>
      <c r="ED4" s="222"/>
      <c r="EE4" s="222"/>
      <c r="EF4" s="222"/>
      <c r="EG4" s="222"/>
      <c r="EH4" s="222"/>
      <c r="EI4" s="222"/>
      <c r="EJ4" s="222"/>
      <c r="EK4" s="222"/>
      <c r="EL4" s="222"/>
      <c r="EM4" s="222"/>
      <c r="EN4" s="222"/>
      <c r="EO4" s="222"/>
      <c r="EP4" s="222"/>
      <c r="EQ4" s="222"/>
      <c r="ER4" s="222"/>
      <c r="ES4" s="222"/>
      <c r="ET4" s="222"/>
      <c r="EU4" s="222"/>
      <c r="EV4" s="222"/>
      <c r="EW4" s="222"/>
      <c r="EX4" s="222"/>
      <c r="EY4" s="222"/>
      <c r="EZ4" s="222"/>
      <c r="FA4" s="222"/>
      <c r="FB4" s="222"/>
      <c r="FC4" s="222"/>
      <c r="FD4" s="222"/>
      <c r="FE4" s="222"/>
      <c r="FF4" s="222"/>
      <c r="FG4" s="222"/>
      <c r="FH4" s="222"/>
      <c r="FI4" s="222"/>
      <c r="FJ4" s="222"/>
      <c r="FK4" s="222"/>
      <c r="FL4" s="222"/>
      <c r="FM4" s="222"/>
      <c r="FN4" s="222"/>
      <c r="FO4" s="222"/>
      <c r="FP4" s="222"/>
      <c r="FQ4" s="222"/>
      <c r="FR4" s="222"/>
      <c r="FS4" s="222"/>
      <c r="FT4" s="222"/>
      <c r="FU4" s="222"/>
      <c r="FV4" s="222"/>
      <c r="FW4" s="222"/>
      <c r="FX4" s="222"/>
      <c r="FY4" s="222"/>
      <c r="FZ4" s="222"/>
      <c r="GA4" s="222"/>
      <c r="GB4" s="222"/>
      <c r="GC4" s="222"/>
      <c r="GD4" s="222"/>
      <c r="GE4" s="222"/>
      <c r="GF4" s="222"/>
      <c r="GG4" s="222"/>
      <c r="GH4" s="222"/>
      <c r="GI4" s="222"/>
      <c r="GJ4" s="222"/>
      <c r="GK4" s="222"/>
      <c r="GL4" s="222"/>
      <c r="GM4" s="222"/>
      <c r="GN4" s="222"/>
      <c r="GO4" s="222"/>
      <c r="GP4" s="222"/>
      <c r="GQ4" s="222"/>
      <c r="GR4" s="222"/>
      <c r="GS4" s="222"/>
      <c r="GT4" s="222"/>
      <c r="GU4" s="222"/>
      <c r="GV4" s="222"/>
      <c r="GW4" s="222"/>
      <c r="GX4" s="222"/>
      <c r="GY4" s="222"/>
      <c r="GZ4" s="222"/>
      <c r="HA4" s="222"/>
      <c r="HB4" s="222"/>
      <c r="HC4" s="222"/>
      <c r="HD4" s="222"/>
      <c r="HE4" s="222"/>
      <c r="HF4" s="222"/>
      <c r="HG4" s="222"/>
      <c r="HH4" s="222"/>
      <c r="HI4" s="222"/>
      <c r="HJ4" s="222"/>
      <c r="HK4" s="222"/>
      <c r="HL4" s="222"/>
      <c r="HM4" s="222"/>
      <c r="HN4" s="222"/>
      <c r="HO4" s="222"/>
      <c r="HP4" s="222"/>
      <c r="HQ4" s="222"/>
      <c r="HR4" s="222"/>
      <c r="HS4" s="222"/>
      <c r="HT4" s="222"/>
      <c r="HU4" s="222"/>
      <c r="HV4" s="222"/>
      <c r="HW4" s="222"/>
      <c r="HX4" s="222"/>
      <c r="HY4" s="222"/>
      <c r="HZ4" s="222"/>
      <c r="IA4" s="222"/>
      <c r="IB4" s="222"/>
      <c r="IC4" s="222"/>
      <c r="ID4" s="222"/>
      <c r="IE4" s="222"/>
      <c r="IF4" s="222"/>
      <c r="IG4" s="222"/>
      <c r="IH4" s="222"/>
      <c r="II4" s="222"/>
      <c r="IJ4" s="222"/>
      <c r="IK4" s="222"/>
      <c r="IL4" s="222"/>
      <c r="IM4" s="222"/>
      <c r="IN4" s="222"/>
      <c r="IO4" s="222"/>
      <c r="IP4" s="222"/>
      <c r="IQ4" s="222"/>
      <c r="IR4" s="222"/>
      <c r="IS4" s="222"/>
      <c r="IT4" s="222"/>
      <c r="IU4" s="222"/>
      <c r="IV4" s="222"/>
    </row>
    <row r="5" spans="1:256" s="200" customFormat="1" ht="21" customHeight="1">
      <c r="A5" s="20" t="s">
        <v>6</v>
      </c>
      <c r="B5" s="20" t="s">
        <v>7</v>
      </c>
      <c r="C5" s="22" t="s">
        <v>8</v>
      </c>
      <c r="D5" s="205" t="s">
        <v>7</v>
      </c>
      <c r="E5" s="22" t="s">
        <v>9</v>
      </c>
      <c r="F5" s="205" t="s">
        <v>7</v>
      </c>
      <c r="G5" s="22" t="s">
        <v>10</v>
      </c>
      <c r="H5" s="205" t="s">
        <v>7</v>
      </c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222"/>
      <c r="DT5" s="222"/>
      <c r="DU5" s="222"/>
      <c r="DV5" s="222"/>
      <c r="DW5" s="222"/>
      <c r="DX5" s="222"/>
      <c r="DY5" s="222"/>
      <c r="DZ5" s="222"/>
      <c r="EA5" s="222"/>
      <c r="EB5" s="222"/>
      <c r="EC5" s="222"/>
      <c r="ED5" s="222"/>
      <c r="EE5" s="222"/>
      <c r="EF5" s="222"/>
      <c r="EG5" s="222"/>
      <c r="EH5" s="222"/>
      <c r="EI5" s="222"/>
      <c r="EJ5" s="222"/>
      <c r="EK5" s="222"/>
      <c r="EL5" s="222"/>
      <c r="EM5" s="222"/>
      <c r="EN5" s="222"/>
      <c r="EO5" s="222"/>
      <c r="EP5" s="222"/>
      <c r="EQ5" s="222"/>
      <c r="ER5" s="222"/>
      <c r="ES5" s="222"/>
      <c r="ET5" s="222"/>
      <c r="EU5" s="222"/>
      <c r="EV5" s="222"/>
      <c r="EW5" s="222"/>
      <c r="EX5" s="222"/>
      <c r="EY5" s="222"/>
      <c r="EZ5" s="222"/>
      <c r="FA5" s="222"/>
      <c r="FB5" s="222"/>
      <c r="FC5" s="222"/>
      <c r="FD5" s="222"/>
      <c r="FE5" s="222"/>
      <c r="FF5" s="222"/>
      <c r="FG5" s="222"/>
      <c r="FH5" s="222"/>
      <c r="FI5" s="222"/>
      <c r="FJ5" s="222"/>
      <c r="FK5" s="222"/>
      <c r="FL5" s="222"/>
      <c r="FM5" s="222"/>
      <c r="FN5" s="222"/>
      <c r="FO5" s="222"/>
      <c r="FP5" s="222"/>
      <c r="FQ5" s="222"/>
      <c r="FR5" s="222"/>
      <c r="FS5" s="222"/>
      <c r="FT5" s="222"/>
      <c r="FU5" s="222"/>
      <c r="FV5" s="222"/>
      <c r="FW5" s="222"/>
      <c r="FX5" s="222"/>
      <c r="FY5" s="222"/>
      <c r="FZ5" s="222"/>
      <c r="GA5" s="222"/>
      <c r="GB5" s="222"/>
      <c r="GC5" s="222"/>
      <c r="GD5" s="222"/>
      <c r="GE5" s="222"/>
      <c r="GF5" s="222"/>
      <c r="GG5" s="222"/>
      <c r="GH5" s="222"/>
      <c r="GI5" s="222"/>
      <c r="GJ5" s="222"/>
      <c r="GK5" s="222"/>
      <c r="GL5" s="222"/>
      <c r="GM5" s="222"/>
      <c r="GN5" s="222"/>
      <c r="GO5" s="222"/>
      <c r="GP5" s="222"/>
      <c r="GQ5" s="222"/>
      <c r="GR5" s="222"/>
      <c r="GS5" s="222"/>
      <c r="GT5" s="222"/>
      <c r="GU5" s="222"/>
      <c r="GV5" s="222"/>
      <c r="GW5" s="222"/>
      <c r="GX5" s="222"/>
      <c r="GY5" s="222"/>
      <c r="GZ5" s="222"/>
      <c r="HA5" s="222"/>
      <c r="HB5" s="222"/>
      <c r="HC5" s="222"/>
      <c r="HD5" s="222"/>
      <c r="HE5" s="222"/>
      <c r="HF5" s="222"/>
      <c r="HG5" s="222"/>
      <c r="HH5" s="222"/>
      <c r="HI5" s="222"/>
      <c r="HJ5" s="222"/>
      <c r="HK5" s="222"/>
      <c r="HL5" s="222"/>
      <c r="HM5" s="222"/>
      <c r="HN5" s="222"/>
      <c r="HO5" s="222"/>
      <c r="HP5" s="222"/>
      <c r="HQ5" s="222"/>
      <c r="HR5" s="222"/>
      <c r="HS5" s="222"/>
      <c r="HT5" s="222"/>
      <c r="HU5" s="222"/>
      <c r="HV5" s="222"/>
      <c r="HW5" s="222"/>
      <c r="HX5" s="222"/>
      <c r="HY5" s="222"/>
      <c r="HZ5" s="222"/>
      <c r="IA5" s="222"/>
      <c r="IB5" s="222"/>
      <c r="IC5" s="222"/>
      <c r="ID5" s="222"/>
      <c r="IE5" s="222"/>
      <c r="IF5" s="222"/>
      <c r="IG5" s="222"/>
      <c r="IH5" s="222"/>
      <c r="II5" s="222"/>
      <c r="IJ5" s="222"/>
      <c r="IK5" s="222"/>
      <c r="IL5" s="222"/>
      <c r="IM5" s="222"/>
      <c r="IN5" s="222"/>
      <c r="IO5" s="222"/>
      <c r="IP5" s="222"/>
      <c r="IQ5" s="222"/>
      <c r="IR5" s="222"/>
      <c r="IS5" s="222"/>
      <c r="IT5" s="222"/>
      <c r="IU5" s="222"/>
      <c r="IV5" s="222"/>
    </row>
    <row r="6" spans="1:256" s="200" customFormat="1" ht="21" customHeight="1">
      <c r="A6" s="180" t="s">
        <v>11</v>
      </c>
      <c r="B6" s="206">
        <v>11234171.58</v>
      </c>
      <c r="C6" s="207" t="s">
        <v>12</v>
      </c>
      <c r="D6" s="208">
        <v>5323062.92</v>
      </c>
      <c r="E6" s="209" t="s">
        <v>13</v>
      </c>
      <c r="F6" s="210">
        <v>11234171.58</v>
      </c>
      <c r="G6" s="209" t="s">
        <v>14</v>
      </c>
      <c r="H6" s="210">
        <v>3389904</v>
      </c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/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/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  <c r="ER6" s="222"/>
      <c r="ES6" s="222"/>
      <c r="ET6" s="222"/>
      <c r="EU6" s="222"/>
      <c r="EV6" s="222"/>
      <c r="EW6" s="222"/>
      <c r="EX6" s="222"/>
      <c r="EY6" s="222"/>
      <c r="EZ6" s="222"/>
      <c r="FA6" s="222"/>
      <c r="FB6" s="222"/>
      <c r="FC6" s="222"/>
      <c r="FD6" s="222"/>
      <c r="FE6" s="222"/>
      <c r="FF6" s="222"/>
      <c r="FG6" s="222"/>
      <c r="FH6" s="222"/>
      <c r="FI6" s="222"/>
      <c r="FJ6" s="222"/>
      <c r="FK6" s="222"/>
      <c r="FL6" s="222"/>
      <c r="FM6" s="222"/>
      <c r="FN6" s="222"/>
      <c r="FO6" s="222"/>
      <c r="FP6" s="222"/>
      <c r="FQ6" s="222"/>
      <c r="FR6" s="222"/>
      <c r="FS6" s="222"/>
      <c r="FT6" s="222"/>
      <c r="FU6" s="222"/>
      <c r="FV6" s="222"/>
      <c r="FW6" s="222"/>
      <c r="FX6" s="222"/>
      <c r="FY6" s="222"/>
      <c r="FZ6" s="222"/>
      <c r="GA6" s="222"/>
      <c r="GB6" s="222"/>
      <c r="GC6" s="222"/>
      <c r="GD6" s="222"/>
      <c r="GE6" s="222"/>
      <c r="GF6" s="222"/>
      <c r="GG6" s="222"/>
      <c r="GH6" s="222"/>
      <c r="GI6" s="222"/>
      <c r="GJ6" s="222"/>
      <c r="GK6" s="222"/>
      <c r="GL6" s="222"/>
      <c r="GM6" s="222"/>
      <c r="GN6" s="222"/>
      <c r="GO6" s="222"/>
      <c r="GP6" s="222"/>
      <c r="GQ6" s="222"/>
      <c r="GR6" s="222"/>
      <c r="GS6" s="222"/>
      <c r="GT6" s="222"/>
      <c r="GU6" s="222"/>
      <c r="GV6" s="222"/>
      <c r="GW6" s="222"/>
      <c r="GX6" s="222"/>
      <c r="GY6" s="222"/>
      <c r="GZ6" s="222"/>
      <c r="HA6" s="222"/>
      <c r="HB6" s="222"/>
      <c r="HC6" s="222"/>
      <c r="HD6" s="222"/>
      <c r="HE6" s="222"/>
      <c r="HF6" s="222"/>
      <c r="HG6" s="222"/>
      <c r="HH6" s="222"/>
      <c r="HI6" s="222"/>
      <c r="HJ6" s="222"/>
      <c r="HK6" s="222"/>
      <c r="HL6" s="222"/>
      <c r="HM6" s="222"/>
      <c r="HN6" s="222"/>
      <c r="HO6" s="222"/>
      <c r="HP6" s="222"/>
      <c r="HQ6" s="222"/>
      <c r="HR6" s="222"/>
      <c r="HS6" s="222"/>
      <c r="HT6" s="222"/>
      <c r="HU6" s="222"/>
      <c r="HV6" s="222"/>
      <c r="HW6" s="222"/>
      <c r="HX6" s="222"/>
      <c r="HY6" s="222"/>
      <c r="HZ6" s="222"/>
      <c r="IA6" s="222"/>
      <c r="IB6" s="222"/>
      <c r="IC6" s="222"/>
      <c r="ID6" s="222"/>
      <c r="IE6" s="222"/>
      <c r="IF6" s="222"/>
      <c r="IG6" s="222"/>
      <c r="IH6" s="222"/>
      <c r="II6" s="222"/>
      <c r="IJ6" s="222"/>
      <c r="IK6" s="222"/>
      <c r="IL6" s="222"/>
      <c r="IM6" s="222"/>
      <c r="IN6" s="222"/>
      <c r="IO6" s="222"/>
      <c r="IP6" s="222"/>
      <c r="IQ6" s="222"/>
      <c r="IR6" s="222"/>
      <c r="IS6" s="222"/>
      <c r="IT6" s="222"/>
      <c r="IU6" s="222"/>
      <c r="IV6" s="222"/>
    </row>
    <row r="7" spans="1:256" s="200" customFormat="1" ht="21" customHeight="1">
      <c r="A7" s="180" t="s">
        <v>15</v>
      </c>
      <c r="B7" s="206">
        <v>11234171.58</v>
      </c>
      <c r="C7" s="207" t="s">
        <v>16</v>
      </c>
      <c r="D7" s="208">
        <v>0</v>
      </c>
      <c r="E7" s="209" t="s">
        <v>17</v>
      </c>
      <c r="F7" s="210">
        <v>9239758.5800000001</v>
      </c>
      <c r="G7" s="209" t="s">
        <v>18</v>
      </c>
      <c r="H7" s="210">
        <v>625600</v>
      </c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  <c r="DA7" s="222"/>
      <c r="DB7" s="222"/>
      <c r="DC7" s="222"/>
      <c r="DD7" s="222"/>
      <c r="DE7" s="222"/>
      <c r="DF7" s="222"/>
      <c r="DG7" s="222"/>
      <c r="DH7" s="222"/>
      <c r="DI7" s="222"/>
      <c r="DJ7" s="222"/>
      <c r="DK7" s="222"/>
      <c r="DL7" s="222"/>
      <c r="DM7" s="222"/>
      <c r="DN7" s="222"/>
      <c r="DO7" s="222"/>
      <c r="DP7" s="222"/>
      <c r="DQ7" s="222"/>
      <c r="DR7" s="222"/>
      <c r="DS7" s="222"/>
      <c r="DT7" s="222"/>
      <c r="DU7" s="222"/>
      <c r="DV7" s="222"/>
      <c r="DW7" s="222"/>
      <c r="DX7" s="222"/>
      <c r="DY7" s="222"/>
      <c r="DZ7" s="222"/>
      <c r="EA7" s="222"/>
      <c r="EB7" s="222"/>
      <c r="EC7" s="222"/>
      <c r="ED7" s="222"/>
      <c r="EE7" s="222"/>
      <c r="EF7" s="222"/>
      <c r="EG7" s="222"/>
      <c r="EH7" s="222"/>
      <c r="EI7" s="222"/>
      <c r="EJ7" s="222"/>
      <c r="EK7" s="222"/>
      <c r="EL7" s="222"/>
      <c r="EM7" s="222"/>
      <c r="EN7" s="222"/>
      <c r="EO7" s="222"/>
      <c r="EP7" s="222"/>
      <c r="EQ7" s="222"/>
      <c r="ER7" s="222"/>
      <c r="ES7" s="222"/>
      <c r="ET7" s="222"/>
      <c r="EU7" s="222"/>
      <c r="EV7" s="222"/>
      <c r="EW7" s="222"/>
      <c r="EX7" s="222"/>
      <c r="EY7" s="222"/>
      <c r="EZ7" s="222"/>
      <c r="FA7" s="222"/>
      <c r="FB7" s="222"/>
      <c r="FC7" s="222"/>
      <c r="FD7" s="222"/>
      <c r="FE7" s="222"/>
      <c r="FF7" s="222"/>
      <c r="FG7" s="222"/>
      <c r="FH7" s="222"/>
      <c r="FI7" s="222"/>
      <c r="FJ7" s="222"/>
      <c r="FK7" s="222"/>
      <c r="FL7" s="222"/>
      <c r="FM7" s="222"/>
      <c r="FN7" s="222"/>
      <c r="FO7" s="222"/>
      <c r="FP7" s="222"/>
      <c r="FQ7" s="222"/>
      <c r="FR7" s="222"/>
      <c r="FS7" s="222"/>
      <c r="FT7" s="222"/>
      <c r="FU7" s="222"/>
      <c r="FV7" s="222"/>
      <c r="FW7" s="222"/>
      <c r="FX7" s="222"/>
      <c r="FY7" s="222"/>
      <c r="FZ7" s="222"/>
      <c r="GA7" s="222"/>
      <c r="GB7" s="222"/>
      <c r="GC7" s="222"/>
      <c r="GD7" s="222"/>
      <c r="GE7" s="222"/>
      <c r="GF7" s="222"/>
      <c r="GG7" s="222"/>
      <c r="GH7" s="222"/>
      <c r="GI7" s="222"/>
      <c r="GJ7" s="222"/>
      <c r="GK7" s="222"/>
      <c r="GL7" s="222"/>
      <c r="GM7" s="222"/>
      <c r="GN7" s="222"/>
      <c r="GO7" s="222"/>
      <c r="GP7" s="222"/>
      <c r="GQ7" s="222"/>
      <c r="GR7" s="222"/>
      <c r="GS7" s="222"/>
      <c r="GT7" s="222"/>
      <c r="GU7" s="222"/>
      <c r="GV7" s="222"/>
      <c r="GW7" s="222"/>
      <c r="GX7" s="222"/>
      <c r="GY7" s="222"/>
      <c r="GZ7" s="222"/>
      <c r="HA7" s="222"/>
      <c r="HB7" s="222"/>
      <c r="HC7" s="222"/>
      <c r="HD7" s="222"/>
      <c r="HE7" s="222"/>
      <c r="HF7" s="222"/>
      <c r="HG7" s="222"/>
      <c r="HH7" s="222"/>
      <c r="HI7" s="222"/>
      <c r="HJ7" s="222"/>
      <c r="HK7" s="222"/>
      <c r="HL7" s="222"/>
      <c r="HM7" s="222"/>
      <c r="HN7" s="222"/>
      <c r="HO7" s="222"/>
      <c r="HP7" s="222"/>
      <c r="HQ7" s="222"/>
      <c r="HR7" s="222"/>
      <c r="HS7" s="222"/>
      <c r="HT7" s="222"/>
      <c r="HU7" s="222"/>
      <c r="HV7" s="222"/>
      <c r="HW7" s="222"/>
      <c r="HX7" s="222"/>
      <c r="HY7" s="222"/>
      <c r="HZ7" s="222"/>
      <c r="IA7" s="222"/>
      <c r="IB7" s="222"/>
      <c r="IC7" s="222"/>
      <c r="ID7" s="222"/>
      <c r="IE7" s="222"/>
      <c r="IF7" s="222"/>
      <c r="IG7" s="222"/>
      <c r="IH7" s="222"/>
      <c r="II7" s="222"/>
      <c r="IJ7" s="222"/>
      <c r="IK7" s="222"/>
      <c r="IL7" s="222"/>
      <c r="IM7" s="222"/>
      <c r="IN7" s="222"/>
      <c r="IO7" s="222"/>
      <c r="IP7" s="222"/>
      <c r="IQ7" s="222"/>
      <c r="IR7" s="222"/>
      <c r="IS7" s="222"/>
      <c r="IT7" s="222"/>
      <c r="IU7" s="222"/>
      <c r="IV7" s="222"/>
    </row>
    <row r="8" spans="1:256" s="200" customFormat="1" ht="21" customHeight="1">
      <c r="A8" s="180" t="s">
        <v>19</v>
      </c>
      <c r="B8" s="211"/>
      <c r="C8" s="207" t="s">
        <v>20</v>
      </c>
      <c r="D8" s="208">
        <v>0</v>
      </c>
      <c r="E8" s="209" t="s">
        <v>21</v>
      </c>
      <c r="F8" s="79">
        <v>1764800</v>
      </c>
      <c r="G8" s="209" t="s">
        <v>22</v>
      </c>
      <c r="H8" s="210">
        <v>0</v>
      </c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DJ8" s="222"/>
      <c r="DK8" s="222"/>
      <c r="DL8" s="222"/>
      <c r="DM8" s="222"/>
      <c r="DN8" s="222"/>
      <c r="DO8" s="222"/>
      <c r="DP8" s="222"/>
      <c r="DQ8" s="222"/>
      <c r="DR8" s="222"/>
      <c r="DS8" s="222"/>
      <c r="DT8" s="222"/>
      <c r="DU8" s="222"/>
      <c r="DV8" s="222"/>
      <c r="DW8" s="222"/>
      <c r="DX8" s="222"/>
      <c r="DY8" s="222"/>
      <c r="DZ8" s="222"/>
      <c r="EA8" s="222"/>
      <c r="EB8" s="222"/>
      <c r="EC8" s="222"/>
      <c r="ED8" s="222"/>
      <c r="EE8" s="222"/>
      <c r="EF8" s="222"/>
      <c r="EG8" s="222"/>
      <c r="EH8" s="222"/>
      <c r="EI8" s="222"/>
      <c r="EJ8" s="222"/>
      <c r="EK8" s="222"/>
      <c r="EL8" s="222"/>
      <c r="EM8" s="222"/>
      <c r="EN8" s="222"/>
      <c r="EO8" s="222"/>
      <c r="EP8" s="222"/>
      <c r="EQ8" s="222"/>
      <c r="ER8" s="222"/>
      <c r="ES8" s="222"/>
      <c r="ET8" s="222"/>
      <c r="EU8" s="222"/>
      <c r="EV8" s="222"/>
      <c r="EW8" s="222"/>
      <c r="EX8" s="222"/>
      <c r="EY8" s="222"/>
      <c r="EZ8" s="222"/>
      <c r="FA8" s="222"/>
      <c r="FB8" s="222"/>
      <c r="FC8" s="222"/>
      <c r="FD8" s="222"/>
      <c r="FE8" s="222"/>
      <c r="FF8" s="222"/>
      <c r="FG8" s="222"/>
      <c r="FH8" s="222"/>
      <c r="FI8" s="222"/>
      <c r="FJ8" s="222"/>
      <c r="FK8" s="222"/>
      <c r="FL8" s="222"/>
      <c r="FM8" s="222"/>
      <c r="FN8" s="222"/>
      <c r="FO8" s="222"/>
      <c r="FP8" s="222"/>
      <c r="FQ8" s="222"/>
      <c r="FR8" s="222"/>
      <c r="FS8" s="222"/>
      <c r="FT8" s="222"/>
      <c r="FU8" s="222"/>
      <c r="FV8" s="222"/>
      <c r="FW8" s="222"/>
      <c r="FX8" s="222"/>
      <c r="FY8" s="222"/>
      <c r="FZ8" s="222"/>
      <c r="GA8" s="222"/>
      <c r="GB8" s="222"/>
      <c r="GC8" s="222"/>
      <c r="GD8" s="222"/>
      <c r="GE8" s="222"/>
      <c r="GF8" s="222"/>
      <c r="GG8" s="222"/>
      <c r="GH8" s="222"/>
      <c r="GI8" s="222"/>
      <c r="GJ8" s="222"/>
      <c r="GK8" s="222"/>
      <c r="GL8" s="222"/>
      <c r="GM8" s="222"/>
      <c r="GN8" s="222"/>
      <c r="GO8" s="222"/>
      <c r="GP8" s="222"/>
      <c r="GQ8" s="222"/>
      <c r="GR8" s="222"/>
      <c r="GS8" s="222"/>
      <c r="GT8" s="222"/>
      <c r="GU8" s="222"/>
      <c r="GV8" s="222"/>
      <c r="GW8" s="222"/>
      <c r="GX8" s="222"/>
      <c r="GY8" s="222"/>
      <c r="GZ8" s="222"/>
      <c r="HA8" s="222"/>
      <c r="HB8" s="222"/>
      <c r="HC8" s="222"/>
      <c r="HD8" s="222"/>
      <c r="HE8" s="222"/>
      <c r="HF8" s="222"/>
      <c r="HG8" s="222"/>
      <c r="HH8" s="222"/>
      <c r="HI8" s="222"/>
      <c r="HJ8" s="222"/>
      <c r="HK8" s="222"/>
      <c r="HL8" s="222"/>
      <c r="HM8" s="222"/>
      <c r="HN8" s="222"/>
      <c r="HO8" s="222"/>
      <c r="HP8" s="222"/>
      <c r="HQ8" s="222"/>
      <c r="HR8" s="222"/>
      <c r="HS8" s="222"/>
      <c r="HT8" s="222"/>
      <c r="HU8" s="222"/>
      <c r="HV8" s="222"/>
      <c r="HW8" s="222"/>
      <c r="HX8" s="222"/>
      <c r="HY8" s="222"/>
      <c r="HZ8" s="222"/>
      <c r="IA8" s="222"/>
      <c r="IB8" s="222"/>
      <c r="IC8" s="222"/>
      <c r="ID8" s="222"/>
      <c r="IE8" s="222"/>
      <c r="IF8" s="222"/>
      <c r="IG8" s="222"/>
      <c r="IH8" s="222"/>
      <c r="II8" s="222"/>
      <c r="IJ8" s="222"/>
      <c r="IK8" s="222"/>
      <c r="IL8" s="222"/>
      <c r="IM8" s="222"/>
      <c r="IN8" s="222"/>
      <c r="IO8" s="222"/>
      <c r="IP8" s="222"/>
      <c r="IQ8" s="222"/>
      <c r="IR8" s="222"/>
      <c r="IS8" s="222"/>
      <c r="IT8" s="222"/>
      <c r="IU8" s="222"/>
      <c r="IV8" s="222"/>
    </row>
    <row r="9" spans="1:256" s="200" customFormat="1" ht="21" customHeight="1">
      <c r="A9" s="180" t="s">
        <v>23</v>
      </c>
      <c r="B9" s="211"/>
      <c r="C9" s="207" t="s">
        <v>24</v>
      </c>
      <c r="D9" s="208">
        <v>1568074.38</v>
      </c>
      <c r="E9" s="209" t="s">
        <v>25</v>
      </c>
      <c r="F9" s="212">
        <v>229613</v>
      </c>
      <c r="G9" s="209" t="s">
        <v>26</v>
      </c>
      <c r="H9" s="210">
        <v>0</v>
      </c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222"/>
      <c r="EP9" s="222"/>
      <c r="EQ9" s="222"/>
      <c r="ER9" s="222"/>
      <c r="ES9" s="222"/>
      <c r="ET9" s="222"/>
      <c r="EU9" s="222"/>
      <c r="EV9" s="222"/>
      <c r="EW9" s="222"/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222"/>
      <c r="FL9" s="222"/>
      <c r="FM9" s="222"/>
      <c r="FN9" s="222"/>
      <c r="FO9" s="222"/>
      <c r="FP9" s="222"/>
      <c r="FQ9" s="222"/>
      <c r="FR9" s="222"/>
      <c r="FS9" s="222"/>
      <c r="FT9" s="222"/>
      <c r="FU9" s="222"/>
      <c r="FV9" s="222"/>
      <c r="FW9" s="222"/>
      <c r="FX9" s="222"/>
      <c r="FY9" s="222"/>
      <c r="FZ9" s="222"/>
      <c r="GA9" s="222"/>
      <c r="GB9" s="222"/>
      <c r="GC9" s="222"/>
      <c r="GD9" s="222"/>
      <c r="GE9" s="222"/>
      <c r="GF9" s="222"/>
      <c r="GG9" s="222"/>
      <c r="GH9" s="222"/>
      <c r="GI9" s="222"/>
      <c r="GJ9" s="222"/>
      <c r="GK9" s="222"/>
      <c r="GL9" s="222"/>
      <c r="GM9" s="222"/>
      <c r="GN9" s="222"/>
      <c r="GO9" s="222"/>
      <c r="GP9" s="222"/>
      <c r="GQ9" s="222"/>
      <c r="GR9" s="222"/>
      <c r="GS9" s="222"/>
      <c r="GT9" s="222"/>
      <c r="GU9" s="222"/>
      <c r="GV9" s="222"/>
      <c r="GW9" s="222"/>
      <c r="GX9" s="222"/>
      <c r="GY9" s="222"/>
      <c r="GZ9" s="222"/>
      <c r="HA9" s="222"/>
      <c r="HB9" s="222"/>
      <c r="HC9" s="222"/>
      <c r="HD9" s="222"/>
      <c r="HE9" s="222"/>
      <c r="HF9" s="222"/>
      <c r="HG9" s="222"/>
      <c r="HH9" s="222"/>
      <c r="HI9" s="222"/>
      <c r="HJ9" s="222"/>
      <c r="HK9" s="222"/>
      <c r="HL9" s="222"/>
      <c r="HM9" s="222"/>
      <c r="HN9" s="222"/>
      <c r="HO9" s="222"/>
      <c r="HP9" s="222"/>
      <c r="HQ9" s="222"/>
      <c r="HR9" s="222"/>
      <c r="HS9" s="222"/>
      <c r="HT9" s="222"/>
      <c r="HU9" s="222"/>
      <c r="HV9" s="222"/>
      <c r="HW9" s="222"/>
      <c r="HX9" s="222"/>
      <c r="HY9" s="222"/>
      <c r="HZ9" s="222"/>
      <c r="IA9" s="222"/>
      <c r="IB9" s="222"/>
      <c r="IC9" s="222"/>
      <c r="ID9" s="222"/>
      <c r="IE9" s="222"/>
      <c r="IF9" s="222"/>
      <c r="IG9" s="222"/>
      <c r="IH9" s="222"/>
      <c r="II9" s="222"/>
      <c r="IJ9" s="222"/>
      <c r="IK9" s="222"/>
      <c r="IL9" s="222"/>
      <c r="IM9" s="222"/>
      <c r="IN9" s="222"/>
      <c r="IO9" s="222"/>
      <c r="IP9" s="222"/>
      <c r="IQ9" s="222"/>
      <c r="IR9" s="222"/>
      <c r="IS9" s="222"/>
      <c r="IT9" s="222"/>
      <c r="IU9" s="222"/>
      <c r="IV9" s="222"/>
    </row>
    <row r="10" spans="1:256" s="200" customFormat="1" ht="21" customHeight="1">
      <c r="A10" s="180" t="s">
        <v>27</v>
      </c>
      <c r="B10" s="211"/>
      <c r="C10" s="207" t="s">
        <v>28</v>
      </c>
      <c r="D10" s="208">
        <v>0</v>
      </c>
      <c r="E10" s="209"/>
      <c r="F10" s="211"/>
      <c r="G10" s="209" t="s">
        <v>29</v>
      </c>
      <c r="H10" s="210">
        <v>6989055</v>
      </c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2"/>
      <c r="FQ10" s="222"/>
      <c r="FR10" s="222"/>
      <c r="FS10" s="222"/>
      <c r="FT10" s="222"/>
      <c r="FU10" s="222"/>
      <c r="FV10" s="222"/>
      <c r="FW10" s="222"/>
      <c r="FX10" s="222"/>
      <c r="FY10" s="222"/>
      <c r="FZ10" s="222"/>
      <c r="GA10" s="222"/>
      <c r="GB10" s="222"/>
      <c r="GC10" s="222"/>
      <c r="GD10" s="222"/>
      <c r="GE10" s="222"/>
      <c r="GF10" s="222"/>
      <c r="GG10" s="222"/>
      <c r="GH10" s="222"/>
      <c r="GI10" s="222"/>
      <c r="GJ10" s="222"/>
      <c r="GK10" s="222"/>
      <c r="GL10" s="222"/>
      <c r="GM10" s="222"/>
      <c r="GN10" s="222"/>
      <c r="GO10" s="222"/>
      <c r="GP10" s="222"/>
      <c r="GQ10" s="222"/>
      <c r="GR10" s="222"/>
      <c r="GS10" s="222"/>
      <c r="GT10" s="222"/>
      <c r="GU10" s="222"/>
      <c r="GV10" s="222"/>
      <c r="GW10" s="222"/>
      <c r="GX10" s="222"/>
      <c r="GY10" s="222"/>
      <c r="GZ10" s="222"/>
      <c r="HA10" s="222"/>
      <c r="HB10" s="222"/>
      <c r="HC10" s="222"/>
      <c r="HD10" s="222"/>
      <c r="HE10" s="222"/>
      <c r="HF10" s="222"/>
      <c r="HG10" s="222"/>
      <c r="HH10" s="222"/>
      <c r="HI10" s="222"/>
      <c r="HJ10" s="222"/>
      <c r="HK10" s="222"/>
      <c r="HL10" s="222"/>
      <c r="HM10" s="222"/>
      <c r="HN10" s="222"/>
      <c r="HO10" s="222"/>
      <c r="HP10" s="222"/>
      <c r="HQ10" s="222"/>
      <c r="HR10" s="222"/>
      <c r="HS10" s="222"/>
      <c r="HT10" s="222"/>
      <c r="HU10" s="222"/>
      <c r="HV10" s="222"/>
      <c r="HW10" s="222"/>
      <c r="HX10" s="222"/>
      <c r="HY10" s="222"/>
      <c r="HZ10" s="222"/>
      <c r="IA10" s="222"/>
      <c r="IB10" s="222"/>
      <c r="IC10" s="222"/>
      <c r="ID10" s="222"/>
      <c r="IE10" s="222"/>
      <c r="IF10" s="222"/>
      <c r="IG10" s="222"/>
      <c r="IH10" s="222"/>
      <c r="II10" s="222"/>
      <c r="IJ10" s="222"/>
      <c r="IK10" s="222"/>
      <c r="IL10" s="222"/>
      <c r="IM10" s="222"/>
      <c r="IN10" s="222"/>
      <c r="IO10" s="222"/>
      <c r="IP10" s="222"/>
      <c r="IQ10" s="222"/>
      <c r="IR10" s="222"/>
      <c r="IS10" s="222"/>
      <c r="IT10" s="222"/>
      <c r="IU10" s="222"/>
      <c r="IV10" s="222"/>
    </row>
    <row r="11" spans="1:256" s="200" customFormat="1" ht="21" customHeight="1">
      <c r="A11" s="180" t="s">
        <v>30</v>
      </c>
      <c r="B11" s="211"/>
      <c r="C11" s="207" t="s">
        <v>31</v>
      </c>
      <c r="D11" s="208">
        <v>0</v>
      </c>
      <c r="E11" s="209" t="s">
        <v>32</v>
      </c>
      <c r="F11" s="211"/>
      <c r="G11" s="209" t="s">
        <v>33</v>
      </c>
      <c r="H11" s="210">
        <v>0</v>
      </c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  <c r="CW11" s="222"/>
      <c r="CX11" s="222"/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222"/>
      <c r="DK11" s="222"/>
      <c r="DL11" s="222"/>
      <c r="DM11" s="222"/>
      <c r="DN11" s="222"/>
      <c r="DO11" s="222"/>
      <c r="DP11" s="222"/>
      <c r="DQ11" s="222"/>
      <c r="DR11" s="222"/>
      <c r="DS11" s="222"/>
      <c r="DT11" s="222"/>
      <c r="DU11" s="222"/>
      <c r="DV11" s="222"/>
      <c r="DW11" s="222"/>
      <c r="DX11" s="222"/>
      <c r="DY11" s="222"/>
      <c r="DZ11" s="222"/>
      <c r="EA11" s="222"/>
      <c r="EB11" s="222"/>
      <c r="EC11" s="222"/>
      <c r="ED11" s="222"/>
      <c r="EE11" s="222"/>
      <c r="EF11" s="222"/>
      <c r="EG11" s="222"/>
      <c r="EH11" s="222"/>
      <c r="EI11" s="222"/>
      <c r="EJ11" s="222"/>
      <c r="EK11" s="222"/>
      <c r="EL11" s="222"/>
      <c r="EM11" s="222"/>
      <c r="EN11" s="222"/>
      <c r="EO11" s="222"/>
      <c r="EP11" s="222"/>
      <c r="EQ11" s="222"/>
      <c r="ER11" s="222"/>
      <c r="ES11" s="222"/>
      <c r="ET11" s="222"/>
      <c r="EU11" s="222"/>
      <c r="EV11" s="222"/>
      <c r="EW11" s="222"/>
      <c r="EX11" s="222"/>
      <c r="EY11" s="222"/>
      <c r="EZ11" s="222"/>
      <c r="FA11" s="222"/>
      <c r="FB11" s="222"/>
      <c r="FC11" s="222"/>
      <c r="FD11" s="222"/>
      <c r="FE11" s="222"/>
      <c r="FF11" s="222"/>
      <c r="FG11" s="222"/>
      <c r="FH11" s="222"/>
      <c r="FI11" s="222"/>
      <c r="FJ11" s="222"/>
      <c r="FK11" s="222"/>
      <c r="FL11" s="222"/>
      <c r="FM11" s="222"/>
      <c r="FN11" s="222"/>
      <c r="FO11" s="222"/>
      <c r="FP11" s="222"/>
      <c r="FQ11" s="222"/>
      <c r="FR11" s="222"/>
      <c r="FS11" s="222"/>
      <c r="FT11" s="222"/>
      <c r="FU11" s="222"/>
      <c r="FV11" s="222"/>
      <c r="FW11" s="222"/>
      <c r="FX11" s="222"/>
      <c r="FY11" s="222"/>
      <c r="FZ11" s="222"/>
      <c r="GA11" s="222"/>
      <c r="GB11" s="222"/>
      <c r="GC11" s="222"/>
      <c r="GD11" s="222"/>
      <c r="GE11" s="222"/>
      <c r="GF11" s="222"/>
      <c r="GG11" s="222"/>
      <c r="GH11" s="222"/>
      <c r="GI11" s="222"/>
      <c r="GJ11" s="222"/>
      <c r="GK11" s="222"/>
      <c r="GL11" s="222"/>
      <c r="GM11" s="222"/>
      <c r="GN11" s="222"/>
      <c r="GO11" s="222"/>
      <c r="GP11" s="222"/>
      <c r="GQ11" s="222"/>
      <c r="GR11" s="222"/>
      <c r="GS11" s="222"/>
      <c r="GT11" s="222"/>
      <c r="GU11" s="222"/>
      <c r="GV11" s="222"/>
      <c r="GW11" s="222"/>
      <c r="GX11" s="222"/>
      <c r="GY11" s="222"/>
      <c r="GZ11" s="222"/>
      <c r="HA11" s="222"/>
      <c r="HB11" s="222"/>
      <c r="HC11" s="222"/>
      <c r="HD11" s="222"/>
      <c r="HE11" s="222"/>
      <c r="HF11" s="222"/>
      <c r="HG11" s="222"/>
      <c r="HH11" s="222"/>
      <c r="HI11" s="222"/>
      <c r="HJ11" s="222"/>
      <c r="HK11" s="222"/>
      <c r="HL11" s="222"/>
      <c r="HM11" s="222"/>
      <c r="HN11" s="222"/>
      <c r="HO11" s="222"/>
      <c r="HP11" s="222"/>
      <c r="HQ11" s="222"/>
      <c r="HR11" s="222"/>
      <c r="HS11" s="222"/>
      <c r="HT11" s="222"/>
      <c r="HU11" s="222"/>
      <c r="HV11" s="222"/>
      <c r="HW11" s="222"/>
      <c r="HX11" s="222"/>
      <c r="HY11" s="222"/>
      <c r="HZ11" s="222"/>
      <c r="IA11" s="222"/>
      <c r="IB11" s="222"/>
      <c r="IC11" s="222"/>
      <c r="ID11" s="222"/>
      <c r="IE11" s="222"/>
      <c r="IF11" s="222"/>
      <c r="IG11" s="222"/>
      <c r="IH11" s="222"/>
      <c r="II11" s="222"/>
      <c r="IJ11" s="222"/>
      <c r="IK11" s="222"/>
      <c r="IL11" s="222"/>
      <c r="IM11" s="222"/>
      <c r="IN11" s="222"/>
      <c r="IO11" s="222"/>
      <c r="IP11" s="222"/>
      <c r="IQ11" s="222"/>
      <c r="IR11" s="222"/>
      <c r="IS11" s="222"/>
      <c r="IT11" s="222"/>
      <c r="IU11" s="222"/>
      <c r="IV11" s="222"/>
    </row>
    <row r="12" spans="1:256" s="200" customFormat="1" ht="21" customHeight="1">
      <c r="A12" s="180" t="s">
        <v>34</v>
      </c>
      <c r="B12" s="211"/>
      <c r="C12" s="207" t="s">
        <v>35</v>
      </c>
      <c r="D12" s="208">
        <v>0</v>
      </c>
      <c r="E12" s="209" t="s">
        <v>21</v>
      </c>
      <c r="F12" s="211"/>
      <c r="G12" s="209" t="s">
        <v>36</v>
      </c>
      <c r="H12" s="210">
        <v>0</v>
      </c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  <c r="CW12" s="222"/>
      <c r="CX12" s="222"/>
      <c r="CY12" s="222"/>
      <c r="CZ12" s="222"/>
      <c r="DA12" s="222"/>
      <c r="DB12" s="222"/>
      <c r="DC12" s="222"/>
      <c r="DD12" s="222"/>
      <c r="DE12" s="222"/>
      <c r="DF12" s="222"/>
      <c r="DG12" s="222"/>
      <c r="DH12" s="222"/>
      <c r="DI12" s="222"/>
      <c r="DJ12" s="222"/>
      <c r="DK12" s="222"/>
      <c r="DL12" s="222"/>
      <c r="DM12" s="222"/>
      <c r="DN12" s="222"/>
      <c r="DO12" s="222"/>
      <c r="DP12" s="222"/>
      <c r="DQ12" s="222"/>
      <c r="DR12" s="222"/>
      <c r="DS12" s="222"/>
      <c r="DT12" s="222"/>
      <c r="DU12" s="222"/>
      <c r="DV12" s="222"/>
      <c r="DW12" s="222"/>
      <c r="DX12" s="222"/>
      <c r="DY12" s="222"/>
      <c r="DZ12" s="222"/>
      <c r="EA12" s="222"/>
      <c r="EB12" s="222"/>
      <c r="EC12" s="222"/>
      <c r="ED12" s="222"/>
      <c r="EE12" s="222"/>
      <c r="EF12" s="222"/>
      <c r="EG12" s="222"/>
      <c r="EH12" s="222"/>
      <c r="EI12" s="222"/>
      <c r="EJ12" s="222"/>
      <c r="EK12" s="222"/>
      <c r="EL12" s="222"/>
      <c r="EM12" s="222"/>
      <c r="EN12" s="222"/>
      <c r="EO12" s="222"/>
      <c r="EP12" s="222"/>
      <c r="EQ12" s="222"/>
      <c r="ER12" s="222"/>
      <c r="ES12" s="222"/>
      <c r="ET12" s="222"/>
      <c r="EU12" s="222"/>
      <c r="EV12" s="222"/>
      <c r="EW12" s="222"/>
      <c r="EX12" s="222"/>
      <c r="EY12" s="222"/>
      <c r="EZ12" s="222"/>
      <c r="FA12" s="222"/>
      <c r="FB12" s="222"/>
      <c r="FC12" s="222"/>
      <c r="FD12" s="222"/>
      <c r="FE12" s="222"/>
      <c r="FF12" s="222"/>
      <c r="FG12" s="222"/>
      <c r="FH12" s="222"/>
      <c r="FI12" s="222"/>
      <c r="FJ12" s="222"/>
      <c r="FK12" s="222"/>
      <c r="FL12" s="222"/>
      <c r="FM12" s="222"/>
      <c r="FN12" s="222"/>
      <c r="FO12" s="222"/>
      <c r="FP12" s="222"/>
      <c r="FQ12" s="222"/>
      <c r="FR12" s="222"/>
      <c r="FS12" s="222"/>
      <c r="FT12" s="222"/>
      <c r="FU12" s="222"/>
      <c r="FV12" s="222"/>
      <c r="FW12" s="222"/>
      <c r="FX12" s="222"/>
      <c r="FY12" s="222"/>
      <c r="FZ12" s="222"/>
      <c r="GA12" s="222"/>
      <c r="GB12" s="222"/>
      <c r="GC12" s="222"/>
      <c r="GD12" s="222"/>
      <c r="GE12" s="222"/>
      <c r="GF12" s="222"/>
      <c r="GG12" s="222"/>
      <c r="GH12" s="222"/>
      <c r="GI12" s="222"/>
      <c r="GJ12" s="222"/>
      <c r="GK12" s="222"/>
      <c r="GL12" s="222"/>
      <c r="GM12" s="222"/>
      <c r="GN12" s="222"/>
      <c r="GO12" s="222"/>
      <c r="GP12" s="222"/>
      <c r="GQ12" s="222"/>
      <c r="GR12" s="222"/>
      <c r="GS12" s="222"/>
      <c r="GT12" s="222"/>
      <c r="GU12" s="222"/>
      <c r="GV12" s="222"/>
      <c r="GW12" s="222"/>
      <c r="GX12" s="222"/>
      <c r="GY12" s="222"/>
      <c r="GZ12" s="222"/>
      <c r="HA12" s="222"/>
      <c r="HB12" s="222"/>
      <c r="HC12" s="222"/>
      <c r="HD12" s="222"/>
      <c r="HE12" s="222"/>
      <c r="HF12" s="222"/>
      <c r="HG12" s="222"/>
      <c r="HH12" s="222"/>
      <c r="HI12" s="222"/>
      <c r="HJ12" s="222"/>
      <c r="HK12" s="222"/>
      <c r="HL12" s="222"/>
      <c r="HM12" s="222"/>
      <c r="HN12" s="222"/>
      <c r="HO12" s="222"/>
      <c r="HP12" s="222"/>
      <c r="HQ12" s="222"/>
      <c r="HR12" s="222"/>
      <c r="HS12" s="222"/>
      <c r="HT12" s="222"/>
      <c r="HU12" s="222"/>
      <c r="HV12" s="222"/>
      <c r="HW12" s="222"/>
      <c r="HX12" s="222"/>
      <c r="HY12" s="222"/>
      <c r="HZ12" s="222"/>
      <c r="IA12" s="222"/>
      <c r="IB12" s="222"/>
      <c r="IC12" s="222"/>
      <c r="ID12" s="222"/>
      <c r="IE12" s="222"/>
      <c r="IF12" s="222"/>
      <c r="IG12" s="222"/>
      <c r="IH12" s="222"/>
      <c r="II12" s="222"/>
      <c r="IJ12" s="222"/>
      <c r="IK12" s="222"/>
      <c r="IL12" s="222"/>
      <c r="IM12" s="222"/>
      <c r="IN12" s="222"/>
      <c r="IO12" s="222"/>
      <c r="IP12" s="222"/>
      <c r="IQ12" s="222"/>
      <c r="IR12" s="222"/>
      <c r="IS12" s="222"/>
      <c r="IT12" s="222"/>
      <c r="IU12" s="222"/>
      <c r="IV12" s="222"/>
    </row>
    <row r="13" spans="1:256" s="200" customFormat="1" ht="21" customHeight="1">
      <c r="A13" s="180" t="s">
        <v>37</v>
      </c>
      <c r="B13" s="211"/>
      <c r="C13" s="207" t="s">
        <v>38</v>
      </c>
      <c r="D13" s="208">
        <v>1433578.8</v>
      </c>
      <c r="E13" s="209" t="s">
        <v>25</v>
      </c>
      <c r="F13" s="211"/>
      <c r="G13" s="209" t="s">
        <v>39</v>
      </c>
      <c r="H13" s="210">
        <v>0</v>
      </c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222"/>
      <c r="DW13" s="222"/>
      <c r="DX13" s="222"/>
      <c r="DY13" s="222"/>
      <c r="DZ13" s="222"/>
      <c r="EA13" s="222"/>
      <c r="EB13" s="222"/>
      <c r="EC13" s="222"/>
      <c r="ED13" s="222"/>
      <c r="EE13" s="222"/>
      <c r="EF13" s="222"/>
      <c r="EG13" s="222"/>
      <c r="EH13" s="222"/>
      <c r="EI13" s="222"/>
      <c r="EJ13" s="222"/>
      <c r="EK13" s="222"/>
      <c r="EL13" s="222"/>
      <c r="EM13" s="222"/>
      <c r="EN13" s="222"/>
      <c r="EO13" s="222"/>
      <c r="EP13" s="222"/>
      <c r="EQ13" s="222"/>
      <c r="ER13" s="222"/>
      <c r="ES13" s="222"/>
      <c r="ET13" s="222"/>
      <c r="EU13" s="222"/>
      <c r="EV13" s="222"/>
      <c r="EW13" s="222"/>
      <c r="EX13" s="222"/>
      <c r="EY13" s="222"/>
      <c r="EZ13" s="222"/>
      <c r="FA13" s="222"/>
      <c r="FB13" s="222"/>
      <c r="FC13" s="222"/>
      <c r="FD13" s="222"/>
      <c r="FE13" s="222"/>
      <c r="FF13" s="222"/>
      <c r="FG13" s="222"/>
      <c r="FH13" s="222"/>
      <c r="FI13" s="222"/>
      <c r="FJ13" s="222"/>
      <c r="FK13" s="222"/>
      <c r="FL13" s="222"/>
      <c r="FM13" s="222"/>
      <c r="FN13" s="222"/>
      <c r="FO13" s="222"/>
      <c r="FP13" s="222"/>
      <c r="FQ13" s="222"/>
      <c r="FR13" s="222"/>
      <c r="FS13" s="222"/>
      <c r="FT13" s="222"/>
      <c r="FU13" s="222"/>
      <c r="FV13" s="222"/>
      <c r="FW13" s="222"/>
      <c r="FX13" s="222"/>
      <c r="FY13" s="222"/>
      <c r="FZ13" s="222"/>
      <c r="GA13" s="222"/>
      <c r="GB13" s="222"/>
      <c r="GC13" s="222"/>
      <c r="GD13" s="222"/>
      <c r="GE13" s="222"/>
      <c r="GF13" s="222"/>
      <c r="GG13" s="222"/>
      <c r="GH13" s="222"/>
      <c r="GI13" s="222"/>
      <c r="GJ13" s="222"/>
      <c r="GK13" s="222"/>
      <c r="GL13" s="222"/>
      <c r="GM13" s="222"/>
      <c r="GN13" s="222"/>
      <c r="GO13" s="222"/>
      <c r="GP13" s="222"/>
      <c r="GQ13" s="222"/>
      <c r="GR13" s="222"/>
      <c r="GS13" s="222"/>
      <c r="GT13" s="222"/>
      <c r="GU13" s="222"/>
      <c r="GV13" s="222"/>
      <c r="GW13" s="222"/>
      <c r="GX13" s="222"/>
      <c r="GY13" s="222"/>
      <c r="GZ13" s="222"/>
      <c r="HA13" s="222"/>
      <c r="HB13" s="222"/>
      <c r="HC13" s="222"/>
      <c r="HD13" s="222"/>
      <c r="HE13" s="222"/>
      <c r="HF13" s="222"/>
      <c r="HG13" s="222"/>
      <c r="HH13" s="222"/>
      <c r="HI13" s="222"/>
      <c r="HJ13" s="222"/>
      <c r="HK13" s="222"/>
      <c r="HL13" s="222"/>
      <c r="HM13" s="222"/>
      <c r="HN13" s="222"/>
      <c r="HO13" s="222"/>
      <c r="HP13" s="222"/>
      <c r="HQ13" s="222"/>
      <c r="HR13" s="222"/>
      <c r="HS13" s="222"/>
      <c r="HT13" s="222"/>
      <c r="HU13" s="222"/>
      <c r="HV13" s="222"/>
      <c r="HW13" s="222"/>
      <c r="HX13" s="222"/>
      <c r="HY13" s="222"/>
      <c r="HZ13" s="222"/>
      <c r="IA13" s="222"/>
      <c r="IB13" s="222"/>
      <c r="IC13" s="222"/>
      <c r="ID13" s="222"/>
      <c r="IE13" s="222"/>
      <c r="IF13" s="222"/>
      <c r="IG13" s="222"/>
      <c r="IH13" s="222"/>
      <c r="II13" s="222"/>
      <c r="IJ13" s="222"/>
      <c r="IK13" s="222"/>
      <c r="IL13" s="222"/>
      <c r="IM13" s="222"/>
      <c r="IN13" s="222"/>
      <c r="IO13" s="222"/>
      <c r="IP13" s="222"/>
      <c r="IQ13" s="222"/>
      <c r="IR13" s="222"/>
      <c r="IS13" s="222"/>
      <c r="IT13" s="222"/>
      <c r="IU13" s="222"/>
      <c r="IV13" s="222"/>
    </row>
    <row r="14" spans="1:256" s="200" customFormat="1" ht="21" customHeight="1">
      <c r="A14" s="180" t="s">
        <v>40</v>
      </c>
      <c r="B14" s="211"/>
      <c r="C14" s="207" t="s">
        <v>41</v>
      </c>
      <c r="D14" s="208">
        <v>0</v>
      </c>
      <c r="E14" s="209" t="s">
        <v>42</v>
      </c>
      <c r="F14" s="211"/>
      <c r="G14" s="209" t="s">
        <v>43</v>
      </c>
      <c r="H14" s="210">
        <v>229613</v>
      </c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2"/>
      <c r="CZ14" s="222"/>
      <c r="DA14" s="222"/>
      <c r="DB14" s="222"/>
      <c r="DC14" s="222"/>
      <c r="DD14" s="222"/>
      <c r="DE14" s="222"/>
      <c r="DF14" s="222"/>
      <c r="DG14" s="222"/>
      <c r="DH14" s="222"/>
      <c r="DI14" s="222"/>
      <c r="DJ14" s="222"/>
      <c r="DK14" s="222"/>
      <c r="DL14" s="222"/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222"/>
      <c r="EK14" s="222"/>
      <c r="EL14" s="222"/>
      <c r="EM14" s="222"/>
      <c r="EN14" s="222"/>
      <c r="EO14" s="222"/>
      <c r="EP14" s="222"/>
      <c r="EQ14" s="222"/>
      <c r="ER14" s="222"/>
      <c r="ES14" s="222"/>
      <c r="ET14" s="222"/>
      <c r="EU14" s="222"/>
      <c r="EV14" s="222"/>
      <c r="EW14" s="222"/>
      <c r="EX14" s="222"/>
      <c r="EY14" s="222"/>
      <c r="EZ14" s="222"/>
      <c r="FA14" s="222"/>
      <c r="FB14" s="222"/>
      <c r="FC14" s="222"/>
      <c r="FD14" s="222"/>
      <c r="FE14" s="222"/>
      <c r="FF14" s="222"/>
      <c r="FG14" s="222"/>
      <c r="FH14" s="222"/>
      <c r="FI14" s="222"/>
      <c r="FJ14" s="222"/>
      <c r="FK14" s="222"/>
      <c r="FL14" s="222"/>
      <c r="FM14" s="222"/>
      <c r="FN14" s="222"/>
      <c r="FO14" s="222"/>
      <c r="FP14" s="222"/>
      <c r="FQ14" s="222"/>
      <c r="FR14" s="222"/>
      <c r="FS14" s="222"/>
      <c r="FT14" s="222"/>
      <c r="FU14" s="222"/>
      <c r="FV14" s="222"/>
      <c r="FW14" s="222"/>
      <c r="FX14" s="222"/>
      <c r="FY14" s="222"/>
      <c r="FZ14" s="222"/>
      <c r="GA14" s="222"/>
      <c r="GB14" s="222"/>
      <c r="GC14" s="222"/>
      <c r="GD14" s="222"/>
      <c r="GE14" s="222"/>
      <c r="GF14" s="222"/>
      <c r="GG14" s="222"/>
      <c r="GH14" s="222"/>
      <c r="GI14" s="222"/>
      <c r="GJ14" s="222"/>
      <c r="GK14" s="222"/>
      <c r="GL14" s="222"/>
      <c r="GM14" s="222"/>
      <c r="GN14" s="222"/>
      <c r="GO14" s="222"/>
      <c r="GP14" s="222"/>
      <c r="GQ14" s="222"/>
      <c r="GR14" s="222"/>
      <c r="GS14" s="222"/>
      <c r="GT14" s="222"/>
      <c r="GU14" s="222"/>
      <c r="GV14" s="222"/>
      <c r="GW14" s="222"/>
      <c r="GX14" s="222"/>
      <c r="GY14" s="222"/>
      <c r="GZ14" s="222"/>
      <c r="HA14" s="222"/>
      <c r="HB14" s="222"/>
      <c r="HC14" s="222"/>
      <c r="HD14" s="222"/>
      <c r="HE14" s="222"/>
      <c r="HF14" s="222"/>
      <c r="HG14" s="222"/>
      <c r="HH14" s="222"/>
      <c r="HI14" s="222"/>
      <c r="HJ14" s="222"/>
      <c r="HK14" s="222"/>
      <c r="HL14" s="222"/>
      <c r="HM14" s="222"/>
      <c r="HN14" s="222"/>
      <c r="HO14" s="222"/>
      <c r="HP14" s="222"/>
      <c r="HQ14" s="222"/>
      <c r="HR14" s="222"/>
      <c r="HS14" s="222"/>
      <c r="HT14" s="222"/>
      <c r="HU14" s="222"/>
      <c r="HV14" s="222"/>
      <c r="HW14" s="222"/>
      <c r="HX14" s="222"/>
      <c r="HY14" s="222"/>
      <c r="HZ14" s="222"/>
      <c r="IA14" s="222"/>
      <c r="IB14" s="222"/>
      <c r="IC14" s="222"/>
      <c r="ID14" s="222"/>
      <c r="IE14" s="222"/>
      <c r="IF14" s="222"/>
      <c r="IG14" s="222"/>
      <c r="IH14" s="222"/>
      <c r="II14" s="222"/>
      <c r="IJ14" s="222"/>
      <c r="IK14" s="222"/>
      <c r="IL14" s="222"/>
      <c r="IM14" s="222"/>
      <c r="IN14" s="222"/>
      <c r="IO14" s="222"/>
      <c r="IP14" s="222"/>
      <c r="IQ14" s="222"/>
      <c r="IR14" s="222"/>
      <c r="IS14" s="222"/>
      <c r="IT14" s="222"/>
      <c r="IU14" s="222"/>
      <c r="IV14" s="222"/>
    </row>
    <row r="15" spans="1:256" s="200" customFormat="1" ht="21" customHeight="1">
      <c r="A15" s="180" t="s">
        <v>44</v>
      </c>
      <c r="B15" s="211"/>
      <c r="C15" s="207" t="s">
        <v>45</v>
      </c>
      <c r="D15" s="208">
        <v>0</v>
      </c>
      <c r="E15" s="209" t="s">
        <v>46</v>
      </c>
      <c r="F15" s="211"/>
      <c r="G15" s="209" t="s">
        <v>47</v>
      </c>
      <c r="H15" s="211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222"/>
      <c r="DH15" s="222"/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2"/>
      <c r="DV15" s="222"/>
      <c r="DW15" s="222"/>
      <c r="DX15" s="222"/>
      <c r="DY15" s="222"/>
      <c r="DZ15" s="222"/>
      <c r="EA15" s="222"/>
      <c r="EB15" s="222"/>
      <c r="EC15" s="222"/>
      <c r="ED15" s="222"/>
      <c r="EE15" s="222"/>
      <c r="EF15" s="222"/>
      <c r="EG15" s="222"/>
      <c r="EH15" s="222"/>
      <c r="EI15" s="222"/>
      <c r="EJ15" s="222"/>
      <c r="EK15" s="222"/>
      <c r="EL15" s="222"/>
      <c r="EM15" s="222"/>
      <c r="EN15" s="222"/>
      <c r="EO15" s="222"/>
      <c r="EP15" s="222"/>
      <c r="EQ15" s="222"/>
      <c r="ER15" s="222"/>
      <c r="ES15" s="222"/>
      <c r="ET15" s="222"/>
      <c r="EU15" s="222"/>
      <c r="EV15" s="222"/>
      <c r="EW15" s="222"/>
      <c r="EX15" s="222"/>
      <c r="EY15" s="222"/>
      <c r="EZ15" s="222"/>
      <c r="FA15" s="222"/>
      <c r="FB15" s="222"/>
      <c r="FC15" s="222"/>
      <c r="FD15" s="222"/>
      <c r="FE15" s="222"/>
      <c r="FF15" s="222"/>
      <c r="FG15" s="222"/>
      <c r="FH15" s="222"/>
      <c r="FI15" s="222"/>
      <c r="FJ15" s="222"/>
      <c r="FK15" s="222"/>
      <c r="FL15" s="222"/>
      <c r="FM15" s="222"/>
      <c r="FN15" s="222"/>
      <c r="FO15" s="222"/>
      <c r="FP15" s="222"/>
      <c r="FQ15" s="222"/>
      <c r="FR15" s="222"/>
      <c r="FS15" s="222"/>
      <c r="FT15" s="222"/>
      <c r="FU15" s="222"/>
      <c r="FV15" s="222"/>
      <c r="FW15" s="222"/>
      <c r="FX15" s="222"/>
      <c r="FY15" s="222"/>
      <c r="FZ15" s="222"/>
      <c r="GA15" s="222"/>
      <c r="GB15" s="222"/>
      <c r="GC15" s="222"/>
      <c r="GD15" s="222"/>
      <c r="GE15" s="222"/>
      <c r="GF15" s="222"/>
      <c r="GG15" s="222"/>
      <c r="GH15" s="222"/>
      <c r="GI15" s="222"/>
      <c r="GJ15" s="222"/>
      <c r="GK15" s="222"/>
      <c r="GL15" s="222"/>
      <c r="GM15" s="222"/>
      <c r="GN15" s="222"/>
      <c r="GO15" s="222"/>
      <c r="GP15" s="222"/>
      <c r="GQ15" s="222"/>
      <c r="GR15" s="222"/>
      <c r="GS15" s="222"/>
      <c r="GT15" s="222"/>
      <c r="GU15" s="222"/>
      <c r="GV15" s="222"/>
      <c r="GW15" s="222"/>
      <c r="GX15" s="222"/>
      <c r="GY15" s="222"/>
      <c r="GZ15" s="222"/>
      <c r="HA15" s="222"/>
      <c r="HB15" s="222"/>
      <c r="HC15" s="222"/>
      <c r="HD15" s="222"/>
      <c r="HE15" s="222"/>
      <c r="HF15" s="222"/>
      <c r="HG15" s="222"/>
      <c r="HH15" s="222"/>
      <c r="HI15" s="222"/>
      <c r="HJ15" s="222"/>
      <c r="HK15" s="222"/>
      <c r="HL15" s="222"/>
      <c r="HM15" s="222"/>
      <c r="HN15" s="222"/>
      <c r="HO15" s="222"/>
      <c r="HP15" s="222"/>
      <c r="HQ15" s="222"/>
      <c r="HR15" s="222"/>
      <c r="HS15" s="222"/>
      <c r="HT15" s="222"/>
      <c r="HU15" s="222"/>
      <c r="HV15" s="222"/>
      <c r="HW15" s="222"/>
      <c r="HX15" s="222"/>
      <c r="HY15" s="222"/>
      <c r="HZ15" s="222"/>
      <c r="IA15" s="222"/>
      <c r="IB15" s="222"/>
      <c r="IC15" s="222"/>
      <c r="ID15" s="222"/>
      <c r="IE15" s="222"/>
      <c r="IF15" s="222"/>
      <c r="IG15" s="222"/>
      <c r="IH15" s="222"/>
      <c r="II15" s="222"/>
      <c r="IJ15" s="222"/>
      <c r="IK15" s="222"/>
      <c r="IL15" s="222"/>
      <c r="IM15" s="222"/>
      <c r="IN15" s="222"/>
      <c r="IO15" s="222"/>
      <c r="IP15" s="222"/>
      <c r="IQ15" s="222"/>
      <c r="IR15" s="222"/>
      <c r="IS15" s="222"/>
      <c r="IT15" s="222"/>
      <c r="IU15" s="222"/>
      <c r="IV15" s="222"/>
    </row>
    <row r="16" spans="1:256" s="200" customFormat="1" ht="21" customHeight="1">
      <c r="A16" s="180"/>
      <c r="B16" s="211"/>
      <c r="C16" s="207" t="s">
        <v>48</v>
      </c>
      <c r="D16" s="208">
        <v>0</v>
      </c>
      <c r="E16" s="209" t="s">
        <v>49</v>
      </c>
      <c r="F16" s="211"/>
      <c r="G16" s="209" t="s">
        <v>50</v>
      </c>
      <c r="H16" s="211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2"/>
      <c r="EE16" s="222"/>
      <c r="EF16" s="222"/>
      <c r="EG16" s="222"/>
      <c r="EH16" s="222"/>
      <c r="EI16" s="222"/>
      <c r="EJ16" s="222"/>
      <c r="EK16" s="222"/>
      <c r="EL16" s="222"/>
      <c r="EM16" s="222"/>
      <c r="EN16" s="222"/>
      <c r="EO16" s="222"/>
      <c r="EP16" s="222"/>
      <c r="EQ16" s="222"/>
      <c r="ER16" s="222"/>
      <c r="ES16" s="222"/>
      <c r="ET16" s="222"/>
      <c r="EU16" s="222"/>
      <c r="EV16" s="222"/>
      <c r="EW16" s="222"/>
      <c r="EX16" s="222"/>
      <c r="EY16" s="222"/>
      <c r="EZ16" s="222"/>
      <c r="FA16" s="222"/>
      <c r="FB16" s="222"/>
      <c r="FC16" s="222"/>
      <c r="FD16" s="222"/>
      <c r="FE16" s="222"/>
      <c r="FF16" s="222"/>
      <c r="FG16" s="222"/>
      <c r="FH16" s="222"/>
      <c r="FI16" s="222"/>
      <c r="FJ16" s="222"/>
      <c r="FK16" s="222"/>
      <c r="FL16" s="222"/>
      <c r="FM16" s="222"/>
      <c r="FN16" s="222"/>
      <c r="FO16" s="222"/>
      <c r="FP16" s="222"/>
      <c r="FQ16" s="222"/>
      <c r="FR16" s="222"/>
      <c r="FS16" s="222"/>
      <c r="FT16" s="222"/>
      <c r="FU16" s="222"/>
      <c r="FV16" s="222"/>
      <c r="FW16" s="222"/>
      <c r="FX16" s="222"/>
      <c r="FY16" s="222"/>
      <c r="FZ16" s="222"/>
      <c r="GA16" s="222"/>
      <c r="GB16" s="222"/>
      <c r="GC16" s="222"/>
      <c r="GD16" s="222"/>
      <c r="GE16" s="222"/>
      <c r="GF16" s="222"/>
      <c r="GG16" s="222"/>
      <c r="GH16" s="222"/>
      <c r="GI16" s="222"/>
      <c r="GJ16" s="222"/>
      <c r="GK16" s="222"/>
      <c r="GL16" s="222"/>
      <c r="GM16" s="222"/>
      <c r="GN16" s="222"/>
      <c r="GO16" s="222"/>
      <c r="GP16" s="222"/>
      <c r="GQ16" s="222"/>
      <c r="GR16" s="222"/>
      <c r="GS16" s="222"/>
      <c r="GT16" s="222"/>
      <c r="GU16" s="222"/>
      <c r="GV16" s="222"/>
      <c r="GW16" s="222"/>
      <c r="GX16" s="222"/>
      <c r="GY16" s="222"/>
      <c r="GZ16" s="222"/>
      <c r="HA16" s="222"/>
      <c r="HB16" s="222"/>
      <c r="HC16" s="222"/>
      <c r="HD16" s="222"/>
      <c r="HE16" s="222"/>
      <c r="HF16" s="222"/>
      <c r="HG16" s="222"/>
      <c r="HH16" s="222"/>
      <c r="HI16" s="222"/>
      <c r="HJ16" s="222"/>
      <c r="HK16" s="222"/>
      <c r="HL16" s="222"/>
      <c r="HM16" s="222"/>
      <c r="HN16" s="222"/>
      <c r="HO16" s="222"/>
      <c r="HP16" s="222"/>
      <c r="HQ16" s="222"/>
      <c r="HR16" s="222"/>
      <c r="HS16" s="222"/>
      <c r="HT16" s="222"/>
      <c r="HU16" s="222"/>
      <c r="HV16" s="222"/>
      <c r="HW16" s="222"/>
      <c r="HX16" s="222"/>
      <c r="HY16" s="222"/>
      <c r="HZ16" s="222"/>
      <c r="IA16" s="222"/>
      <c r="IB16" s="222"/>
      <c r="IC16" s="222"/>
      <c r="ID16" s="222"/>
      <c r="IE16" s="222"/>
      <c r="IF16" s="222"/>
      <c r="IG16" s="222"/>
      <c r="IH16" s="222"/>
      <c r="II16" s="222"/>
      <c r="IJ16" s="222"/>
      <c r="IK16" s="222"/>
      <c r="IL16" s="222"/>
      <c r="IM16" s="222"/>
      <c r="IN16" s="222"/>
      <c r="IO16" s="222"/>
      <c r="IP16" s="222"/>
      <c r="IQ16" s="222"/>
      <c r="IR16" s="222"/>
      <c r="IS16" s="222"/>
      <c r="IT16" s="222"/>
      <c r="IU16" s="222"/>
      <c r="IV16" s="222"/>
    </row>
    <row r="17" spans="1:256" s="200" customFormat="1" ht="21" customHeight="1">
      <c r="A17" s="213"/>
      <c r="B17" s="211"/>
      <c r="C17" s="207" t="s">
        <v>51</v>
      </c>
      <c r="D17" s="208">
        <v>0</v>
      </c>
      <c r="E17" s="209" t="s">
        <v>52</v>
      </c>
      <c r="F17" s="211"/>
      <c r="G17" s="209" t="s">
        <v>53</v>
      </c>
      <c r="H17" s="211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2"/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/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2"/>
      <c r="EL17" s="222"/>
      <c r="EM17" s="222"/>
      <c r="EN17" s="222"/>
      <c r="EO17" s="222"/>
      <c r="EP17" s="222"/>
      <c r="EQ17" s="222"/>
      <c r="ER17" s="222"/>
      <c r="ES17" s="222"/>
      <c r="ET17" s="222"/>
      <c r="EU17" s="222"/>
      <c r="EV17" s="222"/>
      <c r="EW17" s="222"/>
      <c r="EX17" s="222"/>
      <c r="EY17" s="222"/>
      <c r="EZ17" s="222"/>
      <c r="FA17" s="222"/>
      <c r="FB17" s="222"/>
      <c r="FC17" s="222"/>
      <c r="FD17" s="222"/>
      <c r="FE17" s="222"/>
      <c r="FF17" s="222"/>
      <c r="FG17" s="222"/>
      <c r="FH17" s="222"/>
      <c r="FI17" s="222"/>
      <c r="FJ17" s="222"/>
      <c r="FK17" s="222"/>
      <c r="FL17" s="222"/>
      <c r="FM17" s="222"/>
      <c r="FN17" s="222"/>
      <c r="FO17" s="222"/>
      <c r="FP17" s="222"/>
      <c r="FQ17" s="222"/>
      <c r="FR17" s="222"/>
      <c r="FS17" s="222"/>
      <c r="FT17" s="222"/>
      <c r="FU17" s="222"/>
      <c r="FV17" s="222"/>
      <c r="FW17" s="222"/>
      <c r="FX17" s="222"/>
      <c r="FY17" s="222"/>
      <c r="FZ17" s="222"/>
      <c r="GA17" s="222"/>
      <c r="GB17" s="222"/>
      <c r="GC17" s="222"/>
      <c r="GD17" s="222"/>
      <c r="GE17" s="222"/>
      <c r="GF17" s="222"/>
      <c r="GG17" s="222"/>
      <c r="GH17" s="222"/>
      <c r="GI17" s="222"/>
      <c r="GJ17" s="222"/>
      <c r="GK17" s="222"/>
      <c r="GL17" s="222"/>
      <c r="GM17" s="222"/>
      <c r="GN17" s="222"/>
      <c r="GO17" s="222"/>
      <c r="GP17" s="222"/>
      <c r="GQ17" s="222"/>
      <c r="GR17" s="222"/>
      <c r="GS17" s="222"/>
      <c r="GT17" s="222"/>
      <c r="GU17" s="222"/>
      <c r="GV17" s="222"/>
      <c r="GW17" s="222"/>
      <c r="GX17" s="222"/>
      <c r="GY17" s="222"/>
      <c r="GZ17" s="222"/>
      <c r="HA17" s="222"/>
      <c r="HB17" s="222"/>
      <c r="HC17" s="222"/>
      <c r="HD17" s="222"/>
      <c r="HE17" s="222"/>
      <c r="HF17" s="222"/>
      <c r="HG17" s="222"/>
      <c r="HH17" s="222"/>
      <c r="HI17" s="222"/>
      <c r="HJ17" s="222"/>
      <c r="HK17" s="222"/>
      <c r="HL17" s="222"/>
      <c r="HM17" s="222"/>
      <c r="HN17" s="222"/>
      <c r="HO17" s="222"/>
      <c r="HP17" s="222"/>
      <c r="HQ17" s="222"/>
      <c r="HR17" s="222"/>
      <c r="HS17" s="222"/>
      <c r="HT17" s="222"/>
      <c r="HU17" s="222"/>
      <c r="HV17" s="222"/>
      <c r="HW17" s="222"/>
      <c r="HX17" s="222"/>
      <c r="HY17" s="222"/>
      <c r="HZ17" s="222"/>
      <c r="IA17" s="222"/>
      <c r="IB17" s="222"/>
      <c r="IC17" s="222"/>
      <c r="ID17" s="222"/>
      <c r="IE17" s="222"/>
      <c r="IF17" s="222"/>
      <c r="IG17" s="222"/>
      <c r="IH17" s="222"/>
      <c r="II17" s="222"/>
      <c r="IJ17" s="222"/>
      <c r="IK17" s="222"/>
      <c r="IL17" s="222"/>
      <c r="IM17" s="222"/>
      <c r="IN17" s="222"/>
      <c r="IO17" s="222"/>
      <c r="IP17" s="222"/>
      <c r="IQ17" s="222"/>
      <c r="IR17" s="222"/>
      <c r="IS17" s="222"/>
      <c r="IT17" s="222"/>
      <c r="IU17" s="222"/>
      <c r="IV17" s="222"/>
    </row>
    <row r="18" spans="1:256" s="200" customFormat="1" ht="21" customHeight="1">
      <c r="A18" s="213"/>
      <c r="B18" s="211"/>
      <c r="C18" s="207" t="s">
        <v>54</v>
      </c>
      <c r="D18" s="208">
        <v>2909455.48</v>
      </c>
      <c r="E18" s="209" t="s">
        <v>55</v>
      </c>
      <c r="F18" s="211"/>
      <c r="G18" s="209" t="s">
        <v>56</v>
      </c>
      <c r="H18" s="211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2"/>
      <c r="DO18" s="222"/>
      <c r="DP18" s="222"/>
      <c r="DQ18" s="222"/>
      <c r="DR18" s="222"/>
      <c r="DS18" s="222"/>
      <c r="DT18" s="222"/>
      <c r="DU18" s="222"/>
      <c r="DV18" s="222"/>
      <c r="DW18" s="222"/>
      <c r="DX18" s="222"/>
      <c r="DY18" s="222"/>
      <c r="DZ18" s="222"/>
      <c r="EA18" s="222"/>
      <c r="EB18" s="222"/>
      <c r="EC18" s="222"/>
      <c r="ED18" s="222"/>
      <c r="EE18" s="222"/>
      <c r="EF18" s="222"/>
      <c r="EG18" s="222"/>
      <c r="EH18" s="222"/>
      <c r="EI18" s="222"/>
      <c r="EJ18" s="222"/>
      <c r="EK18" s="222"/>
      <c r="EL18" s="222"/>
      <c r="EM18" s="222"/>
      <c r="EN18" s="222"/>
      <c r="EO18" s="222"/>
      <c r="EP18" s="222"/>
      <c r="EQ18" s="222"/>
      <c r="ER18" s="222"/>
      <c r="ES18" s="222"/>
      <c r="ET18" s="222"/>
      <c r="EU18" s="222"/>
      <c r="EV18" s="222"/>
      <c r="EW18" s="222"/>
      <c r="EX18" s="222"/>
      <c r="EY18" s="222"/>
      <c r="EZ18" s="222"/>
      <c r="FA18" s="222"/>
      <c r="FB18" s="222"/>
      <c r="FC18" s="222"/>
      <c r="FD18" s="222"/>
      <c r="FE18" s="222"/>
      <c r="FF18" s="222"/>
      <c r="FG18" s="222"/>
      <c r="FH18" s="222"/>
      <c r="FI18" s="222"/>
      <c r="FJ18" s="222"/>
      <c r="FK18" s="222"/>
      <c r="FL18" s="222"/>
      <c r="FM18" s="222"/>
      <c r="FN18" s="222"/>
      <c r="FO18" s="222"/>
      <c r="FP18" s="222"/>
      <c r="FQ18" s="222"/>
      <c r="FR18" s="222"/>
      <c r="FS18" s="222"/>
      <c r="FT18" s="222"/>
      <c r="FU18" s="222"/>
      <c r="FV18" s="222"/>
      <c r="FW18" s="222"/>
      <c r="FX18" s="222"/>
      <c r="FY18" s="222"/>
      <c r="FZ18" s="222"/>
      <c r="GA18" s="222"/>
      <c r="GB18" s="222"/>
      <c r="GC18" s="222"/>
      <c r="GD18" s="222"/>
      <c r="GE18" s="222"/>
      <c r="GF18" s="222"/>
      <c r="GG18" s="222"/>
      <c r="GH18" s="222"/>
      <c r="GI18" s="222"/>
      <c r="GJ18" s="222"/>
      <c r="GK18" s="222"/>
      <c r="GL18" s="222"/>
      <c r="GM18" s="222"/>
      <c r="GN18" s="222"/>
      <c r="GO18" s="222"/>
      <c r="GP18" s="222"/>
      <c r="GQ18" s="222"/>
      <c r="GR18" s="222"/>
      <c r="GS18" s="222"/>
      <c r="GT18" s="222"/>
      <c r="GU18" s="222"/>
      <c r="GV18" s="222"/>
      <c r="GW18" s="222"/>
      <c r="GX18" s="222"/>
      <c r="GY18" s="222"/>
      <c r="GZ18" s="222"/>
      <c r="HA18" s="222"/>
      <c r="HB18" s="222"/>
      <c r="HC18" s="222"/>
      <c r="HD18" s="222"/>
      <c r="HE18" s="222"/>
      <c r="HF18" s="222"/>
      <c r="HG18" s="222"/>
      <c r="HH18" s="222"/>
      <c r="HI18" s="222"/>
      <c r="HJ18" s="222"/>
      <c r="HK18" s="222"/>
      <c r="HL18" s="222"/>
      <c r="HM18" s="222"/>
      <c r="HN18" s="222"/>
      <c r="HO18" s="222"/>
      <c r="HP18" s="222"/>
      <c r="HQ18" s="222"/>
      <c r="HR18" s="222"/>
      <c r="HS18" s="222"/>
      <c r="HT18" s="222"/>
      <c r="HU18" s="222"/>
      <c r="HV18" s="222"/>
      <c r="HW18" s="222"/>
      <c r="HX18" s="222"/>
      <c r="HY18" s="222"/>
      <c r="HZ18" s="222"/>
      <c r="IA18" s="222"/>
      <c r="IB18" s="222"/>
      <c r="IC18" s="222"/>
      <c r="ID18" s="222"/>
      <c r="IE18" s="222"/>
      <c r="IF18" s="222"/>
      <c r="IG18" s="222"/>
      <c r="IH18" s="222"/>
      <c r="II18" s="222"/>
      <c r="IJ18" s="222"/>
      <c r="IK18" s="222"/>
      <c r="IL18" s="222"/>
      <c r="IM18" s="222"/>
      <c r="IN18" s="222"/>
      <c r="IO18" s="222"/>
      <c r="IP18" s="222"/>
      <c r="IQ18" s="222"/>
      <c r="IR18" s="222"/>
      <c r="IS18" s="222"/>
      <c r="IT18" s="222"/>
      <c r="IU18" s="222"/>
      <c r="IV18" s="222"/>
    </row>
    <row r="19" spans="1:256" s="200" customFormat="1" ht="21" customHeight="1">
      <c r="A19" s="213"/>
      <c r="B19" s="211"/>
      <c r="C19" s="207" t="s">
        <v>57</v>
      </c>
      <c r="D19" s="211"/>
      <c r="E19" s="209" t="s">
        <v>58</v>
      </c>
      <c r="F19" s="211"/>
      <c r="G19" s="209" t="s">
        <v>59</v>
      </c>
      <c r="H19" s="211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2"/>
      <c r="DA19" s="222"/>
      <c r="DB19" s="222"/>
      <c r="DC19" s="222"/>
      <c r="DD19" s="222"/>
      <c r="DE19" s="222"/>
      <c r="DF19" s="222"/>
      <c r="DG19" s="222"/>
      <c r="DH19" s="222"/>
      <c r="DI19" s="222"/>
      <c r="DJ19" s="222"/>
      <c r="DK19" s="222"/>
      <c r="DL19" s="222"/>
      <c r="DM19" s="222"/>
      <c r="DN19" s="222"/>
      <c r="DO19" s="222"/>
      <c r="DP19" s="222"/>
      <c r="DQ19" s="222"/>
      <c r="DR19" s="222"/>
      <c r="DS19" s="222"/>
      <c r="DT19" s="222"/>
      <c r="DU19" s="222"/>
      <c r="DV19" s="222"/>
      <c r="DW19" s="222"/>
      <c r="DX19" s="222"/>
      <c r="DY19" s="222"/>
      <c r="DZ19" s="222"/>
      <c r="EA19" s="222"/>
      <c r="EB19" s="222"/>
      <c r="EC19" s="222"/>
      <c r="ED19" s="222"/>
      <c r="EE19" s="222"/>
      <c r="EF19" s="222"/>
      <c r="EG19" s="222"/>
      <c r="EH19" s="222"/>
      <c r="EI19" s="222"/>
      <c r="EJ19" s="222"/>
      <c r="EK19" s="222"/>
      <c r="EL19" s="222"/>
      <c r="EM19" s="222"/>
      <c r="EN19" s="222"/>
      <c r="EO19" s="222"/>
      <c r="EP19" s="222"/>
      <c r="EQ19" s="222"/>
      <c r="ER19" s="222"/>
      <c r="ES19" s="222"/>
      <c r="ET19" s="222"/>
      <c r="EU19" s="222"/>
      <c r="EV19" s="222"/>
      <c r="EW19" s="222"/>
      <c r="EX19" s="222"/>
      <c r="EY19" s="222"/>
      <c r="EZ19" s="222"/>
      <c r="FA19" s="222"/>
      <c r="FB19" s="222"/>
      <c r="FC19" s="222"/>
      <c r="FD19" s="222"/>
      <c r="FE19" s="222"/>
      <c r="FF19" s="222"/>
      <c r="FG19" s="222"/>
      <c r="FH19" s="222"/>
      <c r="FI19" s="222"/>
      <c r="FJ19" s="222"/>
      <c r="FK19" s="222"/>
      <c r="FL19" s="222"/>
      <c r="FM19" s="222"/>
      <c r="FN19" s="222"/>
      <c r="FO19" s="222"/>
      <c r="FP19" s="222"/>
      <c r="FQ19" s="222"/>
      <c r="FR19" s="222"/>
      <c r="FS19" s="222"/>
      <c r="FT19" s="222"/>
      <c r="FU19" s="222"/>
      <c r="FV19" s="222"/>
      <c r="FW19" s="222"/>
      <c r="FX19" s="222"/>
      <c r="FY19" s="222"/>
      <c r="FZ19" s="222"/>
      <c r="GA19" s="222"/>
      <c r="GB19" s="222"/>
      <c r="GC19" s="222"/>
      <c r="GD19" s="222"/>
      <c r="GE19" s="222"/>
      <c r="GF19" s="222"/>
      <c r="GG19" s="222"/>
      <c r="GH19" s="222"/>
      <c r="GI19" s="222"/>
      <c r="GJ19" s="222"/>
      <c r="GK19" s="222"/>
      <c r="GL19" s="222"/>
      <c r="GM19" s="222"/>
      <c r="GN19" s="222"/>
      <c r="GO19" s="222"/>
      <c r="GP19" s="222"/>
      <c r="GQ19" s="222"/>
      <c r="GR19" s="222"/>
      <c r="GS19" s="222"/>
      <c r="GT19" s="222"/>
      <c r="GU19" s="222"/>
      <c r="GV19" s="222"/>
      <c r="GW19" s="222"/>
      <c r="GX19" s="222"/>
      <c r="GY19" s="222"/>
      <c r="GZ19" s="222"/>
      <c r="HA19" s="222"/>
      <c r="HB19" s="222"/>
      <c r="HC19" s="222"/>
      <c r="HD19" s="222"/>
      <c r="HE19" s="222"/>
      <c r="HF19" s="222"/>
      <c r="HG19" s="222"/>
      <c r="HH19" s="222"/>
      <c r="HI19" s="222"/>
      <c r="HJ19" s="222"/>
      <c r="HK19" s="222"/>
      <c r="HL19" s="222"/>
      <c r="HM19" s="222"/>
      <c r="HN19" s="222"/>
      <c r="HO19" s="222"/>
      <c r="HP19" s="222"/>
      <c r="HQ19" s="222"/>
      <c r="HR19" s="222"/>
      <c r="HS19" s="222"/>
      <c r="HT19" s="222"/>
      <c r="HU19" s="222"/>
      <c r="HV19" s="222"/>
      <c r="HW19" s="222"/>
      <c r="HX19" s="222"/>
      <c r="HY19" s="222"/>
      <c r="HZ19" s="222"/>
      <c r="IA19" s="222"/>
      <c r="IB19" s="222"/>
      <c r="IC19" s="222"/>
      <c r="ID19" s="222"/>
      <c r="IE19" s="222"/>
      <c r="IF19" s="222"/>
      <c r="IG19" s="222"/>
      <c r="IH19" s="222"/>
      <c r="II19" s="222"/>
      <c r="IJ19" s="222"/>
      <c r="IK19" s="222"/>
      <c r="IL19" s="222"/>
      <c r="IM19" s="222"/>
      <c r="IN19" s="222"/>
      <c r="IO19" s="222"/>
      <c r="IP19" s="222"/>
      <c r="IQ19" s="222"/>
      <c r="IR19" s="222"/>
      <c r="IS19" s="222"/>
      <c r="IT19" s="222"/>
      <c r="IU19" s="222"/>
      <c r="IV19" s="222"/>
    </row>
    <row r="20" spans="1:256" s="200" customFormat="1" ht="21" customHeight="1">
      <c r="A20" s="213"/>
      <c r="B20" s="211"/>
      <c r="C20" s="214" t="s">
        <v>60</v>
      </c>
      <c r="D20" s="211"/>
      <c r="E20" s="209" t="s">
        <v>61</v>
      </c>
      <c r="F20" s="211"/>
      <c r="G20" s="209" t="s">
        <v>62</v>
      </c>
      <c r="H20" s="211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  <c r="ER20" s="222"/>
      <c r="ES20" s="222"/>
      <c r="ET20" s="222"/>
      <c r="EU20" s="222"/>
      <c r="EV20" s="222"/>
      <c r="EW20" s="222"/>
      <c r="EX20" s="222"/>
      <c r="EY20" s="222"/>
      <c r="EZ20" s="222"/>
      <c r="FA20" s="222"/>
      <c r="FB20" s="222"/>
      <c r="FC20" s="222"/>
      <c r="FD20" s="222"/>
      <c r="FE20" s="222"/>
      <c r="FF20" s="222"/>
      <c r="FG20" s="222"/>
      <c r="FH20" s="222"/>
      <c r="FI20" s="222"/>
      <c r="FJ20" s="222"/>
      <c r="FK20" s="222"/>
      <c r="FL20" s="222"/>
      <c r="FM20" s="222"/>
      <c r="FN20" s="222"/>
      <c r="FO20" s="222"/>
      <c r="FP20" s="222"/>
      <c r="FQ20" s="222"/>
      <c r="FR20" s="222"/>
      <c r="FS20" s="222"/>
      <c r="FT20" s="222"/>
      <c r="FU20" s="222"/>
      <c r="FV20" s="222"/>
      <c r="FW20" s="222"/>
      <c r="FX20" s="222"/>
      <c r="FY20" s="222"/>
      <c r="FZ20" s="222"/>
      <c r="GA20" s="222"/>
      <c r="GB20" s="222"/>
      <c r="GC20" s="222"/>
      <c r="GD20" s="222"/>
      <c r="GE20" s="222"/>
      <c r="GF20" s="222"/>
      <c r="GG20" s="222"/>
      <c r="GH20" s="222"/>
      <c r="GI20" s="222"/>
      <c r="GJ20" s="222"/>
      <c r="GK20" s="222"/>
      <c r="GL20" s="222"/>
      <c r="GM20" s="222"/>
      <c r="GN20" s="222"/>
      <c r="GO20" s="222"/>
      <c r="GP20" s="222"/>
      <c r="GQ20" s="222"/>
      <c r="GR20" s="222"/>
      <c r="GS20" s="222"/>
      <c r="GT20" s="222"/>
      <c r="GU20" s="222"/>
      <c r="GV20" s="222"/>
      <c r="GW20" s="222"/>
      <c r="GX20" s="222"/>
      <c r="GY20" s="222"/>
      <c r="GZ20" s="222"/>
      <c r="HA20" s="222"/>
      <c r="HB20" s="222"/>
      <c r="HC20" s="222"/>
      <c r="HD20" s="222"/>
      <c r="HE20" s="222"/>
      <c r="HF20" s="222"/>
      <c r="HG20" s="222"/>
      <c r="HH20" s="222"/>
      <c r="HI20" s="222"/>
      <c r="HJ20" s="222"/>
      <c r="HK20" s="222"/>
      <c r="HL20" s="222"/>
      <c r="HM20" s="222"/>
      <c r="HN20" s="222"/>
      <c r="HO20" s="222"/>
      <c r="HP20" s="222"/>
      <c r="HQ20" s="222"/>
      <c r="HR20" s="222"/>
      <c r="HS20" s="222"/>
      <c r="HT20" s="222"/>
      <c r="HU20" s="222"/>
      <c r="HV20" s="222"/>
      <c r="HW20" s="222"/>
      <c r="HX20" s="222"/>
      <c r="HY20" s="222"/>
      <c r="HZ20" s="222"/>
      <c r="IA20" s="222"/>
      <c r="IB20" s="222"/>
      <c r="IC20" s="222"/>
      <c r="ID20" s="222"/>
      <c r="IE20" s="222"/>
      <c r="IF20" s="222"/>
      <c r="IG20" s="222"/>
      <c r="IH20" s="222"/>
      <c r="II20" s="222"/>
      <c r="IJ20" s="222"/>
      <c r="IK20" s="222"/>
      <c r="IL20" s="222"/>
      <c r="IM20" s="222"/>
      <c r="IN20" s="222"/>
      <c r="IO20" s="222"/>
      <c r="IP20" s="222"/>
      <c r="IQ20" s="222"/>
      <c r="IR20" s="222"/>
      <c r="IS20" s="222"/>
      <c r="IT20" s="222"/>
      <c r="IU20" s="222"/>
      <c r="IV20" s="222"/>
    </row>
    <row r="21" spans="1:256" s="200" customFormat="1" ht="21" customHeight="1">
      <c r="A21" s="213"/>
      <c r="B21" s="211"/>
      <c r="C21" s="214" t="s">
        <v>63</v>
      </c>
      <c r="D21" s="211"/>
      <c r="E21" s="209" t="s">
        <v>64</v>
      </c>
      <c r="F21" s="211"/>
      <c r="G21" s="215"/>
      <c r="H21" s="211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2"/>
      <c r="DB21" s="222"/>
      <c r="DC21" s="222"/>
      <c r="DD21" s="222"/>
      <c r="DE21" s="222"/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  <c r="ER21" s="222"/>
      <c r="ES21" s="222"/>
      <c r="ET21" s="222"/>
      <c r="EU21" s="222"/>
      <c r="EV21" s="222"/>
      <c r="EW21" s="222"/>
      <c r="EX21" s="222"/>
      <c r="EY21" s="222"/>
      <c r="EZ21" s="222"/>
      <c r="FA21" s="222"/>
      <c r="FB21" s="222"/>
      <c r="FC21" s="222"/>
      <c r="FD21" s="222"/>
      <c r="FE21" s="222"/>
      <c r="FF21" s="222"/>
      <c r="FG21" s="222"/>
      <c r="FH21" s="222"/>
      <c r="FI21" s="222"/>
      <c r="FJ21" s="222"/>
      <c r="FK21" s="222"/>
      <c r="FL21" s="222"/>
      <c r="FM21" s="222"/>
      <c r="FN21" s="222"/>
      <c r="FO21" s="222"/>
      <c r="FP21" s="222"/>
      <c r="FQ21" s="222"/>
      <c r="FR21" s="222"/>
      <c r="FS21" s="222"/>
      <c r="FT21" s="222"/>
      <c r="FU21" s="222"/>
      <c r="FV21" s="222"/>
      <c r="FW21" s="222"/>
      <c r="FX21" s="222"/>
      <c r="FY21" s="222"/>
      <c r="FZ21" s="222"/>
      <c r="GA21" s="222"/>
      <c r="GB21" s="222"/>
      <c r="GC21" s="222"/>
      <c r="GD21" s="222"/>
      <c r="GE21" s="222"/>
      <c r="GF21" s="222"/>
      <c r="GG21" s="222"/>
      <c r="GH21" s="222"/>
      <c r="GI21" s="222"/>
      <c r="GJ21" s="222"/>
      <c r="GK21" s="222"/>
      <c r="GL21" s="222"/>
      <c r="GM21" s="222"/>
      <c r="GN21" s="222"/>
      <c r="GO21" s="222"/>
      <c r="GP21" s="222"/>
      <c r="GQ21" s="222"/>
      <c r="GR21" s="222"/>
      <c r="GS21" s="222"/>
      <c r="GT21" s="222"/>
      <c r="GU21" s="222"/>
      <c r="GV21" s="222"/>
      <c r="GW21" s="222"/>
      <c r="GX21" s="222"/>
      <c r="GY21" s="222"/>
      <c r="GZ21" s="222"/>
      <c r="HA21" s="222"/>
      <c r="HB21" s="222"/>
      <c r="HC21" s="222"/>
      <c r="HD21" s="222"/>
      <c r="HE21" s="222"/>
      <c r="HF21" s="222"/>
      <c r="HG21" s="222"/>
      <c r="HH21" s="222"/>
      <c r="HI21" s="222"/>
      <c r="HJ21" s="222"/>
      <c r="HK21" s="222"/>
      <c r="HL21" s="222"/>
      <c r="HM21" s="222"/>
      <c r="HN21" s="222"/>
      <c r="HO21" s="222"/>
      <c r="HP21" s="222"/>
      <c r="HQ21" s="222"/>
      <c r="HR21" s="222"/>
      <c r="HS21" s="222"/>
      <c r="HT21" s="222"/>
      <c r="HU21" s="222"/>
      <c r="HV21" s="222"/>
      <c r="HW21" s="222"/>
      <c r="HX21" s="222"/>
      <c r="HY21" s="222"/>
      <c r="HZ21" s="222"/>
      <c r="IA21" s="222"/>
      <c r="IB21" s="222"/>
      <c r="IC21" s="222"/>
      <c r="ID21" s="222"/>
      <c r="IE21" s="222"/>
      <c r="IF21" s="222"/>
      <c r="IG21" s="222"/>
      <c r="IH21" s="222"/>
      <c r="II21" s="222"/>
      <c r="IJ21" s="222"/>
      <c r="IK21" s="222"/>
      <c r="IL21" s="222"/>
      <c r="IM21" s="222"/>
      <c r="IN21" s="222"/>
      <c r="IO21" s="222"/>
      <c r="IP21" s="222"/>
      <c r="IQ21" s="222"/>
      <c r="IR21" s="222"/>
      <c r="IS21" s="222"/>
      <c r="IT21" s="222"/>
      <c r="IU21" s="222"/>
      <c r="IV21" s="222"/>
    </row>
    <row r="22" spans="1:256" s="200" customFormat="1" ht="21" customHeight="1">
      <c r="A22" s="213"/>
      <c r="B22" s="211"/>
      <c r="C22" s="214" t="s">
        <v>65</v>
      </c>
      <c r="D22" s="211"/>
      <c r="E22" s="209" t="s">
        <v>66</v>
      </c>
      <c r="F22" s="211"/>
      <c r="G22" s="215"/>
      <c r="H22" s="211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  <c r="DO22" s="222"/>
      <c r="DP22" s="222"/>
      <c r="DQ22" s="222"/>
      <c r="DR22" s="222"/>
      <c r="DS22" s="222"/>
      <c r="DT22" s="222"/>
      <c r="DU22" s="222"/>
      <c r="DV22" s="222"/>
      <c r="DW22" s="222"/>
      <c r="DX22" s="222"/>
      <c r="DY22" s="222"/>
      <c r="DZ22" s="222"/>
      <c r="EA22" s="222"/>
      <c r="EB22" s="222"/>
      <c r="EC22" s="222"/>
      <c r="ED22" s="222"/>
      <c r="EE22" s="222"/>
      <c r="EF22" s="222"/>
      <c r="EG22" s="222"/>
      <c r="EH22" s="222"/>
      <c r="EI22" s="222"/>
      <c r="EJ22" s="222"/>
      <c r="EK22" s="222"/>
      <c r="EL22" s="222"/>
      <c r="EM22" s="222"/>
      <c r="EN22" s="222"/>
      <c r="EO22" s="222"/>
      <c r="EP22" s="222"/>
      <c r="EQ22" s="222"/>
      <c r="ER22" s="222"/>
      <c r="ES22" s="222"/>
      <c r="ET22" s="222"/>
      <c r="EU22" s="222"/>
      <c r="EV22" s="222"/>
      <c r="EW22" s="222"/>
      <c r="EX22" s="222"/>
      <c r="EY22" s="222"/>
      <c r="EZ22" s="222"/>
      <c r="FA22" s="222"/>
      <c r="FB22" s="222"/>
      <c r="FC22" s="222"/>
      <c r="FD22" s="222"/>
      <c r="FE22" s="222"/>
      <c r="FF22" s="222"/>
      <c r="FG22" s="222"/>
      <c r="FH22" s="222"/>
      <c r="FI22" s="222"/>
      <c r="FJ22" s="222"/>
      <c r="FK22" s="222"/>
      <c r="FL22" s="222"/>
      <c r="FM22" s="222"/>
      <c r="FN22" s="222"/>
      <c r="FO22" s="222"/>
      <c r="FP22" s="222"/>
      <c r="FQ22" s="222"/>
      <c r="FR22" s="222"/>
      <c r="FS22" s="222"/>
      <c r="FT22" s="222"/>
      <c r="FU22" s="222"/>
      <c r="FV22" s="222"/>
      <c r="FW22" s="222"/>
      <c r="FX22" s="222"/>
      <c r="FY22" s="222"/>
      <c r="FZ22" s="222"/>
      <c r="GA22" s="222"/>
      <c r="GB22" s="222"/>
      <c r="GC22" s="222"/>
      <c r="GD22" s="222"/>
      <c r="GE22" s="222"/>
      <c r="GF22" s="222"/>
      <c r="GG22" s="222"/>
      <c r="GH22" s="222"/>
      <c r="GI22" s="222"/>
      <c r="GJ22" s="222"/>
      <c r="GK22" s="222"/>
      <c r="GL22" s="222"/>
      <c r="GM22" s="222"/>
      <c r="GN22" s="222"/>
      <c r="GO22" s="222"/>
      <c r="GP22" s="222"/>
      <c r="GQ22" s="222"/>
      <c r="GR22" s="222"/>
      <c r="GS22" s="222"/>
      <c r="GT22" s="222"/>
      <c r="GU22" s="222"/>
      <c r="GV22" s="222"/>
      <c r="GW22" s="222"/>
      <c r="GX22" s="222"/>
      <c r="GY22" s="222"/>
      <c r="GZ22" s="222"/>
      <c r="HA22" s="222"/>
      <c r="HB22" s="222"/>
      <c r="HC22" s="222"/>
      <c r="HD22" s="222"/>
      <c r="HE22" s="222"/>
      <c r="HF22" s="222"/>
      <c r="HG22" s="222"/>
      <c r="HH22" s="222"/>
      <c r="HI22" s="222"/>
      <c r="HJ22" s="222"/>
      <c r="HK22" s="222"/>
      <c r="HL22" s="222"/>
      <c r="HM22" s="222"/>
      <c r="HN22" s="222"/>
      <c r="HO22" s="222"/>
      <c r="HP22" s="222"/>
      <c r="HQ22" s="222"/>
      <c r="HR22" s="222"/>
      <c r="HS22" s="222"/>
      <c r="HT22" s="222"/>
      <c r="HU22" s="222"/>
      <c r="HV22" s="222"/>
      <c r="HW22" s="222"/>
      <c r="HX22" s="222"/>
      <c r="HY22" s="222"/>
      <c r="HZ22" s="222"/>
      <c r="IA22" s="222"/>
      <c r="IB22" s="222"/>
      <c r="IC22" s="222"/>
      <c r="ID22" s="222"/>
      <c r="IE22" s="222"/>
      <c r="IF22" s="222"/>
      <c r="IG22" s="222"/>
      <c r="IH22" s="222"/>
      <c r="II22" s="222"/>
      <c r="IJ22" s="222"/>
      <c r="IK22" s="222"/>
      <c r="IL22" s="222"/>
      <c r="IM22" s="222"/>
      <c r="IN22" s="222"/>
      <c r="IO22" s="222"/>
      <c r="IP22" s="222"/>
      <c r="IQ22" s="222"/>
      <c r="IR22" s="222"/>
      <c r="IS22" s="222"/>
      <c r="IT22" s="222"/>
      <c r="IU22" s="222"/>
      <c r="IV22" s="222"/>
    </row>
    <row r="23" spans="1:256" s="200" customFormat="1" ht="21" customHeight="1">
      <c r="A23" s="213"/>
      <c r="B23" s="211"/>
      <c r="C23" s="214" t="s">
        <v>67</v>
      </c>
      <c r="D23" s="211"/>
      <c r="E23" s="209" t="s">
        <v>68</v>
      </c>
      <c r="F23" s="211"/>
      <c r="G23" s="215"/>
      <c r="H23" s="211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2"/>
      <c r="DA23" s="222"/>
      <c r="DB23" s="222"/>
      <c r="DC23" s="222"/>
      <c r="DD23" s="222"/>
      <c r="DE23" s="222"/>
      <c r="DF23" s="222"/>
      <c r="DG23" s="222"/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222"/>
      <c r="DU23" s="222"/>
      <c r="DV23" s="222"/>
      <c r="DW23" s="222"/>
      <c r="DX23" s="222"/>
      <c r="DY23" s="222"/>
      <c r="DZ23" s="222"/>
      <c r="EA23" s="222"/>
      <c r="EB23" s="222"/>
      <c r="EC23" s="222"/>
      <c r="ED23" s="222"/>
      <c r="EE23" s="222"/>
      <c r="EF23" s="222"/>
      <c r="EG23" s="222"/>
      <c r="EH23" s="222"/>
      <c r="EI23" s="222"/>
      <c r="EJ23" s="222"/>
      <c r="EK23" s="222"/>
      <c r="EL23" s="222"/>
      <c r="EM23" s="222"/>
      <c r="EN23" s="222"/>
      <c r="EO23" s="222"/>
      <c r="EP23" s="222"/>
      <c r="EQ23" s="222"/>
      <c r="ER23" s="222"/>
      <c r="ES23" s="222"/>
      <c r="ET23" s="222"/>
      <c r="EU23" s="222"/>
      <c r="EV23" s="222"/>
      <c r="EW23" s="222"/>
      <c r="EX23" s="222"/>
      <c r="EY23" s="222"/>
      <c r="EZ23" s="222"/>
      <c r="FA23" s="222"/>
      <c r="FB23" s="222"/>
      <c r="FC23" s="222"/>
      <c r="FD23" s="222"/>
      <c r="FE23" s="222"/>
      <c r="FF23" s="222"/>
      <c r="FG23" s="222"/>
      <c r="FH23" s="222"/>
      <c r="FI23" s="222"/>
      <c r="FJ23" s="222"/>
      <c r="FK23" s="222"/>
      <c r="FL23" s="222"/>
      <c r="FM23" s="222"/>
      <c r="FN23" s="222"/>
      <c r="FO23" s="222"/>
      <c r="FP23" s="222"/>
      <c r="FQ23" s="222"/>
      <c r="FR23" s="222"/>
      <c r="FS23" s="222"/>
      <c r="FT23" s="222"/>
      <c r="FU23" s="222"/>
      <c r="FV23" s="222"/>
      <c r="FW23" s="222"/>
      <c r="FX23" s="222"/>
      <c r="FY23" s="222"/>
      <c r="FZ23" s="222"/>
      <c r="GA23" s="222"/>
      <c r="GB23" s="222"/>
      <c r="GC23" s="222"/>
      <c r="GD23" s="222"/>
      <c r="GE23" s="222"/>
      <c r="GF23" s="222"/>
      <c r="GG23" s="222"/>
      <c r="GH23" s="222"/>
      <c r="GI23" s="222"/>
      <c r="GJ23" s="222"/>
      <c r="GK23" s="222"/>
      <c r="GL23" s="222"/>
      <c r="GM23" s="222"/>
      <c r="GN23" s="222"/>
      <c r="GO23" s="222"/>
      <c r="GP23" s="222"/>
      <c r="GQ23" s="222"/>
      <c r="GR23" s="222"/>
      <c r="GS23" s="222"/>
      <c r="GT23" s="222"/>
      <c r="GU23" s="222"/>
      <c r="GV23" s="222"/>
      <c r="GW23" s="222"/>
      <c r="GX23" s="222"/>
      <c r="GY23" s="222"/>
      <c r="GZ23" s="222"/>
      <c r="HA23" s="222"/>
      <c r="HB23" s="222"/>
      <c r="HC23" s="222"/>
      <c r="HD23" s="222"/>
      <c r="HE23" s="222"/>
      <c r="HF23" s="222"/>
      <c r="HG23" s="222"/>
      <c r="HH23" s="222"/>
      <c r="HI23" s="222"/>
      <c r="HJ23" s="222"/>
      <c r="HK23" s="222"/>
      <c r="HL23" s="222"/>
      <c r="HM23" s="222"/>
      <c r="HN23" s="222"/>
      <c r="HO23" s="222"/>
      <c r="HP23" s="222"/>
      <c r="HQ23" s="222"/>
      <c r="HR23" s="222"/>
      <c r="HS23" s="222"/>
      <c r="HT23" s="222"/>
      <c r="HU23" s="222"/>
      <c r="HV23" s="222"/>
      <c r="HW23" s="222"/>
      <c r="HX23" s="222"/>
      <c r="HY23" s="222"/>
      <c r="HZ23" s="222"/>
      <c r="IA23" s="222"/>
      <c r="IB23" s="222"/>
      <c r="IC23" s="222"/>
      <c r="ID23" s="222"/>
      <c r="IE23" s="222"/>
      <c r="IF23" s="222"/>
      <c r="IG23" s="222"/>
      <c r="IH23" s="222"/>
      <c r="II23" s="222"/>
      <c r="IJ23" s="222"/>
      <c r="IK23" s="222"/>
      <c r="IL23" s="222"/>
      <c r="IM23" s="222"/>
      <c r="IN23" s="222"/>
      <c r="IO23" s="222"/>
      <c r="IP23" s="222"/>
      <c r="IQ23" s="222"/>
      <c r="IR23" s="222"/>
      <c r="IS23" s="222"/>
      <c r="IT23" s="222"/>
      <c r="IU23" s="222"/>
      <c r="IV23" s="222"/>
    </row>
    <row r="24" spans="1:256" s="200" customFormat="1" ht="21" customHeight="1">
      <c r="A24" s="180"/>
      <c r="B24" s="211"/>
      <c r="C24" s="214" t="s">
        <v>69</v>
      </c>
      <c r="D24" s="211"/>
      <c r="F24" s="211"/>
      <c r="G24" s="180"/>
      <c r="H24" s="211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2"/>
      <c r="DA24" s="222"/>
      <c r="DB24" s="222"/>
      <c r="DC24" s="222"/>
      <c r="DD24" s="222"/>
      <c r="DE24" s="222"/>
      <c r="DF24" s="222"/>
      <c r="DG24" s="222"/>
      <c r="DH24" s="222"/>
      <c r="DI24" s="222"/>
      <c r="DJ24" s="222"/>
      <c r="DK24" s="222"/>
      <c r="DL24" s="222"/>
      <c r="DM24" s="222"/>
      <c r="DN24" s="222"/>
      <c r="DO24" s="222"/>
      <c r="DP24" s="222"/>
      <c r="DQ24" s="222"/>
      <c r="DR24" s="222"/>
      <c r="DS24" s="222"/>
      <c r="DT24" s="222"/>
      <c r="DU24" s="222"/>
      <c r="DV24" s="222"/>
      <c r="DW24" s="222"/>
      <c r="DX24" s="222"/>
      <c r="DY24" s="222"/>
      <c r="DZ24" s="222"/>
      <c r="EA24" s="222"/>
      <c r="EB24" s="222"/>
      <c r="EC24" s="222"/>
      <c r="ED24" s="222"/>
      <c r="EE24" s="222"/>
      <c r="EF24" s="222"/>
      <c r="EG24" s="222"/>
      <c r="EH24" s="222"/>
      <c r="EI24" s="222"/>
      <c r="EJ24" s="222"/>
      <c r="EK24" s="222"/>
      <c r="EL24" s="222"/>
      <c r="EM24" s="222"/>
      <c r="EN24" s="222"/>
      <c r="EO24" s="222"/>
      <c r="EP24" s="222"/>
      <c r="EQ24" s="222"/>
      <c r="ER24" s="222"/>
      <c r="ES24" s="222"/>
      <c r="ET24" s="222"/>
      <c r="EU24" s="222"/>
      <c r="EV24" s="222"/>
      <c r="EW24" s="222"/>
      <c r="EX24" s="222"/>
      <c r="EY24" s="222"/>
      <c r="EZ24" s="222"/>
      <c r="FA24" s="222"/>
      <c r="FB24" s="222"/>
      <c r="FC24" s="222"/>
      <c r="FD24" s="222"/>
      <c r="FE24" s="222"/>
      <c r="FF24" s="222"/>
      <c r="FG24" s="222"/>
      <c r="FH24" s="222"/>
      <c r="FI24" s="222"/>
      <c r="FJ24" s="222"/>
      <c r="FK24" s="222"/>
      <c r="FL24" s="222"/>
      <c r="FM24" s="222"/>
      <c r="FN24" s="222"/>
      <c r="FO24" s="222"/>
      <c r="FP24" s="222"/>
      <c r="FQ24" s="222"/>
      <c r="FR24" s="222"/>
      <c r="FS24" s="222"/>
      <c r="FT24" s="222"/>
      <c r="FU24" s="222"/>
      <c r="FV24" s="222"/>
      <c r="FW24" s="222"/>
      <c r="FX24" s="222"/>
      <c r="FY24" s="222"/>
      <c r="FZ24" s="222"/>
      <c r="GA24" s="222"/>
      <c r="GB24" s="222"/>
      <c r="GC24" s="222"/>
      <c r="GD24" s="222"/>
      <c r="GE24" s="222"/>
      <c r="GF24" s="222"/>
      <c r="GG24" s="222"/>
      <c r="GH24" s="222"/>
      <c r="GI24" s="222"/>
      <c r="GJ24" s="222"/>
      <c r="GK24" s="222"/>
      <c r="GL24" s="222"/>
      <c r="GM24" s="222"/>
      <c r="GN24" s="222"/>
      <c r="GO24" s="222"/>
      <c r="GP24" s="222"/>
      <c r="GQ24" s="222"/>
      <c r="GR24" s="222"/>
      <c r="GS24" s="222"/>
      <c r="GT24" s="222"/>
      <c r="GU24" s="222"/>
      <c r="GV24" s="222"/>
      <c r="GW24" s="222"/>
      <c r="GX24" s="222"/>
      <c r="GY24" s="222"/>
      <c r="GZ24" s="222"/>
      <c r="HA24" s="222"/>
      <c r="HB24" s="222"/>
      <c r="HC24" s="222"/>
      <c r="HD24" s="222"/>
      <c r="HE24" s="222"/>
      <c r="HF24" s="222"/>
      <c r="HG24" s="222"/>
      <c r="HH24" s="222"/>
      <c r="HI24" s="222"/>
      <c r="HJ24" s="222"/>
      <c r="HK24" s="222"/>
      <c r="HL24" s="222"/>
      <c r="HM24" s="222"/>
      <c r="HN24" s="222"/>
      <c r="HO24" s="222"/>
      <c r="HP24" s="222"/>
      <c r="HQ24" s="222"/>
      <c r="HR24" s="222"/>
      <c r="HS24" s="222"/>
      <c r="HT24" s="222"/>
      <c r="HU24" s="222"/>
      <c r="HV24" s="222"/>
      <c r="HW24" s="222"/>
      <c r="HX24" s="222"/>
      <c r="HY24" s="222"/>
      <c r="HZ24" s="222"/>
      <c r="IA24" s="222"/>
      <c r="IB24" s="222"/>
      <c r="IC24" s="222"/>
      <c r="ID24" s="222"/>
      <c r="IE24" s="222"/>
      <c r="IF24" s="222"/>
      <c r="IG24" s="222"/>
      <c r="IH24" s="222"/>
      <c r="II24" s="222"/>
      <c r="IJ24" s="222"/>
      <c r="IK24" s="222"/>
      <c r="IL24" s="222"/>
      <c r="IM24" s="222"/>
      <c r="IN24" s="222"/>
      <c r="IO24" s="222"/>
      <c r="IP24" s="222"/>
      <c r="IQ24" s="222"/>
      <c r="IR24" s="222"/>
      <c r="IS24" s="222"/>
      <c r="IT24" s="222"/>
      <c r="IU24" s="222"/>
      <c r="IV24" s="222"/>
    </row>
    <row r="25" spans="1:256" s="200" customFormat="1" ht="21" customHeight="1">
      <c r="A25" s="180"/>
      <c r="B25" s="211"/>
      <c r="C25" s="216" t="s">
        <v>70</v>
      </c>
      <c r="D25" s="211"/>
      <c r="E25" s="215"/>
      <c r="F25" s="211"/>
      <c r="G25" s="180"/>
      <c r="H25" s="211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2"/>
      <c r="EL25" s="222"/>
      <c r="EM25" s="222"/>
      <c r="EN25" s="222"/>
      <c r="EO25" s="222"/>
      <c r="EP25" s="222"/>
      <c r="EQ25" s="222"/>
      <c r="ER25" s="222"/>
      <c r="ES25" s="222"/>
      <c r="ET25" s="222"/>
      <c r="EU25" s="222"/>
      <c r="EV25" s="222"/>
      <c r="EW25" s="222"/>
      <c r="EX25" s="222"/>
      <c r="EY25" s="222"/>
      <c r="EZ25" s="222"/>
      <c r="FA25" s="222"/>
      <c r="FB25" s="222"/>
      <c r="FC25" s="222"/>
      <c r="FD25" s="222"/>
      <c r="FE25" s="222"/>
      <c r="FF25" s="222"/>
      <c r="FG25" s="222"/>
      <c r="FH25" s="222"/>
      <c r="FI25" s="222"/>
      <c r="FJ25" s="222"/>
      <c r="FK25" s="222"/>
      <c r="FL25" s="222"/>
      <c r="FM25" s="222"/>
      <c r="FN25" s="222"/>
      <c r="FO25" s="222"/>
      <c r="FP25" s="222"/>
      <c r="FQ25" s="222"/>
      <c r="FR25" s="222"/>
      <c r="FS25" s="222"/>
      <c r="FT25" s="222"/>
      <c r="FU25" s="222"/>
      <c r="FV25" s="222"/>
      <c r="FW25" s="222"/>
      <c r="FX25" s="222"/>
      <c r="FY25" s="222"/>
      <c r="FZ25" s="222"/>
      <c r="GA25" s="222"/>
      <c r="GB25" s="222"/>
      <c r="GC25" s="222"/>
      <c r="GD25" s="222"/>
      <c r="GE25" s="222"/>
      <c r="GF25" s="222"/>
      <c r="GG25" s="222"/>
      <c r="GH25" s="222"/>
      <c r="GI25" s="222"/>
      <c r="GJ25" s="222"/>
      <c r="GK25" s="222"/>
      <c r="GL25" s="222"/>
      <c r="GM25" s="222"/>
      <c r="GN25" s="222"/>
      <c r="GO25" s="222"/>
      <c r="GP25" s="222"/>
      <c r="GQ25" s="222"/>
      <c r="GR25" s="222"/>
      <c r="GS25" s="222"/>
      <c r="GT25" s="222"/>
      <c r="GU25" s="222"/>
      <c r="GV25" s="222"/>
      <c r="GW25" s="222"/>
      <c r="GX25" s="222"/>
      <c r="GY25" s="222"/>
      <c r="GZ25" s="222"/>
      <c r="HA25" s="222"/>
      <c r="HB25" s="222"/>
      <c r="HC25" s="222"/>
      <c r="HD25" s="222"/>
      <c r="HE25" s="222"/>
      <c r="HF25" s="222"/>
      <c r="HG25" s="222"/>
      <c r="HH25" s="222"/>
      <c r="HI25" s="222"/>
      <c r="HJ25" s="222"/>
      <c r="HK25" s="222"/>
      <c r="HL25" s="222"/>
      <c r="HM25" s="222"/>
      <c r="HN25" s="222"/>
      <c r="HO25" s="222"/>
      <c r="HP25" s="222"/>
      <c r="HQ25" s="222"/>
      <c r="HR25" s="222"/>
      <c r="HS25" s="222"/>
      <c r="HT25" s="222"/>
      <c r="HU25" s="222"/>
      <c r="HV25" s="222"/>
      <c r="HW25" s="222"/>
      <c r="HX25" s="222"/>
      <c r="HY25" s="222"/>
      <c r="HZ25" s="222"/>
      <c r="IA25" s="222"/>
      <c r="IB25" s="222"/>
      <c r="IC25" s="222"/>
      <c r="ID25" s="222"/>
      <c r="IE25" s="222"/>
      <c r="IF25" s="222"/>
      <c r="IG25" s="222"/>
      <c r="IH25" s="222"/>
      <c r="II25" s="222"/>
      <c r="IJ25" s="222"/>
      <c r="IK25" s="222"/>
      <c r="IL25" s="222"/>
      <c r="IM25" s="222"/>
      <c r="IN25" s="222"/>
      <c r="IO25" s="222"/>
      <c r="IP25" s="222"/>
      <c r="IQ25" s="222"/>
      <c r="IR25" s="222"/>
      <c r="IS25" s="222"/>
      <c r="IT25" s="222"/>
      <c r="IU25" s="222"/>
      <c r="IV25" s="222"/>
    </row>
    <row r="26" spans="1:256" s="200" customFormat="1" ht="21" customHeight="1">
      <c r="A26" s="180"/>
      <c r="B26" s="211"/>
      <c r="C26" s="216" t="s">
        <v>71</v>
      </c>
      <c r="D26" s="211"/>
      <c r="E26" s="215"/>
      <c r="F26" s="211"/>
      <c r="G26" s="180"/>
      <c r="H26" s="211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2"/>
      <c r="DH26" s="222"/>
      <c r="DI26" s="222"/>
      <c r="DJ26" s="222"/>
      <c r="DK26" s="222"/>
      <c r="DL26" s="222"/>
      <c r="DM26" s="222"/>
      <c r="DN26" s="222"/>
      <c r="DO26" s="222"/>
      <c r="DP26" s="222"/>
      <c r="DQ26" s="222"/>
      <c r="DR26" s="222"/>
      <c r="DS26" s="222"/>
      <c r="DT26" s="222"/>
      <c r="DU26" s="222"/>
      <c r="DV26" s="222"/>
      <c r="DW26" s="222"/>
      <c r="DX26" s="222"/>
      <c r="DY26" s="222"/>
      <c r="DZ26" s="222"/>
      <c r="EA26" s="222"/>
      <c r="EB26" s="222"/>
      <c r="EC26" s="222"/>
      <c r="ED26" s="222"/>
      <c r="EE26" s="222"/>
      <c r="EF26" s="222"/>
      <c r="EG26" s="222"/>
      <c r="EH26" s="222"/>
      <c r="EI26" s="222"/>
      <c r="EJ26" s="222"/>
      <c r="EK26" s="222"/>
      <c r="EL26" s="222"/>
      <c r="EM26" s="222"/>
      <c r="EN26" s="222"/>
      <c r="EO26" s="222"/>
      <c r="EP26" s="222"/>
      <c r="EQ26" s="222"/>
      <c r="ER26" s="222"/>
      <c r="ES26" s="222"/>
      <c r="ET26" s="222"/>
      <c r="EU26" s="222"/>
      <c r="EV26" s="222"/>
      <c r="EW26" s="222"/>
      <c r="EX26" s="222"/>
      <c r="EY26" s="222"/>
      <c r="EZ26" s="222"/>
      <c r="FA26" s="222"/>
      <c r="FB26" s="222"/>
      <c r="FC26" s="222"/>
      <c r="FD26" s="222"/>
      <c r="FE26" s="222"/>
      <c r="FF26" s="222"/>
      <c r="FG26" s="222"/>
      <c r="FH26" s="222"/>
      <c r="FI26" s="222"/>
      <c r="FJ26" s="222"/>
      <c r="FK26" s="222"/>
      <c r="FL26" s="222"/>
      <c r="FM26" s="222"/>
      <c r="FN26" s="222"/>
      <c r="FO26" s="222"/>
      <c r="FP26" s="222"/>
      <c r="FQ26" s="222"/>
      <c r="FR26" s="222"/>
      <c r="FS26" s="222"/>
      <c r="FT26" s="222"/>
      <c r="FU26" s="222"/>
      <c r="FV26" s="222"/>
      <c r="FW26" s="222"/>
      <c r="FX26" s="222"/>
      <c r="FY26" s="222"/>
      <c r="FZ26" s="222"/>
      <c r="GA26" s="222"/>
      <c r="GB26" s="222"/>
      <c r="GC26" s="222"/>
      <c r="GD26" s="222"/>
      <c r="GE26" s="222"/>
      <c r="GF26" s="222"/>
      <c r="GG26" s="222"/>
      <c r="GH26" s="222"/>
      <c r="GI26" s="222"/>
      <c r="GJ26" s="222"/>
      <c r="GK26" s="222"/>
      <c r="GL26" s="222"/>
      <c r="GM26" s="222"/>
      <c r="GN26" s="222"/>
      <c r="GO26" s="222"/>
      <c r="GP26" s="222"/>
      <c r="GQ26" s="222"/>
      <c r="GR26" s="222"/>
      <c r="GS26" s="222"/>
      <c r="GT26" s="222"/>
      <c r="GU26" s="222"/>
      <c r="GV26" s="222"/>
      <c r="GW26" s="222"/>
      <c r="GX26" s="222"/>
      <c r="GY26" s="222"/>
      <c r="GZ26" s="222"/>
      <c r="HA26" s="222"/>
      <c r="HB26" s="222"/>
      <c r="HC26" s="222"/>
      <c r="HD26" s="222"/>
      <c r="HE26" s="222"/>
      <c r="HF26" s="222"/>
      <c r="HG26" s="222"/>
      <c r="HH26" s="222"/>
      <c r="HI26" s="222"/>
      <c r="HJ26" s="222"/>
      <c r="HK26" s="222"/>
      <c r="HL26" s="222"/>
      <c r="HM26" s="222"/>
      <c r="HN26" s="222"/>
      <c r="HO26" s="222"/>
      <c r="HP26" s="222"/>
      <c r="HQ26" s="222"/>
      <c r="HR26" s="222"/>
      <c r="HS26" s="222"/>
      <c r="HT26" s="222"/>
      <c r="HU26" s="222"/>
      <c r="HV26" s="222"/>
      <c r="HW26" s="222"/>
      <c r="HX26" s="222"/>
      <c r="HY26" s="222"/>
      <c r="HZ26" s="222"/>
      <c r="IA26" s="222"/>
      <c r="IB26" s="222"/>
      <c r="IC26" s="222"/>
      <c r="ID26" s="222"/>
      <c r="IE26" s="222"/>
      <c r="IF26" s="222"/>
      <c r="IG26" s="222"/>
      <c r="IH26" s="222"/>
      <c r="II26" s="222"/>
      <c r="IJ26" s="222"/>
      <c r="IK26" s="222"/>
      <c r="IL26" s="222"/>
      <c r="IM26" s="222"/>
      <c r="IN26" s="222"/>
      <c r="IO26" s="222"/>
      <c r="IP26" s="222"/>
      <c r="IQ26" s="222"/>
      <c r="IR26" s="222"/>
      <c r="IS26" s="222"/>
      <c r="IT26" s="222"/>
      <c r="IU26" s="222"/>
      <c r="IV26" s="222"/>
    </row>
    <row r="27" spans="1:256" s="200" customFormat="1" ht="21" customHeight="1">
      <c r="A27" s="180"/>
      <c r="B27" s="211"/>
      <c r="C27" s="214" t="s">
        <v>72</v>
      </c>
      <c r="D27" s="211"/>
      <c r="E27" s="215"/>
      <c r="F27" s="211"/>
      <c r="G27" s="180"/>
      <c r="H27" s="211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2"/>
      <c r="EA27" s="222"/>
      <c r="EB27" s="222"/>
      <c r="EC27" s="222"/>
      <c r="ED27" s="222"/>
      <c r="EE27" s="222"/>
      <c r="EF27" s="222"/>
      <c r="EG27" s="222"/>
      <c r="EH27" s="222"/>
      <c r="EI27" s="222"/>
      <c r="EJ27" s="222"/>
      <c r="EK27" s="222"/>
      <c r="EL27" s="222"/>
      <c r="EM27" s="222"/>
      <c r="EN27" s="222"/>
      <c r="EO27" s="222"/>
      <c r="EP27" s="222"/>
      <c r="EQ27" s="222"/>
      <c r="ER27" s="222"/>
      <c r="ES27" s="222"/>
      <c r="ET27" s="222"/>
      <c r="EU27" s="222"/>
      <c r="EV27" s="222"/>
      <c r="EW27" s="222"/>
      <c r="EX27" s="222"/>
      <c r="EY27" s="222"/>
      <c r="EZ27" s="222"/>
      <c r="FA27" s="222"/>
      <c r="FB27" s="222"/>
      <c r="FC27" s="222"/>
      <c r="FD27" s="222"/>
      <c r="FE27" s="222"/>
      <c r="FF27" s="222"/>
      <c r="FG27" s="222"/>
      <c r="FH27" s="222"/>
      <c r="FI27" s="222"/>
      <c r="FJ27" s="222"/>
      <c r="FK27" s="222"/>
      <c r="FL27" s="222"/>
      <c r="FM27" s="222"/>
      <c r="FN27" s="222"/>
      <c r="FO27" s="222"/>
      <c r="FP27" s="222"/>
      <c r="FQ27" s="222"/>
      <c r="FR27" s="222"/>
      <c r="FS27" s="222"/>
      <c r="FT27" s="222"/>
      <c r="FU27" s="222"/>
      <c r="FV27" s="222"/>
      <c r="FW27" s="222"/>
      <c r="FX27" s="222"/>
      <c r="FY27" s="222"/>
      <c r="FZ27" s="222"/>
      <c r="GA27" s="222"/>
      <c r="GB27" s="222"/>
      <c r="GC27" s="222"/>
      <c r="GD27" s="222"/>
      <c r="GE27" s="222"/>
      <c r="GF27" s="222"/>
      <c r="GG27" s="222"/>
      <c r="GH27" s="222"/>
      <c r="GI27" s="222"/>
      <c r="GJ27" s="222"/>
      <c r="GK27" s="222"/>
      <c r="GL27" s="222"/>
      <c r="GM27" s="222"/>
      <c r="GN27" s="222"/>
      <c r="GO27" s="222"/>
      <c r="GP27" s="222"/>
      <c r="GQ27" s="222"/>
      <c r="GR27" s="222"/>
      <c r="GS27" s="222"/>
      <c r="GT27" s="222"/>
      <c r="GU27" s="222"/>
      <c r="GV27" s="222"/>
      <c r="GW27" s="222"/>
      <c r="GX27" s="222"/>
      <c r="GY27" s="222"/>
      <c r="GZ27" s="222"/>
      <c r="HA27" s="222"/>
      <c r="HB27" s="222"/>
      <c r="HC27" s="222"/>
      <c r="HD27" s="222"/>
      <c r="HE27" s="222"/>
      <c r="HF27" s="222"/>
      <c r="HG27" s="222"/>
      <c r="HH27" s="222"/>
      <c r="HI27" s="222"/>
      <c r="HJ27" s="222"/>
      <c r="HK27" s="222"/>
      <c r="HL27" s="222"/>
      <c r="HM27" s="222"/>
      <c r="HN27" s="222"/>
      <c r="HO27" s="222"/>
      <c r="HP27" s="222"/>
      <c r="HQ27" s="222"/>
      <c r="HR27" s="222"/>
      <c r="HS27" s="222"/>
      <c r="HT27" s="222"/>
      <c r="HU27" s="222"/>
      <c r="HV27" s="222"/>
      <c r="HW27" s="222"/>
      <c r="HX27" s="222"/>
      <c r="HY27" s="222"/>
      <c r="HZ27" s="222"/>
      <c r="IA27" s="222"/>
      <c r="IB27" s="222"/>
      <c r="IC27" s="222"/>
      <c r="ID27" s="222"/>
      <c r="IE27" s="222"/>
      <c r="IF27" s="222"/>
      <c r="IG27" s="222"/>
      <c r="IH27" s="222"/>
      <c r="II27" s="222"/>
      <c r="IJ27" s="222"/>
      <c r="IK27" s="222"/>
      <c r="IL27" s="222"/>
      <c r="IM27" s="222"/>
      <c r="IN27" s="222"/>
      <c r="IO27" s="222"/>
      <c r="IP27" s="222"/>
      <c r="IQ27" s="222"/>
      <c r="IR27" s="222"/>
      <c r="IS27" s="222"/>
      <c r="IT27" s="222"/>
      <c r="IU27" s="222"/>
      <c r="IV27" s="222"/>
    </row>
    <row r="28" spans="1:256" s="200" customFormat="1" ht="21" customHeight="1">
      <c r="A28" s="180"/>
      <c r="B28" s="211"/>
      <c r="C28" s="217" t="s">
        <v>73</v>
      </c>
      <c r="D28" s="211"/>
      <c r="E28" s="215"/>
      <c r="F28" s="211"/>
      <c r="G28" s="180"/>
      <c r="H28" s="211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222"/>
      <c r="DU28" s="222"/>
      <c r="DV28" s="222"/>
      <c r="DW28" s="222"/>
      <c r="DX28" s="222"/>
      <c r="DY28" s="222"/>
      <c r="DZ28" s="222"/>
      <c r="EA28" s="222"/>
      <c r="EB28" s="222"/>
      <c r="EC28" s="222"/>
      <c r="ED28" s="222"/>
      <c r="EE28" s="222"/>
      <c r="EF28" s="222"/>
      <c r="EG28" s="222"/>
      <c r="EH28" s="222"/>
      <c r="EI28" s="222"/>
      <c r="EJ28" s="222"/>
      <c r="EK28" s="222"/>
      <c r="EL28" s="222"/>
      <c r="EM28" s="222"/>
      <c r="EN28" s="222"/>
      <c r="EO28" s="222"/>
      <c r="EP28" s="222"/>
      <c r="EQ28" s="222"/>
      <c r="ER28" s="222"/>
      <c r="ES28" s="222"/>
      <c r="ET28" s="222"/>
      <c r="EU28" s="222"/>
      <c r="EV28" s="222"/>
      <c r="EW28" s="222"/>
      <c r="EX28" s="222"/>
      <c r="EY28" s="222"/>
      <c r="EZ28" s="222"/>
      <c r="FA28" s="222"/>
      <c r="FB28" s="222"/>
      <c r="FC28" s="222"/>
      <c r="FD28" s="222"/>
      <c r="FE28" s="222"/>
      <c r="FF28" s="222"/>
      <c r="FG28" s="222"/>
      <c r="FH28" s="222"/>
      <c r="FI28" s="222"/>
      <c r="FJ28" s="222"/>
      <c r="FK28" s="222"/>
      <c r="FL28" s="222"/>
      <c r="FM28" s="222"/>
      <c r="FN28" s="222"/>
      <c r="FO28" s="222"/>
      <c r="FP28" s="222"/>
      <c r="FQ28" s="222"/>
      <c r="FR28" s="222"/>
      <c r="FS28" s="222"/>
      <c r="FT28" s="222"/>
      <c r="FU28" s="222"/>
      <c r="FV28" s="222"/>
      <c r="FW28" s="222"/>
      <c r="FX28" s="222"/>
      <c r="FY28" s="222"/>
      <c r="FZ28" s="222"/>
      <c r="GA28" s="222"/>
      <c r="GB28" s="222"/>
      <c r="GC28" s="222"/>
      <c r="GD28" s="222"/>
      <c r="GE28" s="222"/>
      <c r="GF28" s="222"/>
      <c r="GG28" s="222"/>
      <c r="GH28" s="222"/>
      <c r="GI28" s="222"/>
      <c r="GJ28" s="222"/>
      <c r="GK28" s="222"/>
      <c r="GL28" s="222"/>
      <c r="GM28" s="222"/>
      <c r="GN28" s="222"/>
      <c r="GO28" s="222"/>
      <c r="GP28" s="222"/>
      <c r="GQ28" s="222"/>
      <c r="GR28" s="222"/>
      <c r="GS28" s="222"/>
      <c r="GT28" s="222"/>
      <c r="GU28" s="222"/>
      <c r="GV28" s="222"/>
      <c r="GW28" s="222"/>
      <c r="GX28" s="222"/>
      <c r="GY28" s="222"/>
      <c r="GZ28" s="222"/>
      <c r="HA28" s="222"/>
      <c r="HB28" s="222"/>
      <c r="HC28" s="222"/>
      <c r="HD28" s="222"/>
      <c r="HE28" s="222"/>
      <c r="HF28" s="222"/>
      <c r="HG28" s="222"/>
      <c r="HH28" s="222"/>
      <c r="HI28" s="222"/>
      <c r="HJ28" s="222"/>
      <c r="HK28" s="222"/>
      <c r="HL28" s="222"/>
      <c r="HM28" s="222"/>
      <c r="HN28" s="222"/>
      <c r="HO28" s="222"/>
      <c r="HP28" s="222"/>
      <c r="HQ28" s="222"/>
      <c r="HR28" s="222"/>
      <c r="HS28" s="222"/>
      <c r="HT28" s="222"/>
      <c r="HU28" s="222"/>
      <c r="HV28" s="222"/>
      <c r="HW28" s="222"/>
      <c r="HX28" s="222"/>
      <c r="HY28" s="222"/>
      <c r="HZ28" s="222"/>
      <c r="IA28" s="222"/>
      <c r="IB28" s="222"/>
      <c r="IC28" s="222"/>
      <c r="ID28" s="222"/>
      <c r="IE28" s="222"/>
      <c r="IF28" s="222"/>
      <c r="IG28" s="222"/>
      <c r="IH28" s="222"/>
      <c r="II28" s="222"/>
      <c r="IJ28" s="222"/>
      <c r="IK28" s="222"/>
      <c r="IL28" s="222"/>
      <c r="IM28" s="222"/>
      <c r="IN28" s="222"/>
      <c r="IO28" s="222"/>
      <c r="IP28" s="222"/>
      <c r="IQ28" s="222"/>
      <c r="IR28" s="222"/>
      <c r="IS28" s="222"/>
      <c r="IT28" s="222"/>
      <c r="IU28" s="222"/>
      <c r="IV28" s="222"/>
    </row>
    <row r="29" spans="1:256" s="200" customFormat="1" ht="21" customHeight="1">
      <c r="A29" s="180"/>
      <c r="B29" s="211"/>
      <c r="C29" s="214" t="s">
        <v>74</v>
      </c>
      <c r="D29" s="211"/>
      <c r="E29" s="215"/>
      <c r="F29" s="211"/>
      <c r="G29" s="180"/>
      <c r="H29" s="211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/>
      <c r="EH29" s="222"/>
      <c r="EI29" s="222"/>
      <c r="EJ29" s="222"/>
      <c r="EK29" s="222"/>
      <c r="EL29" s="222"/>
      <c r="EM29" s="222"/>
      <c r="EN29" s="222"/>
      <c r="EO29" s="222"/>
      <c r="EP29" s="222"/>
      <c r="EQ29" s="222"/>
      <c r="ER29" s="222"/>
      <c r="ES29" s="222"/>
      <c r="ET29" s="222"/>
      <c r="EU29" s="222"/>
      <c r="EV29" s="222"/>
      <c r="EW29" s="222"/>
      <c r="EX29" s="222"/>
      <c r="EY29" s="222"/>
      <c r="EZ29" s="222"/>
      <c r="FA29" s="222"/>
      <c r="FB29" s="222"/>
      <c r="FC29" s="222"/>
      <c r="FD29" s="222"/>
      <c r="FE29" s="222"/>
      <c r="FF29" s="222"/>
      <c r="FG29" s="222"/>
      <c r="FH29" s="222"/>
      <c r="FI29" s="222"/>
      <c r="FJ29" s="222"/>
      <c r="FK29" s="222"/>
      <c r="FL29" s="222"/>
      <c r="FM29" s="222"/>
      <c r="FN29" s="222"/>
      <c r="FO29" s="222"/>
      <c r="FP29" s="222"/>
      <c r="FQ29" s="222"/>
      <c r="FR29" s="222"/>
      <c r="FS29" s="222"/>
      <c r="FT29" s="222"/>
      <c r="FU29" s="222"/>
      <c r="FV29" s="222"/>
      <c r="FW29" s="222"/>
      <c r="FX29" s="222"/>
      <c r="FY29" s="222"/>
      <c r="FZ29" s="222"/>
      <c r="GA29" s="222"/>
      <c r="GB29" s="222"/>
      <c r="GC29" s="222"/>
      <c r="GD29" s="222"/>
      <c r="GE29" s="222"/>
      <c r="GF29" s="222"/>
      <c r="GG29" s="222"/>
      <c r="GH29" s="222"/>
      <c r="GI29" s="222"/>
      <c r="GJ29" s="222"/>
      <c r="GK29" s="222"/>
      <c r="GL29" s="222"/>
      <c r="GM29" s="222"/>
      <c r="GN29" s="222"/>
      <c r="GO29" s="222"/>
      <c r="GP29" s="222"/>
      <c r="GQ29" s="222"/>
      <c r="GR29" s="222"/>
      <c r="GS29" s="222"/>
      <c r="GT29" s="222"/>
      <c r="GU29" s="222"/>
      <c r="GV29" s="222"/>
      <c r="GW29" s="222"/>
      <c r="GX29" s="222"/>
      <c r="GY29" s="222"/>
      <c r="GZ29" s="222"/>
      <c r="HA29" s="222"/>
      <c r="HB29" s="222"/>
      <c r="HC29" s="222"/>
      <c r="HD29" s="222"/>
      <c r="HE29" s="222"/>
      <c r="HF29" s="222"/>
      <c r="HG29" s="222"/>
      <c r="HH29" s="222"/>
      <c r="HI29" s="222"/>
      <c r="HJ29" s="222"/>
      <c r="HK29" s="222"/>
      <c r="HL29" s="222"/>
      <c r="HM29" s="222"/>
      <c r="HN29" s="222"/>
      <c r="HO29" s="222"/>
      <c r="HP29" s="222"/>
      <c r="HQ29" s="222"/>
      <c r="HR29" s="222"/>
      <c r="HS29" s="222"/>
      <c r="HT29" s="222"/>
      <c r="HU29" s="222"/>
      <c r="HV29" s="222"/>
      <c r="HW29" s="222"/>
      <c r="HX29" s="222"/>
      <c r="HY29" s="222"/>
      <c r="HZ29" s="222"/>
      <c r="IA29" s="222"/>
      <c r="IB29" s="222"/>
      <c r="IC29" s="222"/>
      <c r="ID29" s="222"/>
      <c r="IE29" s="222"/>
      <c r="IF29" s="222"/>
      <c r="IG29" s="222"/>
      <c r="IH29" s="222"/>
      <c r="II29" s="222"/>
      <c r="IJ29" s="222"/>
      <c r="IK29" s="222"/>
      <c r="IL29" s="222"/>
      <c r="IM29" s="222"/>
      <c r="IN29" s="222"/>
      <c r="IO29" s="222"/>
      <c r="IP29" s="222"/>
      <c r="IQ29" s="222"/>
      <c r="IR29" s="222"/>
      <c r="IS29" s="222"/>
      <c r="IT29" s="222"/>
      <c r="IU29" s="222"/>
      <c r="IV29" s="222"/>
    </row>
    <row r="30" spans="1:256" s="200" customFormat="1" ht="21" customHeight="1">
      <c r="A30" s="180"/>
      <c r="B30" s="211"/>
      <c r="C30" s="214" t="s">
        <v>75</v>
      </c>
      <c r="D30" s="211"/>
      <c r="E30" s="215"/>
      <c r="F30" s="211"/>
      <c r="G30" s="180"/>
      <c r="H30" s="211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2"/>
      <c r="DA30" s="22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222"/>
      <c r="DR30" s="222"/>
      <c r="DS30" s="222"/>
      <c r="DT30" s="222"/>
      <c r="DU30" s="222"/>
      <c r="DV30" s="222"/>
      <c r="DW30" s="222"/>
      <c r="DX30" s="222"/>
      <c r="DY30" s="222"/>
      <c r="DZ30" s="222"/>
      <c r="EA30" s="222"/>
      <c r="EB30" s="222"/>
      <c r="EC30" s="222"/>
      <c r="ED30" s="222"/>
      <c r="EE30" s="222"/>
      <c r="EF30" s="222"/>
      <c r="EG30" s="222"/>
      <c r="EH30" s="222"/>
      <c r="EI30" s="222"/>
      <c r="EJ30" s="222"/>
      <c r="EK30" s="222"/>
      <c r="EL30" s="222"/>
      <c r="EM30" s="222"/>
      <c r="EN30" s="222"/>
      <c r="EO30" s="222"/>
      <c r="EP30" s="222"/>
      <c r="EQ30" s="222"/>
      <c r="ER30" s="222"/>
      <c r="ES30" s="222"/>
      <c r="ET30" s="222"/>
      <c r="EU30" s="222"/>
      <c r="EV30" s="222"/>
      <c r="EW30" s="222"/>
      <c r="EX30" s="222"/>
      <c r="EY30" s="222"/>
      <c r="EZ30" s="222"/>
      <c r="FA30" s="222"/>
      <c r="FB30" s="222"/>
      <c r="FC30" s="222"/>
      <c r="FD30" s="222"/>
      <c r="FE30" s="222"/>
      <c r="FF30" s="222"/>
      <c r="FG30" s="222"/>
      <c r="FH30" s="222"/>
      <c r="FI30" s="222"/>
      <c r="FJ30" s="222"/>
      <c r="FK30" s="222"/>
      <c r="FL30" s="222"/>
      <c r="FM30" s="222"/>
      <c r="FN30" s="222"/>
      <c r="FO30" s="222"/>
      <c r="FP30" s="222"/>
      <c r="FQ30" s="222"/>
      <c r="FR30" s="222"/>
      <c r="FS30" s="222"/>
      <c r="FT30" s="222"/>
      <c r="FU30" s="222"/>
      <c r="FV30" s="222"/>
      <c r="FW30" s="222"/>
      <c r="FX30" s="222"/>
      <c r="FY30" s="222"/>
      <c r="FZ30" s="222"/>
      <c r="GA30" s="222"/>
      <c r="GB30" s="222"/>
      <c r="GC30" s="222"/>
      <c r="GD30" s="222"/>
      <c r="GE30" s="222"/>
      <c r="GF30" s="222"/>
      <c r="GG30" s="222"/>
      <c r="GH30" s="222"/>
      <c r="GI30" s="222"/>
      <c r="GJ30" s="222"/>
      <c r="GK30" s="222"/>
      <c r="GL30" s="222"/>
      <c r="GM30" s="222"/>
      <c r="GN30" s="222"/>
      <c r="GO30" s="222"/>
      <c r="GP30" s="222"/>
      <c r="GQ30" s="222"/>
      <c r="GR30" s="222"/>
      <c r="GS30" s="222"/>
      <c r="GT30" s="222"/>
      <c r="GU30" s="222"/>
      <c r="GV30" s="222"/>
      <c r="GW30" s="222"/>
      <c r="GX30" s="222"/>
      <c r="GY30" s="222"/>
      <c r="GZ30" s="222"/>
      <c r="HA30" s="222"/>
      <c r="HB30" s="222"/>
      <c r="HC30" s="222"/>
      <c r="HD30" s="222"/>
      <c r="HE30" s="222"/>
      <c r="HF30" s="222"/>
      <c r="HG30" s="222"/>
      <c r="HH30" s="222"/>
      <c r="HI30" s="222"/>
      <c r="HJ30" s="222"/>
      <c r="HK30" s="222"/>
      <c r="HL30" s="222"/>
      <c r="HM30" s="222"/>
      <c r="HN30" s="222"/>
      <c r="HO30" s="222"/>
      <c r="HP30" s="222"/>
      <c r="HQ30" s="222"/>
      <c r="HR30" s="222"/>
      <c r="HS30" s="222"/>
      <c r="HT30" s="222"/>
      <c r="HU30" s="222"/>
      <c r="HV30" s="222"/>
      <c r="HW30" s="222"/>
      <c r="HX30" s="222"/>
      <c r="HY30" s="222"/>
      <c r="HZ30" s="222"/>
      <c r="IA30" s="222"/>
      <c r="IB30" s="222"/>
      <c r="IC30" s="222"/>
      <c r="ID30" s="222"/>
      <c r="IE30" s="222"/>
      <c r="IF30" s="222"/>
      <c r="IG30" s="222"/>
      <c r="IH30" s="222"/>
      <c r="II30" s="222"/>
      <c r="IJ30" s="222"/>
      <c r="IK30" s="222"/>
      <c r="IL30" s="222"/>
      <c r="IM30" s="222"/>
      <c r="IN30" s="222"/>
      <c r="IO30" s="222"/>
      <c r="IP30" s="222"/>
      <c r="IQ30" s="222"/>
      <c r="IR30" s="222"/>
      <c r="IS30" s="222"/>
      <c r="IT30" s="222"/>
      <c r="IU30" s="222"/>
      <c r="IV30" s="222"/>
    </row>
    <row r="31" spans="1:256" s="200" customFormat="1" ht="21" customHeight="1">
      <c r="A31" s="180"/>
      <c r="B31" s="211"/>
      <c r="C31" s="214" t="s">
        <v>76</v>
      </c>
      <c r="D31" s="211"/>
      <c r="E31" s="215"/>
      <c r="F31" s="211"/>
      <c r="G31" s="180"/>
      <c r="H31" s="211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2"/>
      <c r="DA31" s="222"/>
      <c r="DB31" s="222"/>
      <c r="DC31" s="222"/>
      <c r="DD31" s="222"/>
      <c r="DE31" s="222"/>
      <c r="DF31" s="222"/>
      <c r="DG31" s="222"/>
      <c r="DH31" s="222"/>
      <c r="DI31" s="222"/>
      <c r="DJ31" s="222"/>
      <c r="DK31" s="222"/>
      <c r="DL31" s="222"/>
      <c r="DM31" s="222"/>
      <c r="DN31" s="222"/>
      <c r="DO31" s="222"/>
      <c r="DP31" s="222"/>
      <c r="DQ31" s="222"/>
      <c r="DR31" s="222"/>
      <c r="DS31" s="222"/>
      <c r="DT31" s="222"/>
      <c r="DU31" s="222"/>
      <c r="DV31" s="222"/>
      <c r="DW31" s="222"/>
      <c r="DX31" s="222"/>
      <c r="DY31" s="222"/>
      <c r="DZ31" s="222"/>
      <c r="EA31" s="222"/>
      <c r="EB31" s="222"/>
      <c r="EC31" s="222"/>
      <c r="ED31" s="222"/>
      <c r="EE31" s="222"/>
      <c r="EF31" s="222"/>
      <c r="EG31" s="222"/>
      <c r="EH31" s="222"/>
      <c r="EI31" s="222"/>
      <c r="EJ31" s="222"/>
      <c r="EK31" s="222"/>
      <c r="EL31" s="222"/>
      <c r="EM31" s="222"/>
      <c r="EN31" s="222"/>
      <c r="EO31" s="222"/>
      <c r="EP31" s="222"/>
      <c r="EQ31" s="222"/>
      <c r="ER31" s="222"/>
      <c r="ES31" s="222"/>
      <c r="ET31" s="222"/>
      <c r="EU31" s="222"/>
      <c r="EV31" s="222"/>
      <c r="EW31" s="222"/>
      <c r="EX31" s="222"/>
      <c r="EY31" s="222"/>
      <c r="EZ31" s="222"/>
      <c r="FA31" s="222"/>
      <c r="FB31" s="222"/>
      <c r="FC31" s="222"/>
      <c r="FD31" s="222"/>
      <c r="FE31" s="222"/>
      <c r="FF31" s="222"/>
      <c r="FG31" s="222"/>
      <c r="FH31" s="222"/>
      <c r="FI31" s="222"/>
      <c r="FJ31" s="222"/>
      <c r="FK31" s="222"/>
      <c r="FL31" s="222"/>
      <c r="FM31" s="222"/>
      <c r="FN31" s="222"/>
      <c r="FO31" s="222"/>
      <c r="FP31" s="222"/>
      <c r="FQ31" s="222"/>
      <c r="FR31" s="222"/>
      <c r="FS31" s="222"/>
      <c r="FT31" s="222"/>
      <c r="FU31" s="222"/>
      <c r="FV31" s="222"/>
      <c r="FW31" s="222"/>
      <c r="FX31" s="222"/>
      <c r="FY31" s="222"/>
      <c r="FZ31" s="222"/>
      <c r="GA31" s="222"/>
      <c r="GB31" s="222"/>
      <c r="GC31" s="222"/>
      <c r="GD31" s="222"/>
      <c r="GE31" s="222"/>
      <c r="GF31" s="222"/>
      <c r="GG31" s="222"/>
      <c r="GH31" s="222"/>
      <c r="GI31" s="222"/>
      <c r="GJ31" s="222"/>
      <c r="GK31" s="222"/>
      <c r="GL31" s="222"/>
      <c r="GM31" s="222"/>
      <c r="GN31" s="222"/>
      <c r="GO31" s="222"/>
      <c r="GP31" s="222"/>
      <c r="GQ31" s="222"/>
      <c r="GR31" s="222"/>
      <c r="GS31" s="222"/>
      <c r="GT31" s="222"/>
      <c r="GU31" s="222"/>
      <c r="GV31" s="222"/>
      <c r="GW31" s="222"/>
      <c r="GX31" s="222"/>
      <c r="GY31" s="222"/>
      <c r="GZ31" s="222"/>
      <c r="HA31" s="222"/>
      <c r="HB31" s="222"/>
      <c r="HC31" s="222"/>
      <c r="HD31" s="222"/>
      <c r="HE31" s="222"/>
      <c r="HF31" s="222"/>
      <c r="HG31" s="222"/>
      <c r="HH31" s="222"/>
      <c r="HI31" s="222"/>
      <c r="HJ31" s="222"/>
      <c r="HK31" s="222"/>
      <c r="HL31" s="222"/>
      <c r="HM31" s="222"/>
      <c r="HN31" s="222"/>
      <c r="HO31" s="222"/>
      <c r="HP31" s="222"/>
      <c r="HQ31" s="222"/>
      <c r="HR31" s="222"/>
      <c r="HS31" s="222"/>
      <c r="HT31" s="222"/>
      <c r="HU31" s="222"/>
      <c r="HV31" s="222"/>
      <c r="HW31" s="222"/>
      <c r="HX31" s="222"/>
      <c r="HY31" s="222"/>
      <c r="HZ31" s="222"/>
      <c r="IA31" s="222"/>
      <c r="IB31" s="222"/>
      <c r="IC31" s="222"/>
      <c r="ID31" s="222"/>
      <c r="IE31" s="222"/>
      <c r="IF31" s="222"/>
      <c r="IG31" s="222"/>
      <c r="IH31" s="222"/>
      <c r="II31" s="222"/>
      <c r="IJ31" s="222"/>
      <c r="IK31" s="222"/>
      <c r="IL31" s="222"/>
      <c r="IM31" s="222"/>
      <c r="IN31" s="222"/>
      <c r="IO31" s="222"/>
      <c r="IP31" s="222"/>
      <c r="IQ31" s="222"/>
      <c r="IR31" s="222"/>
      <c r="IS31" s="222"/>
      <c r="IT31" s="222"/>
      <c r="IU31" s="222"/>
      <c r="IV31" s="222"/>
    </row>
    <row r="32" spans="1:256" s="200" customFormat="1" ht="21" customHeight="1">
      <c r="A32" s="180"/>
      <c r="B32" s="211"/>
      <c r="C32" s="214" t="s">
        <v>77</v>
      </c>
      <c r="D32" s="211"/>
      <c r="E32" s="215"/>
      <c r="F32" s="211"/>
      <c r="G32" s="180"/>
      <c r="H32" s="211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2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2"/>
      <c r="DP32" s="222"/>
      <c r="DQ32" s="222"/>
      <c r="DR32" s="222"/>
      <c r="DS32" s="222"/>
      <c r="DT32" s="222"/>
      <c r="DU32" s="222"/>
      <c r="DV32" s="222"/>
      <c r="DW32" s="222"/>
      <c r="DX32" s="222"/>
      <c r="DY32" s="222"/>
      <c r="DZ32" s="222"/>
      <c r="EA32" s="222"/>
      <c r="EB32" s="222"/>
      <c r="EC32" s="222"/>
      <c r="ED32" s="222"/>
      <c r="EE32" s="222"/>
      <c r="EF32" s="222"/>
      <c r="EG32" s="222"/>
      <c r="EH32" s="222"/>
      <c r="EI32" s="222"/>
      <c r="EJ32" s="222"/>
      <c r="EK32" s="222"/>
      <c r="EL32" s="222"/>
      <c r="EM32" s="222"/>
      <c r="EN32" s="222"/>
      <c r="EO32" s="222"/>
      <c r="EP32" s="222"/>
      <c r="EQ32" s="222"/>
      <c r="ER32" s="222"/>
      <c r="ES32" s="222"/>
      <c r="ET32" s="222"/>
      <c r="EU32" s="222"/>
      <c r="EV32" s="222"/>
      <c r="EW32" s="222"/>
      <c r="EX32" s="222"/>
      <c r="EY32" s="222"/>
      <c r="EZ32" s="222"/>
      <c r="FA32" s="222"/>
      <c r="FB32" s="222"/>
      <c r="FC32" s="222"/>
      <c r="FD32" s="222"/>
      <c r="FE32" s="222"/>
      <c r="FF32" s="222"/>
      <c r="FG32" s="222"/>
      <c r="FH32" s="222"/>
      <c r="FI32" s="222"/>
      <c r="FJ32" s="222"/>
      <c r="FK32" s="222"/>
      <c r="FL32" s="222"/>
      <c r="FM32" s="222"/>
      <c r="FN32" s="222"/>
      <c r="FO32" s="222"/>
      <c r="FP32" s="222"/>
      <c r="FQ32" s="222"/>
      <c r="FR32" s="222"/>
      <c r="FS32" s="222"/>
      <c r="FT32" s="222"/>
      <c r="FU32" s="222"/>
      <c r="FV32" s="222"/>
      <c r="FW32" s="222"/>
      <c r="FX32" s="222"/>
      <c r="FY32" s="222"/>
      <c r="FZ32" s="222"/>
      <c r="GA32" s="222"/>
      <c r="GB32" s="222"/>
      <c r="GC32" s="222"/>
      <c r="GD32" s="222"/>
      <c r="GE32" s="222"/>
      <c r="GF32" s="222"/>
      <c r="GG32" s="222"/>
      <c r="GH32" s="222"/>
      <c r="GI32" s="222"/>
      <c r="GJ32" s="222"/>
      <c r="GK32" s="222"/>
      <c r="GL32" s="222"/>
      <c r="GM32" s="222"/>
      <c r="GN32" s="222"/>
      <c r="GO32" s="222"/>
      <c r="GP32" s="222"/>
      <c r="GQ32" s="222"/>
      <c r="GR32" s="222"/>
      <c r="GS32" s="222"/>
      <c r="GT32" s="222"/>
      <c r="GU32" s="222"/>
      <c r="GV32" s="222"/>
      <c r="GW32" s="222"/>
      <c r="GX32" s="222"/>
      <c r="GY32" s="222"/>
      <c r="GZ32" s="222"/>
      <c r="HA32" s="222"/>
      <c r="HB32" s="222"/>
      <c r="HC32" s="222"/>
      <c r="HD32" s="222"/>
      <c r="HE32" s="222"/>
      <c r="HF32" s="222"/>
      <c r="HG32" s="222"/>
      <c r="HH32" s="222"/>
      <c r="HI32" s="222"/>
      <c r="HJ32" s="222"/>
      <c r="HK32" s="222"/>
      <c r="HL32" s="222"/>
      <c r="HM32" s="222"/>
      <c r="HN32" s="222"/>
      <c r="HO32" s="222"/>
      <c r="HP32" s="222"/>
      <c r="HQ32" s="222"/>
      <c r="HR32" s="222"/>
      <c r="HS32" s="222"/>
      <c r="HT32" s="222"/>
      <c r="HU32" s="222"/>
      <c r="HV32" s="222"/>
      <c r="HW32" s="222"/>
      <c r="HX32" s="222"/>
      <c r="HY32" s="222"/>
      <c r="HZ32" s="222"/>
      <c r="IA32" s="222"/>
      <c r="IB32" s="222"/>
      <c r="IC32" s="222"/>
      <c r="ID32" s="222"/>
      <c r="IE32" s="222"/>
      <c r="IF32" s="222"/>
      <c r="IG32" s="222"/>
      <c r="IH32" s="222"/>
      <c r="II32" s="222"/>
      <c r="IJ32" s="222"/>
      <c r="IK32" s="222"/>
      <c r="IL32" s="222"/>
      <c r="IM32" s="222"/>
      <c r="IN32" s="222"/>
      <c r="IO32" s="222"/>
      <c r="IP32" s="222"/>
      <c r="IQ32" s="222"/>
      <c r="IR32" s="222"/>
      <c r="IS32" s="222"/>
      <c r="IT32" s="222"/>
      <c r="IU32" s="222"/>
      <c r="IV32" s="222"/>
    </row>
    <row r="33" spans="1:256" s="200" customFormat="1" ht="21" customHeight="1">
      <c r="A33" s="22" t="s">
        <v>78</v>
      </c>
      <c r="B33" s="218">
        <f>SUM(B6,B9,B10,B11,B14,B15)</f>
        <v>11234171.58</v>
      </c>
      <c r="C33" s="78" t="s">
        <v>79</v>
      </c>
      <c r="D33" s="218">
        <f>SUM(D6:D32)</f>
        <v>11234171.58</v>
      </c>
      <c r="E33" s="219" t="s">
        <v>79</v>
      </c>
      <c r="F33" s="218">
        <f>SUM(F6,F11)</f>
        <v>11234171.58</v>
      </c>
      <c r="G33" s="219" t="s">
        <v>79</v>
      </c>
      <c r="H33" s="218">
        <f>SUM(H6:H20)</f>
        <v>11234172</v>
      </c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  <c r="DX33" s="222"/>
      <c r="DY33" s="222"/>
      <c r="DZ33" s="222"/>
      <c r="EA33" s="222"/>
      <c r="EB33" s="222"/>
      <c r="EC33" s="222"/>
      <c r="ED33" s="222"/>
      <c r="EE33" s="222"/>
      <c r="EF33" s="222"/>
      <c r="EG33" s="222"/>
      <c r="EH33" s="222"/>
      <c r="EI33" s="222"/>
      <c r="EJ33" s="222"/>
      <c r="EK33" s="222"/>
      <c r="EL33" s="222"/>
      <c r="EM33" s="222"/>
      <c r="EN33" s="222"/>
      <c r="EO33" s="222"/>
      <c r="EP33" s="222"/>
      <c r="EQ33" s="222"/>
      <c r="ER33" s="222"/>
      <c r="ES33" s="222"/>
      <c r="ET33" s="222"/>
      <c r="EU33" s="222"/>
      <c r="EV33" s="222"/>
      <c r="EW33" s="222"/>
      <c r="EX33" s="222"/>
      <c r="EY33" s="222"/>
      <c r="EZ33" s="222"/>
      <c r="FA33" s="222"/>
      <c r="FB33" s="222"/>
      <c r="FC33" s="222"/>
      <c r="FD33" s="222"/>
      <c r="FE33" s="222"/>
      <c r="FF33" s="222"/>
      <c r="FG33" s="222"/>
      <c r="FH33" s="222"/>
      <c r="FI33" s="222"/>
      <c r="FJ33" s="222"/>
      <c r="FK33" s="222"/>
      <c r="FL33" s="222"/>
      <c r="FM33" s="222"/>
      <c r="FN33" s="222"/>
      <c r="FO33" s="222"/>
      <c r="FP33" s="222"/>
      <c r="FQ33" s="222"/>
      <c r="FR33" s="222"/>
      <c r="FS33" s="222"/>
      <c r="FT33" s="222"/>
      <c r="FU33" s="222"/>
      <c r="FV33" s="222"/>
      <c r="FW33" s="222"/>
      <c r="FX33" s="222"/>
      <c r="FY33" s="222"/>
      <c r="FZ33" s="222"/>
      <c r="GA33" s="222"/>
      <c r="GB33" s="222"/>
      <c r="GC33" s="222"/>
      <c r="GD33" s="222"/>
      <c r="GE33" s="222"/>
      <c r="GF33" s="222"/>
      <c r="GG33" s="222"/>
      <c r="GH33" s="222"/>
      <c r="GI33" s="222"/>
      <c r="GJ33" s="222"/>
      <c r="GK33" s="222"/>
      <c r="GL33" s="222"/>
      <c r="GM33" s="222"/>
      <c r="GN33" s="222"/>
      <c r="GO33" s="222"/>
      <c r="GP33" s="222"/>
      <c r="GQ33" s="222"/>
      <c r="GR33" s="222"/>
      <c r="GS33" s="222"/>
      <c r="GT33" s="222"/>
      <c r="GU33" s="222"/>
      <c r="GV33" s="222"/>
      <c r="GW33" s="222"/>
      <c r="GX33" s="222"/>
      <c r="GY33" s="222"/>
      <c r="GZ33" s="222"/>
      <c r="HA33" s="222"/>
      <c r="HB33" s="222"/>
      <c r="HC33" s="222"/>
      <c r="HD33" s="222"/>
      <c r="HE33" s="222"/>
      <c r="HF33" s="222"/>
      <c r="HG33" s="222"/>
      <c r="HH33" s="222"/>
      <c r="HI33" s="222"/>
      <c r="HJ33" s="222"/>
      <c r="HK33" s="222"/>
      <c r="HL33" s="222"/>
      <c r="HM33" s="222"/>
      <c r="HN33" s="222"/>
      <c r="HO33" s="222"/>
      <c r="HP33" s="222"/>
      <c r="HQ33" s="222"/>
      <c r="HR33" s="222"/>
      <c r="HS33" s="222"/>
      <c r="HT33" s="222"/>
      <c r="HU33" s="222"/>
      <c r="HV33" s="222"/>
      <c r="HW33" s="222"/>
      <c r="HX33" s="222"/>
      <c r="HY33" s="222"/>
      <c r="HZ33" s="222"/>
      <c r="IA33" s="222"/>
      <c r="IB33" s="222"/>
      <c r="IC33" s="222"/>
      <c r="ID33" s="222"/>
      <c r="IE33" s="222"/>
      <c r="IF33" s="222"/>
      <c r="IG33" s="222"/>
      <c r="IH33" s="222"/>
      <c r="II33" s="222"/>
      <c r="IJ33" s="222"/>
      <c r="IK33" s="222"/>
      <c r="IL33" s="222"/>
      <c r="IM33" s="222"/>
      <c r="IN33" s="222"/>
      <c r="IO33" s="222"/>
      <c r="IP33" s="222"/>
      <c r="IQ33" s="222"/>
      <c r="IR33" s="222"/>
      <c r="IS33" s="222"/>
      <c r="IT33" s="222"/>
      <c r="IU33" s="222"/>
      <c r="IV33" s="222"/>
    </row>
    <row r="34" spans="1:256" s="200" customFormat="1" ht="21" customHeight="1">
      <c r="A34" s="180" t="s">
        <v>80</v>
      </c>
      <c r="B34" s="220"/>
      <c r="C34" s="180"/>
      <c r="D34" s="220"/>
      <c r="E34" s="207" t="s">
        <v>81</v>
      </c>
      <c r="F34" s="220"/>
      <c r="G34" s="215"/>
      <c r="H34" s="220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222"/>
      <c r="DU34" s="222"/>
      <c r="DV34" s="222"/>
      <c r="DW34" s="222"/>
      <c r="DX34" s="222"/>
      <c r="DY34" s="222"/>
      <c r="DZ34" s="222"/>
      <c r="EA34" s="222"/>
      <c r="EB34" s="222"/>
      <c r="EC34" s="222"/>
      <c r="ED34" s="222"/>
      <c r="EE34" s="222"/>
      <c r="EF34" s="222"/>
      <c r="EG34" s="222"/>
      <c r="EH34" s="222"/>
      <c r="EI34" s="222"/>
      <c r="EJ34" s="222"/>
      <c r="EK34" s="222"/>
      <c r="EL34" s="222"/>
      <c r="EM34" s="222"/>
      <c r="EN34" s="222"/>
      <c r="EO34" s="222"/>
      <c r="EP34" s="222"/>
      <c r="EQ34" s="222"/>
      <c r="ER34" s="222"/>
      <c r="ES34" s="222"/>
      <c r="ET34" s="222"/>
      <c r="EU34" s="222"/>
      <c r="EV34" s="222"/>
      <c r="EW34" s="222"/>
      <c r="EX34" s="222"/>
      <c r="EY34" s="222"/>
      <c r="EZ34" s="222"/>
      <c r="FA34" s="222"/>
      <c r="FB34" s="222"/>
      <c r="FC34" s="222"/>
      <c r="FD34" s="222"/>
      <c r="FE34" s="222"/>
      <c r="FF34" s="222"/>
      <c r="FG34" s="222"/>
      <c r="FH34" s="222"/>
      <c r="FI34" s="222"/>
      <c r="FJ34" s="222"/>
      <c r="FK34" s="222"/>
      <c r="FL34" s="222"/>
      <c r="FM34" s="222"/>
      <c r="FN34" s="222"/>
      <c r="FO34" s="222"/>
      <c r="FP34" s="222"/>
      <c r="FQ34" s="222"/>
      <c r="FR34" s="222"/>
      <c r="FS34" s="222"/>
      <c r="FT34" s="222"/>
      <c r="FU34" s="222"/>
      <c r="FV34" s="222"/>
      <c r="FW34" s="222"/>
      <c r="FX34" s="222"/>
      <c r="FY34" s="222"/>
      <c r="FZ34" s="222"/>
      <c r="GA34" s="222"/>
      <c r="GB34" s="222"/>
      <c r="GC34" s="222"/>
      <c r="GD34" s="222"/>
      <c r="GE34" s="222"/>
      <c r="GF34" s="222"/>
      <c r="GG34" s="222"/>
      <c r="GH34" s="222"/>
      <c r="GI34" s="222"/>
      <c r="GJ34" s="222"/>
      <c r="GK34" s="222"/>
      <c r="GL34" s="222"/>
      <c r="GM34" s="222"/>
      <c r="GN34" s="222"/>
      <c r="GO34" s="222"/>
      <c r="GP34" s="222"/>
      <c r="GQ34" s="222"/>
      <c r="GR34" s="222"/>
      <c r="GS34" s="222"/>
      <c r="GT34" s="222"/>
      <c r="GU34" s="222"/>
      <c r="GV34" s="222"/>
      <c r="GW34" s="222"/>
      <c r="GX34" s="222"/>
      <c r="GY34" s="222"/>
      <c r="GZ34" s="222"/>
      <c r="HA34" s="222"/>
      <c r="HB34" s="222"/>
      <c r="HC34" s="222"/>
      <c r="HD34" s="222"/>
      <c r="HE34" s="222"/>
      <c r="HF34" s="222"/>
      <c r="HG34" s="222"/>
      <c r="HH34" s="222"/>
      <c r="HI34" s="222"/>
      <c r="HJ34" s="222"/>
      <c r="HK34" s="222"/>
      <c r="HL34" s="222"/>
      <c r="HM34" s="222"/>
      <c r="HN34" s="222"/>
      <c r="HO34" s="222"/>
      <c r="HP34" s="222"/>
      <c r="HQ34" s="222"/>
      <c r="HR34" s="222"/>
      <c r="HS34" s="222"/>
      <c r="HT34" s="222"/>
      <c r="HU34" s="222"/>
      <c r="HV34" s="222"/>
      <c r="HW34" s="222"/>
      <c r="HX34" s="222"/>
      <c r="HY34" s="222"/>
      <c r="HZ34" s="222"/>
      <c r="IA34" s="222"/>
      <c r="IB34" s="222"/>
      <c r="IC34" s="222"/>
      <c r="ID34" s="222"/>
      <c r="IE34" s="222"/>
      <c r="IF34" s="222"/>
      <c r="IG34" s="222"/>
      <c r="IH34" s="222"/>
      <c r="II34" s="222"/>
      <c r="IJ34" s="222"/>
      <c r="IK34" s="222"/>
      <c r="IL34" s="222"/>
      <c r="IM34" s="222"/>
      <c r="IN34" s="222"/>
      <c r="IO34" s="222"/>
      <c r="IP34" s="222"/>
      <c r="IQ34" s="222"/>
      <c r="IR34" s="222"/>
      <c r="IS34" s="222"/>
      <c r="IT34" s="222"/>
      <c r="IU34" s="222"/>
      <c r="IV34" s="222"/>
    </row>
    <row r="35" spans="1:256" s="200" customFormat="1" ht="21" customHeight="1">
      <c r="A35" s="180" t="s">
        <v>82</v>
      </c>
      <c r="B35" s="220"/>
      <c r="C35" s="180"/>
      <c r="D35" s="220"/>
      <c r="E35" s="221"/>
      <c r="F35" s="220"/>
      <c r="G35" s="221"/>
      <c r="H35" s="220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222"/>
      <c r="DC35" s="222"/>
      <c r="DD35" s="222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222"/>
      <c r="DU35" s="222"/>
      <c r="DV35" s="222"/>
      <c r="DW35" s="222"/>
      <c r="DX35" s="222"/>
      <c r="DY35" s="222"/>
      <c r="DZ35" s="222"/>
      <c r="EA35" s="222"/>
      <c r="EB35" s="222"/>
      <c r="EC35" s="222"/>
      <c r="ED35" s="222"/>
      <c r="EE35" s="222"/>
      <c r="EF35" s="222"/>
      <c r="EG35" s="222"/>
      <c r="EH35" s="222"/>
      <c r="EI35" s="222"/>
      <c r="EJ35" s="222"/>
      <c r="EK35" s="222"/>
      <c r="EL35" s="222"/>
      <c r="EM35" s="222"/>
      <c r="EN35" s="222"/>
      <c r="EO35" s="222"/>
      <c r="EP35" s="222"/>
      <c r="EQ35" s="222"/>
      <c r="ER35" s="222"/>
      <c r="ES35" s="222"/>
      <c r="ET35" s="222"/>
      <c r="EU35" s="222"/>
      <c r="EV35" s="222"/>
      <c r="EW35" s="222"/>
      <c r="EX35" s="222"/>
      <c r="EY35" s="222"/>
      <c r="EZ35" s="222"/>
      <c r="FA35" s="222"/>
      <c r="FB35" s="222"/>
      <c r="FC35" s="222"/>
      <c r="FD35" s="222"/>
      <c r="FE35" s="222"/>
      <c r="FF35" s="222"/>
      <c r="FG35" s="222"/>
      <c r="FH35" s="222"/>
      <c r="FI35" s="222"/>
      <c r="FJ35" s="222"/>
      <c r="FK35" s="222"/>
      <c r="FL35" s="222"/>
      <c r="FM35" s="222"/>
      <c r="FN35" s="222"/>
      <c r="FO35" s="222"/>
      <c r="FP35" s="222"/>
      <c r="FQ35" s="222"/>
      <c r="FR35" s="222"/>
      <c r="FS35" s="222"/>
      <c r="FT35" s="222"/>
      <c r="FU35" s="222"/>
      <c r="FV35" s="222"/>
      <c r="FW35" s="222"/>
      <c r="FX35" s="222"/>
      <c r="FY35" s="222"/>
      <c r="FZ35" s="222"/>
      <c r="GA35" s="222"/>
      <c r="GB35" s="222"/>
      <c r="GC35" s="222"/>
      <c r="GD35" s="222"/>
      <c r="GE35" s="222"/>
      <c r="GF35" s="222"/>
      <c r="GG35" s="222"/>
      <c r="GH35" s="222"/>
      <c r="GI35" s="222"/>
      <c r="GJ35" s="222"/>
      <c r="GK35" s="222"/>
      <c r="GL35" s="222"/>
      <c r="GM35" s="222"/>
      <c r="GN35" s="222"/>
      <c r="GO35" s="222"/>
      <c r="GP35" s="222"/>
      <c r="GQ35" s="222"/>
      <c r="GR35" s="222"/>
      <c r="GS35" s="222"/>
      <c r="GT35" s="222"/>
      <c r="GU35" s="222"/>
      <c r="GV35" s="222"/>
      <c r="GW35" s="222"/>
      <c r="GX35" s="222"/>
      <c r="GY35" s="222"/>
      <c r="GZ35" s="222"/>
      <c r="HA35" s="222"/>
      <c r="HB35" s="222"/>
      <c r="HC35" s="222"/>
      <c r="HD35" s="222"/>
      <c r="HE35" s="222"/>
      <c r="HF35" s="222"/>
      <c r="HG35" s="222"/>
      <c r="HH35" s="222"/>
      <c r="HI35" s="222"/>
      <c r="HJ35" s="222"/>
      <c r="HK35" s="222"/>
      <c r="HL35" s="222"/>
      <c r="HM35" s="222"/>
      <c r="HN35" s="222"/>
      <c r="HO35" s="222"/>
      <c r="HP35" s="222"/>
      <c r="HQ35" s="222"/>
      <c r="HR35" s="222"/>
      <c r="HS35" s="222"/>
      <c r="HT35" s="222"/>
      <c r="HU35" s="222"/>
      <c r="HV35" s="222"/>
      <c r="HW35" s="222"/>
      <c r="HX35" s="222"/>
      <c r="HY35" s="222"/>
      <c r="HZ35" s="222"/>
      <c r="IA35" s="222"/>
      <c r="IB35" s="222"/>
      <c r="IC35" s="222"/>
      <c r="ID35" s="222"/>
      <c r="IE35" s="222"/>
      <c r="IF35" s="222"/>
      <c r="IG35" s="222"/>
      <c r="IH35" s="222"/>
      <c r="II35" s="222"/>
      <c r="IJ35" s="222"/>
      <c r="IK35" s="222"/>
      <c r="IL35" s="222"/>
      <c r="IM35" s="222"/>
      <c r="IN35" s="222"/>
      <c r="IO35" s="222"/>
      <c r="IP35" s="222"/>
      <c r="IQ35" s="222"/>
      <c r="IR35" s="222"/>
      <c r="IS35" s="222"/>
      <c r="IT35" s="222"/>
      <c r="IU35" s="222"/>
      <c r="IV35" s="222"/>
    </row>
    <row r="36" spans="1:256" s="200" customFormat="1" ht="21" customHeight="1">
      <c r="A36" s="22" t="s">
        <v>83</v>
      </c>
      <c r="B36" s="218">
        <v>11234172</v>
      </c>
      <c r="C36" s="78" t="s">
        <v>84</v>
      </c>
      <c r="D36" s="218">
        <v>11234172</v>
      </c>
      <c r="E36" s="219" t="s">
        <v>84</v>
      </c>
      <c r="F36" s="218">
        <v>11234172</v>
      </c>
      <c r="G36" s="219" t="s">
        <v>84</v>
      </c>
      <c r="H36" s="218">
        <v>11234172</v>
      </c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2"/>
      <c r="DA36" s="222"/>
      <c r="DB36" s="222"/>
      <c r="DC36" s="222"/>
      <c r="DD36" s="222"/>
      <c r="DE36" s="222"/>
      <c r="DF36" s="222"/>
      <c r="DG36" s="222"/>
      <c r="DH36" s="222"/>
      <c r="DI36" s="222"/>
      <c r="DJ36" s="222"/>
      <c r="DK36" s="222"/>
      <c r="DL36" s="222"/>
      <c r="DM36" s="222"/>
      <c r="DN36" s="222"/>
      <c r="DO36" s="222"/>
      <c r="DP36" s="222"/>
      <c r="DQ36" s="222"/>
      <c r="DR36" s="222"/>
      <c r="DS36" s="222"/>
      <c r="DT36" s="222"/>
      <c r="DU36" s="222"/>
      <c r="DV36" s="222"/>
      <c r="DW36" s="222"/>
      <c r="DX36" s="222"/>
      <c r="DY36" s="222"/>
      <c r="DZ36" s="222"/>
      <c r="EA36" s="222"/>
      <c r="EB36" s="222"/>
      <c r="EC36" s="222"/>
      <c r="ED36" s="222"/>
      <c r="EE36" s="222"/>
      <c r="EF36" s="222"/>
      <c r="EG36" s="222"/>
      <c r="EH36" s="222"/>
      <c r="EI36" s="222"/>
      <c r="EJ36" s="222"/>
      <c r="EK36" s="222"/>
      <c r="EL36" s="222"/>
      <c r="EM36" s="222"/>
      <c r="EN36" s="222"/>
      <c r="EO36" s="222"/>
      <c r="EP36" s="222"/>
      <c r="EQ36" s="222"/>
      <c r="ER36" s="222"/>
      <c r="ES36" s="222"/>
      <c r="ET36" s="222"/>
      <c r="EU36" s="222"/>
      <c r="EV36" s="222"/>
      <c r="EW36" s="222"/>
      <c r="EX36" s="222"/>
      <c r="EY36" s="222"/>
      <c r="EZ36" s="222"/>
      <c r="FA36" s="222"/>
      <c r="FB36" s="222"/>
      <c r="FC36" s="222"/>
      <c r="FD36" s="222"/>
      <c r="FE36" s="222"/>
      <c r="FF36" s="222"/>
      <c r="FG36" s="222"/>
      <c r="FH36" s="222"/>
      <c r="FI36" s="222"/>
      <c r="FJ36" s="222"/>
      <c r="FK36" s="222"/>
      <c r="FL36" s="222"/>
      <c r="FM36" s="222"/>
      <c r="FN36" s="222"/>
      <c r="FO36" s="222"/>
      <c r="FP36" s="222"/>
      <c r="FQ36" s="222"/>
      <c r="FR36" s="222"/>
      <c r="FS36" s="222"/>
      <c r="FT36" s="222"/>
      <c r="FU36" s="222"/>
      <c r="FV36" s="222"/>
      <c r="FW36" s="222"/>
      <c r="FX36" s="222"/>
      <c r="FY36" s="222"/>
      <c r="FZ36" s="222"/>
      <c r="GA36" s="222"/>
      <c r="GB36" s="222"/>
      <c r="GC36" s="222"/>
      <c r="GD36" s="222"/>
      <c r="GE36" s="222"/>
      <c r="GF36" s="222"/>
      <c r="GG36" s="222"/>
      <c r="GH36" s="222"/>
      <c r="GI36" s="222"/>
      <c r="GJ36" s="222"/>
      <c r="GK36" s="222"/>
      <c r="GL36" s="222"/>
      <c r="GM36" s="222"/>
      <c r="GN36" s="222"/>
      <c r="GO36" s="222"/>
      <c r="GP36" s="222"/>
      <c r="GQ36" s="222"/>
      <c r="GR36" s="222"/>
      <c r="GS36" s="222"/>
      <c r="GT36" s="222"/>
      <c r="GU36" s="222"/>
      <c r="GV36" s="222"/>
      <c r="GW36" s="222"/>
      <c r="GX36" s="222"/>
      <c r="GY36" s="222"/>
      <c r="GZ36" s="222"/>
      <c r="HA36" s="222"/>
      <c r="HB36" s="222"/>
      <c r="HC36" s="222"/>
      <c r="HD36" s="222"/>
      <c r="HE36" s="222"/>
      <c r="HF36" s="222"/>
      <c r="HG36" s="222"/>
      <c r="HH36" s="222"/>
      <c r="HI36" s="222"/>
      <c r="HJ36" s="222"/>
      <c r="HK36" s="222"/>
      <c r="HL36" s="222"/>
      <c r="HM36" s="222"/>
      <c r="HN36" s="222"/>
      <c r="HO36" s="222"/>
      <c r="HP36" s="222"/>
      <c r="HQ36" s="222"/>
      <c r="HR36" s="222"/>
      <c r="HS36" s="222"/>
      <c r="HT36" s="222"/>
      <c r="HU36" s="222"/>
      <c r="HV36" s="222"/>
      <c r="HW36" s="222"/>
      <c r="HX36" s="222"/>
      <c r="HY36" s="222"/>
      <c r="HZ36" s="222"/>
      <c r="IA36" s="222"/>
      <c r="IB36" s="222"/>
      <c r="IC36" s="222"/>
      <c r="ID36" s="222"/>
      <c r="IE36" s="222"/>
      <c r="IF36" s="222"/>
      <c r="IG36" s="222"/>
      <c r="IH36" s="222"/>
      <c r="II36" s="222"/>
      <c r="IJ36" s="222"/>
      <c r="IK36" s="222"/>
      <c r="IL36" s="222"/>
      <c r="IM36" s="222"/>
      <c r="IN36" s="222"/>
      <c r="IO36" s="222"/>
      <c r="IP36" s="222"/>
      <c r="IQ36" s="222"/>
      <c r="IR36" s="222"/>
      <c r="IS36" s="222"/>
      <c r="IT36" s="222"/>
      <c r="IU36" s="222"/>
      <c r="IV36" s="222"/>
    </row>
    <row r="37" spans="1:256" ht="18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</row>
    <row r="38" spans="1:256" ht="11.2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</row>
    <row r="39" spans="1:256" ht="11.2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</row>
    <row r="40" spans="1:256" ht="11.2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</row>
    <row r="41" spans="1:256" ht="11.2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</row>
    <row r="42" spans="1:256" ht="11.2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</row>
  </sheetData>
  <sheetProtection formatCells="0" formatColumns="0" formatRows="0"/>
  <mergeCells count="1">
    <mergeCell ref="A3:C3"/>
  </mergeCells>
  <phoneticPr fontId="22" type="noConversion"/>
  <printOptions horizontalCentered="1"/>
  <pageMargins left="7.8472222222222193E-2" right="7.8472222222222193E-2" top="0.78680555555555598" bottom="0.59027777777777801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showGridLines="0" showZeros="0" topLeftCell="A2" zoomScale="130" zoomScaleNormal="130" workbookViewId="0">
      <selection activeCell="C14" sqref="C14"/>
    </sheetView>
  </sheetViews>
  <sheetFormatPr defaultColWidth="9.1640625" defaultRowHeight="11.25"/>
  <cols>
    <col min="1" max="1" width="13.5" style="1" customWidth="1"/>
    <col min="2" max="2" width="25.5" style="1" customWidth="1"/>
    <col min="3" max="3" width="14.33203125" style="1" customWidth="1"/>
    <col min="4" max="4" width="12.6640625" style="1" customWidth="1"/>
    <col min="5" max="5" width="14.33203125" style="1" customWidth="1"/>
    <col min="6" max="6" width="12.33203125" style="1" customWidth="1"/>
    <col min="7" max="7" width="11.83203125" style="1" customWidth="1"/>
    <col min="8" max="8" width="12.6640625" style="1" customWidth="1"/>
    <col min="9" max="9" width="13.6640625" style="1" customWidth="1"/>
    <col min="10" max="10" width="12.6640625" style="1" customWidth="1"/>
    <col min="11" max="11" width="12.83203125" style="1" customWidth="1"/>
    <col min="12" max="12" width="11.6640625" style="1" customWidth="1"/>
    <col min="13" max="13" width="12.83203125" style="1" customWidth="1"/>
    <col min="14" max="14" width="11.5" style="1" customWidth="1"/>
    <col min="15" max="16" width="6.6640625" style="1" customWidth="1"/>
    <col min="17" max="16384" width="9.1640625" style="1"/>
  </cols>
  <sheetData>
    <row r="1" spans="1:18" ht="23.1" customHeight="1">
      <c r="A1" s="116"/>
      <c r="B1" s="129"/>
      <c r="C1" s="129"/>
      <c r="D1" s="129"/>
      <c r="E1" s="129"/>
      <c r="F1" s="129"/>
      <c r="G1" s="129"/>
      <c r="H1" s="115"/>
      <c r="I1" s="115"/>
      <c r="J1" s="115"/>
      <c r="K1" s="129"/>
      <c r="L1" s="116"/>
      <c r="M1" s="116"/>
      <c r="N1" s="129" t="s">
        <v>85</v>
      </c>
      <c r="O1" s="116"/>
      <c r="P1" s="116"/>
    </row>
    <row r="2" spans="1:18" ht="23.1" customHeight="1">
      <c r="A2" s="224" t="s">
        <v>86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116"/>
      <c r="P2" s="116"/>
    </row>
    <row r="3" spans="1:18" ht="23.1" customHeight="1">
      <c r="A3" s="116"/>
      <c r="B3" s="192"/>
      <c r="C3" s="192"/>
      <c r="D3" s="104"/>
      <c r="E3" s="104"/>
      <c r="F3" s="104"/>
      <c r="G3" s="104"/>
      <c r="H3" s="115"/>
      <c r="I3" s="115"/>
      <c r="J3" s="115"/>
      <c r="K3" s="192"/>
      <c r="L3" s="116"/>
      <c r="M3" s="225" t="s">
        <v>87</v>
      </c>
      <c r="N3" s="225"/>
      <c r="O3" s="116"/>
      <c r="P3" s="116"/>
    </row>
    <row r="4" spans="1:18" s="15" customFormat="1" ht="23.1" customHeight="1">
      <c r="A4" s="227" t="s">
        <v>88</v>
      </c>
      <c r="B4" s="227" t="s">
        <v>89</v>
      </c>
      <c r="C4" s="228" t="s">
        <v>90</v>
      </c>
      <c r="D4" s="226" t="s">
        <v>91</v>
      </c>
      <c r="E4" s="226"/>
      <c r="F4" s="226"/>
      <c r="G4" s="226" t="s">
        <v>92</v>
      </c>
      <c r="H4" s="226" t="s">
        <v>93</v>
      </c>
      <c r="I4" s="226" t="s">
        <v>94</v>
      </c>
      <c r="J4" s="226"/>
      <c r="K4" s="227" t="s">
        <v>95</v>
      </c>
      <c r="L4" s="227" t="s">
        <v>96</v>
      </c>
      <c r="M4" s="227" t="s">
        <v>97</v>
      </c>
      <c r="N4" s="226" t="s">
        <v>98</v>
      </c>
      <c r="O4" s="116"/>
      <c r="P4" s="116"/>
    </row>
    <row r="5" spans="1:18" s="15" customFormat="1" ht="46.5" customHeight="1">
      <c r="A5" s="227"/>
      <c r="B5" s="227"/>
      <c r="C5" s="227"/>
      <c r="D5" s="227" t="s">
        <v>99</v>
      </c>
      <c r="E5" s="227" t="s">
        <v>100</v>
      </c>
      <c r="F5" s="226" t="s">
        <v>101</v>
      </c>
      <c r="G5" s="226"/>
      <c r="H5" s="226"/>
      <c r="I5" s="226"/>
      <c r="J5" s="226"/>
      <c r="K5" s="227"/>
      <c r="L5" s="227"/>
      <c r="M5" s="227"/>
      <c r="N5" s="226"/>
      <c r="O5" s="116"/>
      <c r="P5" s="116"/>
    </row>
    <row r="6" spans="1:18" s="15" customFormat="1" ht="46.5" customHeight="1">
      <c r="A6" s="227"/>
      <c r="B6" s="227"/>
      <c r="C6" s="227"/>
      <c r="D6" s="227"/>
      <c r="E6" s="227"/>
      <c r="F6" s="226"/>
      <c r="G6" s="226"/>
      <c r="H6" s="226"/>
      <c r="I6" s="106" t="s">
        <v>102</v>
      </c>
      <c r="J6" s="106" t="s">
        <v>103</v>
      </c>
      <c r="K6" s="227"/>
      <c r="L6" s="227"/>
      <c r="M6" s="227"/>
      <c r="N6" s="226"/>
      <c r="O6" s="116"/>
      <c r="P6" s="116"/>
    </row>
    <row r="7" spans="1:18" s="15" customFormat="1" ht="30.95" customHeight="1">
      <c r="A7" s="108" t="s">
        <v>104</v>
      </c>
      <c r="B7" s="108" t="s">
        <v>105</v>
      </c>
      <c r="C7" s="196">
        <v>11234171.58</v>
      </c>
      <c r="D7" s="196">
        <v>11234171.58</v>
      </c>
      <c r="E7" s="196">
        <v>11234171.58</v>
      </c>
      <c r="F7" s="197"/>
      <c r="G7" s="197"/>
      <c r="H7" s="197"/>
      <c r="I7" s="197"/>
      <c r="J7" s="197"/>
      <c r="K7" s="199"/>
      <c r="L7" s="199"/>
      <c r="M7" s="199"/>
      <c r="N7" s="197"/>
      <c r="O7" s="116"/>
      <c r="P7" s="116"/>
    </row>
    <row r="8" spans="1:18" s="94" customFormat="1" ht="30.95" customHeight="1">
      <c r="A8" s="108" t="s">
        <v>106</v>
      </c>
      <c r="B8" s="108" t="s">
        <v>105</v>
      </c>
      <c r="C8" s="196">
        <v>11234171.58</v>
      </c>
      <c r="D8" s="196">
        <v>11234171.58</v>
      </c>
      <c r="E8" s="196">
        <v>11234171.58</v>
      </c>
      <c r="F8" s="198"/>
      <c r="G8" s="198"/>
      <c r="H8" s="198"/>
      <c r="I8" s="198"/>
      <c r="J8" s="198"/>
      <c r="K8" s="198"/>
      <c r="L8" s="198"/>
      <c r="M8" s="198"/>
      <c r="N8" s="198"/>
      <c r="O8" s="15"/>
      <c r="P8" s="15"/>
      <c r="Q8" s="15"/>
      <c r="R8" s="15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22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showGridLines="0" showZeros="0" topLeftCell="G1" zoomScale="115" zoomScaleNormal="115" workbookViewId="0">
      <selection activeCell="D8" sqref="D8:O8"/>
    </sheetView>
  </sheetViews>
  <sheetFormatPr defaultColWidth="9.1640625" defaultRowHeight="11.25"/>
  <cols>
    <col min="1" max="1" width="20.5" style="1" customWidth="1"/>
    <col min="2" max="2" width="10.6640625" style="1" customWidth="1"/>
    <col min="3" max="3" width="44.1640625" style="1" customWidth="1"/>
    <col min="4" max="4" width="16.33203125" style="1" customWidth="1"/>
    <col min="5" max="7" width="18.83203125" style="1" customWidth="1"/>
    <col min="8" max="9" width="17.1640625" style="1" customWidth="1"/>
    <col min="10" max="11" width="17" style="1" customWidth="1"/>
    <col min="12" max="12" width="19.5" style="1" customWidth="1"/>
    <col min="13" max="15" width="14.5" style="1" customWidth="1"/>
    <col min="16" max="17" width="6.6640625" style="1" customWidth="1"/>
    <col min="18" max="16384" width="9.1640625" style="1"/>
  </cols>
  <sheetData>
    <row r="1" spans="1:51" ht="23.1" customHeight="1">
      <c r="A1" s="116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6"/>
      <c r="N1" s="116"/>
      <c r="O1" s="129" t="s">
        <v>107</v>
      </c>
      <c r="P1" s="116"/>
      <c r="Q1" s="116"/>
    </row>
    <row r="2" spans="1:51" ht="23.1" customHeight="1">
      <c r="A2" s="229" t="s">
        <v>108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123"/>
      <c r="Q2" s="116"/>
    </row>
    <row r="3" spans="1:51" ht="23.1" customHeight="1">
      <c r="A3" s="191"/>
      <c r="B3" s="192"/>
      <c r="C3" s="104"/>
      <c r="D3" s="192"/>
      <c r="E3" s="104"/>
      <c r="F3" s="104"/>
      <c r="G3" s="104"/>
      <c r="H3" s="104"/>
      <c r="I3" s="192"/>
      <c r="J3" s="192"/>
      <c r="K3" s="104"/>
      <c r="L3" s="104"/>
      <c r="M3" s="116"/>
      <c r="N3" s="230" t="s">
        <v>87</v>
      </c>
      <c r="O3" s="230"/>
      <c r="P3" s="104"/>
      <c r="Q3" s="116"/>
    </row>
    <row r="4" spans="1:51" s="15" customFormat="1" ht="24.75" customHeight="1">
      <c r="A4" s="226" t="s">
        <v>109</v>
      </c>
      <c r="B4" s="231" t="s">
        <v>88</v>
      </c>
      <c r="C4" s="232" t="s">
        <v>110</v>
      </c>
      <c r="D4" s="231" t="s">
        <v>111</v>
      </c>
      <c r="E4" s="226" t="s">
        <v>91</v>
      </c>
      <c r="F4" s="226"/>
      <c r="G4" s="226"/>
      <c r="H4" s="237" t="s">
        <v>92</v>
      </c>
      <c r="I4" s="227" t="s">
        <v>93</v>
      </c>
      <c r="J4" s="227" t="s">
        <v>94</v>
      </c>
      <c r="K4" s="227"/>
      <c r="L4" s="227" t="s">
        <v>95</v>
      </c>
      <c r="M4" s="226" t="s">
        <v>96</v>
      </c>
      <c r="N4" s="236" t="s">
        <v>97</v>
      </c>
      <c r="O4" s="236" t="s">
        <v>98</v>
      </c>
      <c r="P4" s="116"/>
      <c r="Q4" s="116"/>
    </row>
    <row r="5" spans="1:51" s="15" customFormat="1" ht="24.75" customHeight="1">
      <c r="A5" s="226"/>
      <c r="B5" s="231"/>
      <c r="C5" s="232"/>
      <c r="D5" s="233"/>
      <c r="E5" s="234" t="s">
        <v>112</v>
      </c>
      <c r="F5" s="235" t="s">
        <v>100</v>
      </c>
      <c r="G5" s="236" t="s">
        <v>101</v>
      </c>
      <c r="H5" s="226"/>
      <c r="I5" s="227"/>
      <c r="J5" s="227"/>
      <c r="K5" s="227"/>
      <c r="L5" s="227"/>
      <c r="M5" s="226"/>
      <c r="N5" s="226"/>
      <c r="O5" s="226"/>
      <c r="P5" s="116"/>
      <c r="Q5" s="116"/>
    </row>
    <row r="6" spans="1:51" s="15" customFormat="1" ht="39" customHeight="1">
      <c r="A6" s="226"/>
      <c r="B6" s="231"/>
      <c r="C6" s="232"/>
      <c r="D6" s="233"/>
      <c r="E6" s="227"/>
      <c r="F6" s="228"/>
      <c r="G6" s="226"/>
      <c r="H6" s="226"/>
      <c r="I6" s="227"/>
      <c r="J6" s="125" t="s">
        <v>102</v>
      </c>
      <c r="K6" s="125" t="s">
        <v>103</v>
      </c>
      <c r="L6" s="227"/>
      <c r="M6" s="226"/>
      <c r="N6" s="226"/>
      <c r="O6" s="226"/>
      <c r="P6" s="116"/>
      <c r="Q6" s="116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</row>
    <row r="7" spans="1:51" s="94" customFormat="1" ht="30.95" customHeight="1">
      <c r="A7" s="23"/>
      <c r="B7" s="24" t="s">
        <v>104</v>
      </c>
      <c r="C7" s="25" t="s">
        <v>105</v>
      </c>
      <c r="D7" s="193">
        <v>11643216.09</v>
      </c>
      <c r="E7" s="193">
        <v>11643216.09</v>
      </c>
      <c r="F7" s="193">
        <v>11643216.09</v>
      </c>
      <c r="G7" s="194"/>
      <c r="H7" s="194"/>
      <c r="I7" s="194"/>
      <c r="J7" s="194"/>
      <c r="K7" s="194"/>
      <c r="L7" s="194"/>
      <c r="M7" s="194"/>
      <c r="N7" s="194"/>
      <c r="O7" s="194"/>
      <c r="P7" s="15"/>
      <c r="Q7" s="15"/>
      <c r="R7" s="15"/>
      <c r="S7" s="15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</row>
    <row r="8" spans="1:51" s="94" customFormat="1" ht="30.95" customHeight="1">
      <c r="A8" s="23"/>
      <c r="B8" s="24" t="s">
        <v>106</v>
      </c>
      <c r="C8" s="25" t="s">
        <v>105</v>
      </c>
      <c r="D8" s="193">
        <v>11643216.09</v>
      </c>
      <c r="E8" s="193">
        <v>11643216.09</v>
      </c>
      <c r="F8" s="193">
        <v>11643216.09</v>
      </c>
      <c r="G8" s="194"/>
      <c r="H8" s="194"/>
      <c r="I8" s="194"/>
      <c r="J8" s="194"/>
      <c r="K8" s="194"/>
      <c r="L8" s="194"/>
      <c r="M8" s="194"/>
      <c r="N8" s="194"/>
      <c r="O8" s="194"/>
      <c r="P8" s="15"/>
      <c r="Q8" s="15"/>
      <c r="R8" s="15"/>
      <c r="S8" s="15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</row>
    <row r="9" spans="1:51" s="15" customFormat="1" ht="30.95" customHeight="1">
      <c r="A9" s="42" t="s">
        <v>113</v>
      </c>
      <c r="B9" s="24" t="s">
        <v>106</v>
      </c>
      <c r="C9" s="43" t="s">
        <v>114</v>
      </c>
      <c r="D9" s="88">
        <f>SUM(D10,D12)</f>
        <v>5323063</v>
      </c>
      <c r="E9" s="88">
        <f>SUM(E10,E12)</f>
        <v>5323063</v>
      </c>
      <c r="F9" s="88">
        <f>SUM(F10,F12)</f>
        <v>5323063</v>
      </c>
      <c r="G9" s="176"/>
      <c r="H9" s="176"/>
      <c r="I9" s="176"/>
      <c r="J9" s="176"/>
      <c r="K9" s="176"/>
      <c r="L9" s="176"/>
      <c r="M9" s="176"/>
      <c r="N9" s="176"/>
      <c r="O9" s="176"/>
      <c r="P9" s="116"/>
      <c r="Q9" s="116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</row>
    <row r="10" spans="1:51" s="15" customFormat="1" ht="30.95" customHeight="1">
      <c r="A10" s="42" t="s">
        <v>115</v>
      </c>
      <c r="B10" s="24" t="s">
        <v>106</v>
      </c>
      <c r="C10" s="43" t="s">
        <v>116</v>
      </c>
      <c r="D10" s="88">
        <v>5005462</v>
      </c>
      <c r="E10" s="88">
        <v>5005462</v>
      </c>
      <c r="F10" s="88">
        <v>5005462</v>
      </c>
      <c r="G10" s="88"/>
      <c r="H10" s="177"/>
      <c r="I10" s="177"/>
      <c r="J10" s="177"/>
      <c r="K10" s="177"/>
      <c r="L10" s="177"/>
      <c r="M10" s="177"/>
      <c r="N10" s="177"/>
      <c r="O10" s="177"/>
      <c r="P10" s="116"/>
      <c r="Q10" s="116"/>
    </row>
    <row r="11" spans="1:51" s="15" customFormat="1" ht="30.95" customHeight="1">
      <c r="A11" s="42" t="s">
        <v>117</v>
      </c>
      <c r="B11" s="24" t="s">
        <v>106</v>
      </c>
      <c r="C11" s="43" t="s">
        <v>118</v>
      </c>
      <c r="D11" s="88">
        <v>5005462</v>
      </c>
      <c r="E11" s="88">
        <v>5005462</v>
      </c>
      <c r="F11" s="88">
        <v>5005462</v>
      </c>
      <c r="G11" s="177"/>
      <c r="H11" s="177"/>
      <c r="I11" s="177"/>
      <c r="J11" s="105"/>
      <c r="K11" s="177"/>
      <c r="L11" s="195"/>
      <c r="M11" s="177"/>
      <c r="N11" s="177"/>
      <c r="O11" s="177"/>
      <c r="P11" s="116"/>
      <c r="Q11" s="116"/>
    </row>
    <row r="12" spans="1:51" s="15" customFormat="1" ht="30.95" customHeight="1">
      <c r="A12" s="42" t="s">
        <v>119</v>
      </c>
      <c r="B12" s="24" t="s">
        <v>106</v>
      </c>
      <c r="C12" s="43" t="s">
        <v>120</v>
      </c>
      <c r="D12" s="88">
        <v>317601</v>
      </c>
      <c r="E12" s="88">
        <v>317601</v>
      </c>
      <c r="F12" s="88">
        <v>317601</v>
      </c>
      <c r="G12" s="49"/>
      <c r="H12" s="49"/>
      <c r="I12" s="49"/>
      <c r="J12" s="49"/>
      <c r="K12" s="49"/>
      <c r="L12" s="49"/>
      <c r="M12" s="49"/>
      <c r="N12" s="49"/>
      <c r="O12" s="49"/>
    </row>
    <row r="13" spans="1:51" s="15" customFormat="1" ht="30.95" customHeight="1">
      <c r="A13" s="42" t="s">
        <v>121</v>
      </c>
      <c r="B13" s="24" t="s">
        <v>106</v>
      </c>
      <c r="C13" s="43" t="s">
        <v>118</v>
      </c>
      <c r="D13" s="88">
        <v>317601</v>
      </c>
      <c r="E13" s="88">
        <v>317601</v>
      </c>
      <c r="F13" s="88">
        <v>317601</v>
      </c>
      <c r="G13" s="49"/>
      <c r="H13" s="49"/>
      <c r="I13" s="49"/>
      <c r="J13" s="49"/>
      <c r="K13" s="49"/>
      <c r="L13" s="49"/>
      <c r="M13" s="49"/>
      <c r="N13" s="49"/>
      <c r="O13" s="49"/>
    </row>
    <row r="14" spans="1:51" s="15" customFormat="1" ht="30.95" customHeight="1">
      <c r="A14" s="42" t="s">
        <v>122</v>
      </c>
      <c r="B14" s="24" t="s">
        <v>106</v>
      </c>
      <c r="C14" s="43" t="s">
        <v>123</v>
      </c>
      <c r="D14" s="88">
        <v>1568074.38</v>
      </c>
      <c r="E14" s="88">
        <v>1568074.38</v>
      </c>
      <c r="F14" s="88">
        <v>1568074.38</v>
      </c>
      <c r="G14" s="49"/>
      <c r="H14" s="49"/>
      <c r="I14" s="49"/>
      <c r="J14" s="49"/>
      <c r="K14" s="49"/>
      <c r="L14" s="49"/>
      <c r="M14" s="49"/>
      <c r="N14" s="49"/>
      <c r="O14" s="49"/>
    </row>
    <row r="15" spans="1:51" s="15" customFormat="1" ht="30.95" customHeight="1">
      <c r="A15" s="42" t="s">
        <v>124</v>
      </c>
      <c r="B15" s="24" t="s">
        <v>106</v>
      </c>
      <c r="C15" s="43" t="s">
        <v>125</v>
      </c>
      <c r="D15" s="88">
        <v>1568074.38</v>
      </c>
      <c r="E15" s="88">
        <v>1568074.38</v>
      </c>
      <c r="F15" s="88">
        <v>1568074.38</v>
      </c>
      <c r="G15" s="49"/>
      <c r="H15" s="49"/>
      <c r="I15" s="49"/>
      <c r="J15" s="49"/>
      <c r="K15" s="49"/>
      <c r="L15" s="49"/>
      <c r="M15" s="49"/>
      <c r="N15" s="49"/>
      <c r="O15" s="49"/>
    </row>
    <row r="16" spans="1:51" s="15" customFormat="1" ht="30.95" customHeight="1">
      <c r="A16" s="42" t="s">
        <v>126</v>
      </c>
      <c r="B16" s="24" t="s">
        <v>106</v>
      </c>
      <c r="C16" s="43" t="s">
        <v>118</v>
      </c>
      <c r="D16" s="88">
        <v>1568074.38</v>
      </c>
      <c r="E16" s="88">
        <v>1568074.38</v>
      </c>
      <c r="F16" s="88">
        <v>1568074.38</v>
      </c>
      <c r="G16" s="49"/>
      <c r="H16" s="49"/>
      <c r="I16" s="49"/>
      <c r="J16" s="49"/>
      <c r="K16" s="49"/>
      <c r="L16" s="49"/>
      <c r="M16" s="49"/>
      <c r="N16" s="49"/>
      <c r="O16" s="49"/>
    </row>
    <row r="17" spans="1:15" s="15" customFormat="1" ht="30.95" customHeight="1">
      <c r="A17" s="42" t="s">
        <v>127</v>
      </c>
      <c r="B17" s="24" t="s">
        <v>106</v>
      </c>
      <c r="C17" s="43" t="s">
        <v>128</v>
      </c>
      <c r="D17" s="88">
        <f>D18+D20</f>
        <v>1433578.8</v>
      </c>
      <c r="E17" s="88">
        <f t="shared" ref="E17:F17" si="0">E18+E20</f>
        <v>1433578.8</v>
      </c>
      <c r="F17" s="88">
        <f t="shared" si="0"/>
        <v>1433578.8</v>
      </c>
      <c r="G17" s="49"/>
      <c r="H17" s="49"/>
      <c r="I17" s="49"/>
      <c r="J17" s="49"/>
      <c r="K17" s="49"/>
      <c r="L17" s="49"/>
      <c r="M17" s="49"/>
      <c r="N17" s="49"/>
      <c r="O17" s="49"/>
    </row>
    <row r="18" spans="1:15" s="15" customFormat="1" ht="30.95" customHeight="1">
      <c r="A18" s="42" t="s">
        <v>129</v>
      </c>
      <c r="B18" s="24" t="s">
        <v>106</v>
      </c>
      <c r="C18" s="43" t="s">
        <v>130</v>
      </c>
      <c r="D18" s="88">
        <v>1024534.37</v>
      </c>
      <c r="E18" s="88">
        <v>1024534.37</v>
      </c>
      <c r="F18" s="88">
        <v>1024534.37</v>
      </c>
      <c r="G18" s="49"/>
      <c r="H18" s="49"/>
      <c r="I18" s="49"/>
      <c r="J18" s="49"/>
      <c r="K18" s="49"/>
      <c r="L18" s="49"/>
      <c r="M18" s="49"/>
      <c r="N18" s="49"/>
      <c r="O18" s="49"/>
    </row>
    <row r="19" spans="1:15" s="15" customFormat="1" ht="30.95" customHeight="1">
      <c r="A19" s="42" t="s">
        <v>131</v>
      </c>
      <c r="B19" s="24" t="s">
        <v>106</v>
      </c>
      <c r="C19" s="43" t="s">
        <v>118</v>
      </c>
      <c r="D19" s="88">
        <v>1024534.37</v>
      </c>
      <c r="E19" s="88">
        <v>1024534.37</v>
      </c>
      <c r="F19" s="88">
        <v>1024534.37</v>
      </c>
      <c r="G19" s="49"/>
      <c r="H19" s="49"/>
      <c r="I19" s="49"/>
      <c r="J19" s="49"/>
      <c r="K19" s="49"/>
      <c r="L19" s="49"/>
      <c r="M19" s="49"/>
      <c r="N19" s="49"/>
      <c r="O19" s="49"/>
    </row>
    <row r="20" spans="1:15" s="15" customFormat="1" ht="30.95" customHeight="1">
      <c r="A20" s="42" t="s">
        <v>132</v>
      </c>
      <c r="B20" s="24" t="s">
        <v>106</v>
      </c>
      <c r="C20" s="43" t="s">
        <v>133</v>
      </c>
      <c r="D20" s="88">
        <v>409044.43</v>
      </c>
      <c r="E20" s="88">
        <v>409044.43</v>
      </c>
      <c r="F20" s="88">
        <v>409044.43</v>
      </c>
      <c r="G20" s="49"/>
      <c r="H20" s="49"/>
      <c r="I20" s="49"/>
      <c r="J20" s="49"/>
      <c r="K20" s="49"/>
      <c r="L20" s="49"/>
      <c r="M20" s="49"/>
      <c r="N20" s="49"/>
      <c r="O20" s="49"/>
    </row>
    <row r="21" spans="1:15" s="15" customFormat="1" ht="30.95" customHeight="1">
      <c r="A21" s="42" t="s">
        <v>134</v>
      </c>
      <c r="B21" s="24" t="s">
        <v>106</v>
      </c>
      <c r="C21" s="43" t="s">
        <v>118</v>
      </c>
      <c r="D21" s="88">
        <v>409044.43</v>
      </c>
      <c r="E21" s="88">
        <v>409044.43</v>
      </c>
      <c r="F21" s="88">
        <v>409044.43</v>
      </c>
      <c r="G21" s="49"/>
      <c r="H21" s="49"/>
      <c r="I21" s="49"/>
      <c r="J21" s="49"/>
      <c r="K21" s="49"/>
      <c r="L21" s="49"/>
      <c r="M21" s="49"/>
      <c r="N21" s="49"/>
      <c r="O21" s="49"/>
    </row>
    <row r="22" spans="1:15" s="15" customFormat="1" ht="30.95" customHeight="1">
      <c r="A22" s="42" t="s">
        <v>135</v>
      </c>
      <c r="B22" s="24" t="s">
        <v>106</v>
      </c>
      <c r="C22" s="43" t="s">
        <v>136</v>
      </c>
      <c r="D22" s="88">
        <v>2909455.48</v>
      </c>
      <c r="E22" s="88">
        <v>2909455.48</v>
      </c>
      <c r="F22" s="88">
        <v>2909455.48</v>
      </c>
      <c r="G22" s="49"/>
      <c r="H22" s="49"/>
      <c r="I22" s="49"/>
      <c r="J22" s="49"/>
      <c r="K22" s="49"/>
      <c r="L22" s="49"/>
      <c r="M22" s="49"/>
      <c r="N22" s="49"/>
      <c r="O22" s="49"/>
    </row>
    <row r="23" spans="1:15" s="15" customFormat="1" ht="30.95" customHeight="1">
      <c r="A23" s="42" t="s">
        <v>137</v>
      </c>
      <c r="B23" s="24" t="s">
        <v>106</v>
      </c>
      <c r="C23" s="43" t="s">
        <v>138</v>
      </c>
      <c r="D23" s="88">
        <v>2909455.48</v>
      </c>
      <c r="E23" s="88">
        <v>2909455.48</v>
      </c>
      <c r="F23" s="88">
        <v>2909455.48</v>
      </c>
      <c r="G23" s="49"/>
      <c r="H23" s="49"/>
      <c r="I23" s="49"/>
      <c r="J23" s="49"/>
      <c r="K23" s="49"/>
      <c r="L23" s="49"/>
      <c r="M23" s="49"/>
      <c r="N23" s="49"/>
      <c r="O23" s="49"/>
    </row>
    <row r="24" spans="1:15" s="15" customFormat="1" ht="30.95" customHeight="1">
      <c r="A24" s="42" t="s">
        <v>139</v>
      </c>
      <c r="B24" s="24" t="s">
        <v>106</v>
      </c>
      <c r="C24" s="43" t="s">
        <v>118</v>
      </c>
      <c r="D24" s="88">
        <v>2909455.48</v>
      </c>
      <c r="E24" s="88">
        <v>2909455.48</v>
      </c>
      <c r="F24" s="88">
        <v>2909455.48</v>
      </c>
      <c r="G24" s="49"/>
      <c r="H24" s="49"/>
      <c r="I24" s="49"/>
      <c r="J24" s="49"/>
      <c r="K24" s="49"/>
      <c r="L24" s="49"/>
      <c r="M24" s="49"/>
      <c r="N24" s="49"/>
      <c r="O24" s="49"/>
    </row>
  </sheetData>
  <sheetProtection formatCells="0" formatColumns="0" formatRows="0"/>
  <mergeCells count="17"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</mergeCells>
  <phoneticPr fontId="22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58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showZeros="0" topLeftCell="A6" zoomScale="130" zoomScaleNormal="130" workbookViewId="0">
      <selection activeCell="B12" sqref="B12"/>
    </sheetView>
  </sheetViews>
  <sheetFormatPr defaultColWidth="9" defaultRowHeight="11.25"/>
  <cols>
    <col min="1" max="1" width="34.6640625" style="1" customWidth="1"/>
    <col min="2" max="2" width="19.83203125" style="1" customWidth="1"/>
    <col min="3" max="3" width="34.5" style="1" customWidth="1"/>
    <col min="4" max="6" width="17.83203125" style="1" customWidth="1"/>
    <col min="7" max="16384" width="9" style="1"/>
  </cols>
  <sheetData>
    <row r="1" spans="1:6" ht="12">
      <c r="F1" s="91" t="s">
        <v>140</v>
      </c>
    </row>
    <row r="2" spans="1:6">
      <c r="F2" s="178"/>
    </row>
    <row r="3" spans="1:6">
      <c r="A3" s="243" t="s">
        <v>141</v>
      </c>
      <c r="B3" s="243"/>
      <c r="C3" s="243"/>
      <c r="D3" s="243"/>
      <c r="E3" s="243"/>
      <c r="F3" s="243"/>
    </row>
    <row r="4" spans="1:6">
      <c r="A4" s="243"/>
      <c r="B4" s="243"/>
      <c r="C4" s="243"/>
      <c r="D4" s="243"/>
      <c r="E4" s="243"/>
      <c r="F4" s="243"/>
    </row>
    <row r="5" spans="1:6" ht="19.5" customHeight="1">
      <c r="A5" s="243"/>
      <c r="B5" s="243"/>
      <c r="C5" s="243"/>
      <c r="D5" s="243"/>
      <c r="E5" s="243"/>
      <c r="F5" s="243"/>
    </row>
    <row r="6" spans="1:6" s="15" customFormat="1" ht="20.25" customHeight="1">
      <c r="A6" s="15" t="s">
        <v>142</v>
      </c>
      <c r="F6" s="91" t="s">
        <v>87</v>
      </c>
    </row>
    <row r="7" spans="1:6" s="15" customFormat="1" ht="25.5" customHeight="1">
      <c r="A7" s="238" t="s">
        <v>4</v>
      </c>
      <c r="B7" s="239"/>
      <c r="C7" s="240" t="s">
        <v>143</v>
      </c>
      <c r="D7" s="241"/>
      <c r="E7" s="241"/>
      <c r="F7" s="242"/>
    </row>
    <row r="8" spans="1:6" s="15" customFormat="1" ht="23.1" customHeight="1">
      <c r="A8" s="20" t="s">
        <v>6</v>
      </c>
      <c r="B8" s="110" t="s">
        <v>144</v>
      </c>
      <c r="C8" s="20" t="s">
        <v>145</v>
      </c>
      <c r="D8" s="179" t="s">
        <v>146</v>
      </c>
      <c r="E8" s="179" t="s">
        <v>147</v>
      </c>
      <c r="F8" s="110" t="s">
        <v>148</v>
      </c>
    </row>
    <row r="9" spans="1:6" s="15" customFormat="1" ht="23.1" customHeight="1">
      <c r="A9" s="180" t="s">
        <v>149</v>
      </c>
      <c r="B9" s="181">
        <v>11234171.58</v>
      </c>
      <c r="C9" s="182" t="s">
        <v>12</v>
      </c>
      <c r="D9" s="183">
        <v>5323062.92</v>
      </c>
      <c r="E9" s="183">
        <v>5323062.92</v>
      </c>
      <c r="F9" s="184"/>
    </row>
    <row r="10" spans="1:6" s="15" customFormat="1" ht="23.1" customHeight="1">
      <c r="A10" s="180" t="s">
        <v>150</v>
      </c>
      <c r="B10" s="181">
        <v>11234171.58</v>
      </c>
      <c r="C10" s="182" t="s">
        <v>16</v>
      </c>
      <c r="D10" s="185">
        <f t="shared" ref="D10:D15" si="0">E10+F10</f>
        <v>0</v>
      </c>
      <c r="E10" s="186"/>
      <c r="F10" s="184"/>
    </row>
    <row r="11" spans="1:6" s="15" customFormat="1" ht="23.1" customHeight="1">
      <c r="A11" s="180" t="s">
        <v>151</v>
      </c>
      <c r="B11" s="158"/>
      <c r="C11" s="182" t="s">
        <v>20</v>
      </c>
      <c r="D11" s="185">
        <f t="shared" si="0"/>
        <v>0</v>
      </c>
      <c r="E11" s="186"/>
      <c r="F11" s="184"/>
    </row>
    <row r="12" spans="1:6" s="15" customFormat="1" ht="23.1" customHeight="1">
      <c r="A12" s="180" t="s">
        <v>152</v>
      </c>
      <c r="B12" s="158"/>
      <c r="C12" s="182" t="s">
        <v>24</v>
      </c>
      <c r="D12" s="183">
        <v>1568074.38</v>
      </c>
      <c r="E12" s="183">
        <v>1568074.38</v>
      </c>
      <c r="F12" s="184"/>
    </row>
    <row r="13" spans="1:6" s="15" customFormat="1" ht="23.1" customHeight="1">
      <c r="A13" s="180" t="s">
        <v>153</v>
      </c>
      <c r="B13" s="158"/>
      <c r="C13" s="182" t="s">
        <v>28</v>
      </c>
      <c r="D13" s="185">
        <f t="shared" si="0"/>
        <v>0</v>
      </c>
      <c r="E13" s="186"/>
      <c r="F13" s="184"/>
    </row>
    <row r="14" spans="1:6" s="15" customFormat="1" ht="23.1" customHeight="1">
      <c r="A14" s="180" t="s">
        <v>154</v>
      </c>
      <c r="B14" s="158"/>
      <c r="C14" s="182" t="s">
        <v>31</v>
      </c>
      <c r="D14" s="185">
        <f t="shared" si="0"/>
        <v>0</v>
      </c>
      <c r="E14" s="186"/>
      <c r="F14" s="184"/>
    </row>
    <row r="15" spans="1:6" s="15" customFormat="1" ht="23.1" customHeight="1">
      <c r="A15" s="180"/>
      <c r="B15" s="158"/>
      <c r="C15" s="182" t="s">
        <v>35</v>
      </c>
      <c r="D15" s="185">
        <f t="shared" si="0"/>
        <v>0</v>
      </c>
      <c r="E15" s="186"/>
      <c r="F15" s="184"/>
    </row>
    <row r="16" spans="1:6" s="15" customFormat="1" ht="23.1" customHeight="1">
      <c r="A16" s="180"/>
      <c r="B16" s="158"/>
      <c r="C16" s="182" t="s">
        <v>38</v>
      </c>
      <c r="D16" s="183">
        <v>1433578.8</v>
      </c>
      <c r="E16" s="183">
        <v>1433578.8</v>
      </c>
      <c r="F16" s="184"/>
    </row>
    <row r="17" spans="1:6" s="15" customFormat="1" ht="23.1" customHeight="1">
      <c r="A17" s="180"/>
      <c r="B17" s="158"/>
      <c r="C17" s="182" t="s">
        <v>155</v>
      </c>
      <c r="D17" s="185">
        <f t="shared" ref="D17:D19" si="1">E17+F17</f>
        <v>0</v>
      </c>
      <c r="E17" s="186"/>
      <c r="F17" s="184"/>
    </row>
    <row r="18" spans="1:6" s="15" customFormat="1" ht="23.1" customHeight="1">
      <c r="A18" s="180"/>
      <c r="B18" s="158"/>
      <c r="C18" s="182" t="s">
        <v>156</v>
      </c>
      <c r="D18" s="185">
        <f t="shared" si="1"/>
        <v>0</v>
      </c>
      <c r="E18" s="186"/>
      <c r="F18" s="184"/>
    </row>
    <row r="19" spans="1:6" s="15" customFormat="1" ht="23.1" customHeight="1">
      <c r="A19" s="180"/>
      <c r="B19" s="158"/>
      <c r="C19" s="182" t="s">
        <v>157</v>
      </c>
      <c r="D19" s="185">
        <f t="shared" si="1"/>
        <v>0</v>
      </c>
      <c r="E19" s="186"/>
      <c r="F19" s="184"/>
    </row>
    <row r="20" spans="1:6" s="15" customFormat="1" ht="23.1" customHeight="1">
      <c r="A20" s="180"/>
      <c r="B20" s="158"/>
      <c r="C20" s="182" t="s">
        <v>158</v>
      </c>
      <c r="D20" s="183">
        <v>2909455.48</v>
      </c>
      <c r="E20" s="183">
        <v>2909455.48</v>
      </c>
      <c r="F20" s="184"/>
    </row>
    <row r="21" spans="1:6" s="15" customFormat="1" ht="23.1" customHeight="1">
      <c r="A21" s="49"/>
      <c r="B21" s="158"/>
      <c r="C21" s="182" t="s">
        <v>159</v>
      </c>
      <c r="D21" s="187">
        <f t="shared" ref="D21:D28" si="2">E21+F21</f>
        <v>0</v>
      </c>
      <c r="E21" s="188"/>
      <c r="F21" s="184"/>
    </row>
    <row r="22" spans="1:6" s="15" customFormat="1" ht="23.1" customHeight="1">
      <c r="A22" s="49"/>
      <c r="B22" s="158"/>
      <c r="C22" s="189" t="s">
        <v>160</v>
      </c>
      <c r="D22" s="187">
        <f t="shared" si="2"/>
        <v>0</v>
      </c>
      <c r="E22" s="188"/>
      <c r="F22" s="184"/>
    </row>
    <row r="23" spans="1:6" s="15" customFormat="1" ht="23.1" customHeight="1">
      <c r="A23" s="49"/>
      <c r="B23" s="158"/>
      <c r="C23" s="189" t="s">
        <v>161</v>
      </c>
      <c r="D23" s="187">
        <f t="shared" si="2"/>
        <v>0</v>
      </c>
      <c r="E23" s="188"/>
      <c r="F23" s="184"/>
    </row>
    <row r="24" spans="1:6" s="15" customFormat="1" ht="23.1" customHeight="1">
      <c r="A24" s="49"/>
      <c r="B24" s="158"/>
      <c r="C24" s="189" t="s">
        <v>162</v>
      </c>
      <c r="D24" s="187">
        <f t="shared" si="2"/>
        <v>0</v>
      </c>
      <c r="E24" s="188"/>
      <c r="F24" s="184"/>
    </row>
    <row r="25" spans="1:6" s="15" customFormat="1" ht="23.1" customHeight="1">
      <c r="A25" s="49"/>
      <c r="B25" s="158"/>
      <c r="C25" s="189" t="s">
        <v>163</v>
      </c>
      <c r="D25" s="187">
        <f t="shared" si="2"/>
        <v>0</v>
      </c>
      <c r="E25" s="188"/>
      <c r="F25" s="184"/>
    </row>
    <row r="26" spans="1:6" s="15" customFormat="1" ht="23.1" customHeight="1">
      <c r="A26" s="49"/>
      <c r="B26" s="158"/>
      <c r="C26" s="189" t="s">
        <v>164</v>
      </c>
      <c r="D26" s="187">
        <f t="shared" si="2"/>
        <v>0</v>
      </c>
      <c r="E26" s="188"/>
      <c r="F26" s="184"/>
    </row>
    <row r="27" spans="1:6" s="15" customFormat="1" ht="23.1" customHeight="1">
      <c r="A27" s="49"/>
      <c r="B27" s="158"/>
      <c r="C27" s="189" t="s">
        <v>165</v>
      </c>
      <c r="D27" s="187">
        <f t="shared" si="2"/>
        <v>0</v>
      </c>
      <c r="E27" s="188"/>
      <c r="F27" s="184"/>
    </row>
    <row r="28" spans="1:6" s="15" customFormat="1" ht="23.1" customHeight="1">
      <c r="A28" s="180"/>
      <c r="B28" s="158"/>
      <c r="C28" s="189" t="s">
        <v>166</v>
      </c>
      <c r="D28" s="187">
        <f t="shared" si="2"/>
        <v>0</v>
      </c>
      <c r="E28" s="188"/>
      <c r="F28" s="184"/>
    </row>
    <row r="29" spans="1:6" s="15" customFormat="1" ht="23.1" customHeight="1">
      <c r="A29" s="22" t="s">
        <v>78</v>
      </c>
      <c r="B29" s="181">
        <v>11234171.58</v>
      </c>
      <c r="C29" s="179" t="s">
        <v>90</v>
      </c>
      <c r="D29" s="187">
        <f>SUM(D9:D28)</f>
        <v>11234171.58</v>
      </c>
      <c r="E29" s="187">
        <f>SUM(E9:E28)</f>
        <v>11234171.58</v>
      </c>
      <c r="F29" s="190"/>
    </row>
  </sheetData>
  <sheetProtection formatCells="0" formatColumns="0" formatRows="0"/>
  <mergeCells count="3">
    <mergeCell ref="A7:B7"/>
    <mergeCell ref="C7:F7"/>
    <mergeCell ref="A3:F5"/>
  </mergeCells>
  <phoneticPr fontId="22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showZeros="0" topLeftCell="E1" workbookViewId="0">
      <selection activeCell="N13" sqref="N13"/>
    </sheetView>
  </sheetViews>
  <sheetFormatPr defaultColWidth="9.1640625" defaultRowHeight="11.25"/>
  <cols>
    <col min="1" max="1" width="22.83203125" style="1" customWidth="1"/>
    <col min="2" max="2" width="17.33203125" style="1" customWidth="1"/>
    <col min="3" max="3" width="60" style="1" customWidth="1"/>
    <col min="4" max="4" width="16" style="1" customWidth="1"/>
    <col min="5" max="7" width="16.6640625" style="1" customWidth="1"/>
    <col min="8" max="8" width="12.6640625" style="1" customWidth="1"/>
    <col min="9" max="9" width="10.33203125" style="1" customWidth="1"/>
    <col min="10" max="10" width="13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1640625" style="1" customWidth="1"/>
    <col min="15" max="15" width="10.33203125" style="1" customWidth="1"/>
    <col min="16" max="16" width="11.83203125" style="1" customWidth="1"/>
    <col min="17" max="17" width="12.1640625" style="1" customWidth="1"/>
    <col min="18" max="20" width="10.33203125" style="1" customWidth="1"/>
    <col min="21" max="21" width="11.6640625" style="1" customWidth="1"/>
    <col min="22" max="22" width="10.33203125" style="1" customWidth="1"/>
    <col min="23" max="24" width="6.83203125" style="1" customWidth="1"/>
    <col min="25" max="16384" width="9.1640625" style="1"/>
  </cols>
  <sheetData>
    <row r="1" spans="1:24" ht="24.7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7"/>
      <c r="R1" s="127"/>
      <c r="S1" s="115"/>
      <c r="T1" s="115"/>
      <c r="U1" s="133"/>
      <c r="V1" s="102" t="s">
        <v>167</v>
      </c>
      <c r="W1" s="115"/>
      <c r="X1" s="115"/>
    </row>
    <row r="2" spans="1:24" ht="24.75" customHeight="1">
      <c r="A2" s="224" t="s">
        <v>168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115"/>
      <c r="X2" s="115"/>
    </row>
    <row r="3" spans="1:24" s="15" customFormat="1" ht="24.75" customHeight="1">
      <c r="A3" s="124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8"/>
      <c r="R3" s="128"/>
      <c r="S3" s="130"/>
      <c r="T3" s="130"/>
      <c r="U3" s="130"/>
      <c r="V3" s="135" t="s">
        <v>87</v>
      </c>
      <c r="W3" s="130"/>
      <c r="X3" s="130"/>
    </row>
    <row r="4" spans="1:24" s="15" customFormat="1" ht="24.75" customHeight="1">
      <c r="A4" s="245" t="s">
        <v>109</v>
      </c>
      <c r="B4" s="246" t="s">
        <v>88</v>
      </c>
      <c r="C4" s="238" t="s">
        <v>110</v>
      </c>
      <c r="D4" s="244" t="s">
        <v>90</v>
      </c>
      <c r="E4" s="244" t="s">
        <v>169</v>
      </c>
      <c r="F4" s="244"/>
      <c r="G4" s="244"/>
      <c r="H4" s="244"/>
      <c r="I4" s="226" t="s">
        <v>170</v>
      </c>
      <c r="J4" s="226"/>
      <c r="K4" s="226"/>
      <c r="L4" s="226"/>
      <c r="M4" s="226"/>
      <c r="N4" s="226"/>
      <c r="O4" s="226"/>
      <c r="P4" s="226"/>
      <c r="Q4" s="226"/>
      <c r="R4" s="226"/>
      <c r="S4" s="246" t="s">
        <v>171</v>
      </c>
      <c r="T4" s="226" t="s">
        <v>172</v>
      </c>
      <c r="U4" s="231" t="s">
        <v>173</v>
      </c>
      <c r="V4" s="226" t="s">
        <v>174</v>
      </c>
      <c r="W4" s="130"/>
      <c r="X4" s="130"/>
    </row>
    <row r="5" spans="1:24" s="15" customFormat="1" ht="24.75" customHeight="1">
      <c r="A5" s="245"/>
      <c r="B5" s="246"/>
      <c r="C5" s="238"/>
      <c r="D5" s="226"/>
      <c r="E5" s="247" t="s">
        <v>146</v>
      </c>
      <c r="F5" s="236" t="s">
        <v>175</v>
      </c>
      <c r="G5" s="236" t="s">
        <v>176</v>
      </c>
      <c r="H5" s="236" t="s">
        <v>177</v>
      </c>
      <c r="I5" s="236" t="s">
        <v>146</v>
      </c>
      <c r="J5" s="248" t="s">
        <v>178</v>
      </c>
      <c r="K5" s="248" t="s">
        <v>179</v>
      </c>
      <c r="L5" s="248" t="s">
        <v>180</v>
      </c>
      <c r="M5" s="250" t="s">
        <v>181</v>
      </c>
      <c r="N5" s="236" t="s">
        <v>182</v>
      </c>
      <c r="O5" s="236" t="s">
        <v>183</v>
      </c>
      <c r="P5" s="236" t="s">
        <v>184</v>
      </c>
      <c r="Q5" s="236" t="s">
        <v>185</v>
      </c>
      <c r="R5" s="251" t="s">
        <v>186</v>
      </c>
      <c r="S5" s="244"/>
      <c r="T5" s="226"/>
      <c r="U5" s="231"/>
      <c r="V5" s="226"/>
      <c r="W5" s="130"/>
      <c r="X5" s="130"/>
    </row>
    <row r="6" spans="1:24" s="15" customFormat="1" ht="30.75" customHeight="1">
      <c r="A6" s="245"/>
      <c r="B6" s="246"/>
      <c r="C6" s="238"/>
      <c r="D6" s="226"/>
      <c r="E6" s="237"/>
      <c r="F6" s="226"/>
      <c r="G6" s="226"/>
      <c r="H6" s="226"/>
      <c r="I6" s="226"/>
      <c r="J6" s="249"/>
      <c r="K6" s="249"/>
      <c r="L6" s="249"/>
      <c r="M6" s="248"/>
      <c r="N6" s="226"/>
      <c r="O6" s="226"/>
      <c r="P6" s="226"/>
      <c r="Q6" s="226"/>
      <c r="R6" s="244"/>
      <c r="S6" s="244"/>
      <c r="T6" s="226"/>
      <c r="U6" s="231"/>
      <c r="V6" s="226"/>
      <c r="W6" s="130"/>
      <c r="X6" s="130"/>
    </row>
    <row r="7" spans="1:24" s="15" customFormat="1" ht="26.1" customHeight="1">
      <c r="A7" s="23"/>
      <c r="B7" s="24" t="s">
        <v>104</v>
      </c>
      <c r="C7" s="25" t="s">
        <v>105</v>
      </c>
      <c r="D7" s="173">
        <v>11643216.01</v>
      </c>
      <c r="E7" s="173">
        <v>11643216.01</v>
      </c>
      <c r="F7" s="173">
        <v>9583603.0099999998</v>
      </c>
      <c r="G7" s="173">
        <v>1830000</v>
      </c>
      <c r="H7" s="173">
        <v>229613</v>
      </c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6"/>
      <c r="T7" s="176"/>
      <c r="U7" s="177"/>
      <c r="V7" s="176"/>
      <c r="W7" s="130"/>
      <c r="X7" s="130"/>
    </row>
    <row r="8" spans="1:24" s="15" customFormat="1" ht="26.1" customHeight="1">
      <c r="A8" s="23"/>
      <c r="B8" s="24" t="s">
        <v>106</v>
      </c>
      <c r="C8" s="25" t="s">
        <v>105</v>
      </c>
      <c r="D8" s="173">
        <v>11643216.01</v>
      </c>
      <c r="E8" s="173">
        <v>11643216.01</v>
      </c>
      <c r="F8" s="173">
        <v>9583603.0099999998</v>
      </c>
      <c r="G8" s="173">
        <v>1830000</v>
      </c>
      <c r="H8" s="173">
        <v>229613</v>
      </c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6"/>
      <c r="T8" s="176"/>
      <c r="U8" s="177"/>
      <c r="V8" s="176"/>
      <c r="W8" s="130"/>
      <c r="X8" s="130"/>
    </row>
    <row r="9" spans="1:24" s="15" customFormat="1" ht="26.1" customHeight="1">
      <c r="A9" s="42" t="s">
        <v>113</v>
      </c>
      <c r="B9" s="24" t="s">
        <v>106</v>
      </c>
      <c r="C9" s="43" t="s">
        <v>114</v>
      </c>
      <c r="D9" s="174">
        <f>SUM(D10,D12)</f>
        <v>5323062.92</v>
      </c>
      <c r="E9" s="174">
        <f>SUM(E10,E12)</f>
        <v>5323062.92</v>
      </c>
      <c r="F9" s="174">
        <f>SUM(F10,F12)</f>
        <v>4168449.92</v>
      </c>
      <c r="G9" s="174">
        <f>SUM(G10,G12)</f>
        <v>925000</v>
      </c>
      <c r="H9" s="174">
        <f>SUM(H10,H12)</f>
        <v>229613</v>
      </c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6"/>
      <c r="T9" s="176"/>
      <c r="U9" s="177"/>
      <c r="V9" s="176"/>
      <c r="W9" s="130"/>
      <c r="X9" s="130"/>
    </row>
    <row r="10" spans="1:24" s="15" customFormat="1" ht="26.1" customHeight="1">
      <c r="A10" s="42" t="s">
        <v>115</v>
      </c>
      <c r="B10" s="24" t="s">
        <v>106</v>
      </c>
      <c r="C10" s="43" t="s">
        <v>116</v>
      </c>
      <c r="D10" s="174">
        <v>5005461.92</v>
      </c>
      <c r="E10" s="174">
        <v>5005461.92</v>
      </c>
      <c r="F10" s="174">
        <v>4035848.92</v>
      </c>
      <c r="G10" s="174">
        <v>740000</v>
      </c>
      <c r="H10" s="174">
        <v>229613</v>
      </c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6"/>
      <c r="T10" s="176"/>
      <c r="U10" s="177"/>
      <c r="V10" s="176"/>
      <c r="W10" s="130"/>
      <c r="X10" s="130"/>
    </row>
    <row r="11" spans="1:24" s="15" customFormat="1" ht="26.1" customHeight="1">
      <c r="A11" s="42" t="s">
        <v>117</v>
      </c>
      <c r="B11" s="24" t="s">
        <v>106</v>
      </c>
      <c r="C11" s="43" t="s">
        <v>118</v>
      </c>
      <c r="D11" s="174">
        <v>5005461.92</v>
      </c>
      <c r="E11" s="174">
        <v>5005461.92</v>
      </c>
      <c r="F11" s="174">
        <v>4035848.92</v>
      </c>
      <c r="G11" s="174">
        <v>740000</v>
      </c>
      <c r="H11" s="174">
        <v>229613</v>
      </c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6"/>
      <c r="T11" s="176"/>
      <c r="U11" s="177"/>
      <c r="V11" s="176"/>
      <c r="W11" s="130"/>
      <c r="X11" s="130"/>
    </row>
    <row r="12" spans="1:24" s="15" customFormat="1" ht="26.1" customHeight="1">
      <c r="A12" s="42" t="s">
        <v>119</v>
      </c>
      <c r="B12" s="24" t="s">
        <v>106</v>
      </c>
      <c r="C12" s="43" t="s">
        <v>120</v>
      </c>
      <c r="D12" s="174">
        <v>317601</v>
      </c>
      <c r="E12" s="174">
        <v>317601</v>
      </c>
      <c r="F12" s="174">
        <v>132601</v>
      </c>
      <c r="G12" s="174">
        <v>185000</v>
      </c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6"/>
      <c r="T12" s="176"/>
      <c r="U12" s="177"/>
      <c r="V12" s="176"/>
      <c r="W12" s="130"/>
      <c r="X12" s="130"/>
    </row>
    <row r="13" spans="1:24" s="15" customFormat="1" ht="26.1" customHeight="1">
      <c r="A13" s="42" t="s">
        <v>121</v>
      </c>
      <c r="B13" s="24" t="s">
        <v>106</v>
      </c>
      <c r="C13" s="43" t="s">
        <v>118</v>
      </c>
      <c r="D13" s="174">
        <v>317601</v>
      </c>
      <c r="E13" s="174">
        <v>317601</v>
      </c>
      <c r="F13" s="174">
        <v>132601</v>
      </c>
      <c r="G13" s="174">
        <v>185000</v>
      </c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6"/>
      <c r="T13" s="176"/>
      <c r="U13" s="177"/>
      <c r="V13" s="176"/>
      <c r="W13" s="130"/>
      <c r="X13" s="130"/>
    </row>
    <row r="14" spans="1:24" s="15" customFormat="1" ht="26.1" customHeight="1">
      <c r="A14" s="42" t="s">
        <v>187</v>
      </c>
      <c r="B14" s="24" t="s">
        <v>106</v>
      </c>
      <c r="C14" s="43" t="s">
        <v>123</v>
      </c>
      <c r="D14" s="93">
        <v>1568074.38</v>
      </c>
      <c r="E14" s="93">
        <v>1568074.38</v>
      </c>
      <c r="F14" s="93">
        <v>1335674.3799999999</v>
      </c>
      <c r="G14" s="93">
        <v>232400</v>
      </c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6"/>
      <c r="T14" s="176"/>
      <c r="U14" s="177"/>
      <c r="V14" s="176"/>
      <c r="W14" s="130"/>
      <c r="X14" s="130"/>
    </row>
    <row r="15" spans="1:24" s="15" customFormat="1" ht="26.1" customHeight="1">
      <c r="A15" s="42" t="s">
        <v>188</v>
      </c>
      <c r="B15" s="24" t="s">
        <v>106</v>
      </c>
      <c r="C15" s="43" t="s">
        <v>125</v>
      </c>
      <c r="D15" s="93">
        <v>1568074.38</v>
      </c>
      <c r="E15" s="93">
        <v>1568074.38</v>
      </c>
      <c r="F15" s="93">
        <v>1335674.3799999999</v>
      </c>
      <c r="G15" s="93">
        <v>232400</v>
      </c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6"/>
      <c r="T15" s="176"/>
      <c r="U15" s="177"/>
      <c r="V15" s="176"/>
      <c r="W15" s="130"/>
      <c r="X15" s="130"/>
    </row>
    <row r="16" spans="1:24" s="15" customFormat="1" ht="26.1" customHeight="1">
      <c r="A16" s="42" t="s">
        <v>126</v>
      </c>
      <c r="B16" s="24" t="s">
        <v>106</v>
      </c>
      <c r="C16" s="43" t="s">
        <v>118</v>
      </c>
      <c r="D16" s="93">
        <v>1568074.38</v>
      </c>
      <c r="E16" s="93">
        <v>1568074.38</v>
      </c>
      <c r="F16" s="93">
        <v>1335674.3799999999</v>
      </c>
      <c r="G16" s="93">
        <v>232400</v>
      </c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6"/>
      <c r="T16" s="176"/>
      <c r="U16" s="177"/>
      <c r="V16" s="176"/>
      <c r="W16" s="130"/>
      <c r="X16" s="130"/>
    </row>
    <row r="17" spans="1:22" s="15" customFormat="1" ht="26.1" customHeight="1">
      <c r="A17" s="42" t="s">
        <v>189</v>
      </c>
      <c r="B17" s="24" t="s">
        <v>106</v>
      </c>
      <c r="C17" s="43" t="s">
        <v>128</v>
      </c>
      <c r="D17" s="93">
        <f>D18+D20</f>
        <v>1433578.8</v>
      </c>
      <c r="E17" s="93">
        <f t="shared" ref="E17:G17" si="0">E18+E20</f>
        <v>1433578.8</v>
      </c>
      <c r="F17" s="93">
        <f t="shared" si="0"/>
        <v>1223178.8</v>
      </c>
      <c r="G17" s="93">
        <f t="shared" si="0"/>
        <v>210400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 s="15" customFormat="1" ht="26.1" customHeight="1">
      <c r="A18" s="42" t="s">
        <v>190</v>
      </c>
      <c r="B18" s="24" t="s">
        <v>106</v>
      </c>
      <c r="C18" s="43" t="s">
        <v>130</v>
      </c>
      <c r="D18" s="93">
        <v>1024534.37</v>
      </c>
      <c r="E18" s="93">
        <v>1024534.37</v>
      </c>
      <c r="F18" s="93">
        <v>879334.37</v>
      </c>
      <c r="G18" s="93">
        <v>145200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s="15" customFormat="1" ht="26.1" customHeight="1">
      <c r="A19" s="42" t="s">
        <v>191</v>
      </c>
      <c r="B19" s="24" t="s">
        <v>106</v>
      </c>
      <c r="C19" s="43" t="s">
        <v>118</v>
      </c>
      <c r="D19" s="93">
        <v>1024534.37</v>
      </c>
      <c r="E19" s="93">
        <v>1024534.37</v>
      </c>
      <c r="F19" s="93">
        <v>879334.37</v>
      </c>
      <c r="G19" s="93">
        <v>145200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 s="15" customFormat="1" ht="26.1" customHeight="1">
      <c r="A20" s="42" t="s">
        <v>132</v>
      </c>
      <c r="B20" s="24" t="s">
        <v>106</v>
      </c>
      <c r="C20" s="43" t="s">
        <v>133</v>
      </c>
      <c r="D20" s="93">
        <v>409044.43</v>
      </c>
      <c r="E20" s="93">
        <v>409044.43</v>
      </c>
      <c r="F20" s="93">
        <v>343844.43</v>
      </c>
      <c r="G20" s="93">
        <v>65200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 s="15" customFormat="1" ht="26.1" customHeight="1">
      <c r="A21" s="42" t="s">
        <v>134</v>
      </c>
      <c r="B21" s="24" t="s">
        <v>106</v>
      </c>
      <c r="C21" s="43" t="s">
        <v>118</v>
      </c>
      <c r="D21" s="93">
        <v>409044.43</v>
      </c>
      <c r="E21" s="93">
        <v>409044.43</v>
      </c>
      <c r="F21" s="93">
        <v>343844.43</v>
      </c>
      <c r="G21" s="93">
        <v>65200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2" s="15" customFormat="1" ht="26.1" customHeight="1">
      <c r="A22" s="42" t="s">
        <v>192</v>
      </c>
      <c r="B22" s="24" t="s">
        <v>106</v>
      </c>
      <c r="C22" s="43" t="s">
        <v>193</v>
      </c>
      <c r="D22" s="93">
        <v>2909455.48</v>
      </c>
      <c r="E22" s="93">
        <v>2909455.48</v>
      </c>
      <c r="F22" s="93">
        <v>2512455.48</v>
      </c>
      <c r="G22" s="93">
        <v>397000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spans="1:22" s="15" customFormat="1" ht="26.1" customHeight="1">
      <c r="A23" s="42" t="s">
        <v>194</v>
      </c>
      <c r="B23" s="24" t="s">
        <v>106</v>
      </c>
      <c r="C23" s="43" t="s">
        <v>138</v>
      </c>
      <c r="D23" s="93">
        <v>2909455.48</v>
      </c>
      <c r="E23" s="93">
        <v>2909455.48</v>
      </c>
      <c r="F23" s="93">
        <v>2512455.48</v>
      </c>
      <c r="G23" s="93">
        <v>397000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</row>
    <row r="24" spans="1:22" s="15" customFormat="1" ht="26.1" customHeight="1">
      <c r="A24" s="42" t="s">
        <v>139</v>
      </c>
      <c r="B24" s="24" t="s">
        <v>106</v>
      </c>
      <c r="C24" s="43" t="s">
        <v>118</v>
      </c>
      <c r="D24" s="93">
        <v>2909455.48</v>
      </c>
      <c r="E24" s="93">
        <v>2909455.48</v>
      </c>
      <c r="F24" s="93">
        <v>2512455.48</v>
      </c>
      <c r="G24" s="93">
        <v>397000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</sheetData>
  <sheetProtection formatCells="0" formatColumns="0" formatRows="0"/>
  <mergeCells count="25">
    <mergeCell ref="S4:S6"/>
    <mergeCell ref="T4:T6"/>
    <mergeCell ref="U4:U6"/>
    <mergeCell ref="V4:V6"/>
    <mergeCell ref="N5:N6"/>
    <mergeCell ref="O5:O6"/>
    <mergeCell ref="P5:P6"/>
    <mergeCell ref="Q5:Q6"/>
    <mergeCell ref="R5:R6"/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22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showZeros="0" topLeftCell="A3" workbookViewId="0">
      <selection activeCell="D13" sqref="D13"/>
    </sheetView>
  </sheetViews>
  <sheetFormatPr defaultColWidth="9.1640625" defaultRowHeight="11.25"/>
  <cols>
    <col min="1" max="1" width="22" style="1" customWidth="1"/>
    <col min="2" max="2" width="18.6640625" style="1" customWidth="1"/>
    <col min="3" max="3" width="66.1640625" style="1" customWidth="1"/>
    <col min="4" max="4" width="18" style="1" customWidth="1"/>
    <col min="5" max="7" width="21.5" style="1" customWidth="1"/>
    <col min="8" max="9" width="6.83203125" style="1" customWidth="1"/>
    <col min="10" max="16384" width="9.1640625" style="1"/>
  </cols>
  <sheetData>
    <row r="1" spans="1:9" ht="24.75" customHeight="1">
      <c r="A1" s="123"/>
      <c r="B1" s="123"/>
      <c r="C1" s="123"/>
      <c r="D1" s="123"/>
      <c r="E1" s="123"/>
      <c r="F1" s="123"/>
      <c r="G1" s="123" t="s">
        <v>195</v>
      </c>
      <c r="H1" s="115"/>
      <c r="I1" s="115"/>
    </row>
    <row r="2" spans="1:9" ht="24.75" customHeight="1">
      <c r="A2" s="224" t="s">
        <v>196</v>
      </c>
      <c r="B2" s="224"/>
      <c r="C2" s="224"/>
      <c r="D2" s="224"/>
      <c r="E2" s="224"/>
      <c r="F2" s="224"/>
      <c r="G2" s="224"/>
      <c r="H2" s="115"/>
      <c r="I2" s="115"/>
    </row>
    <row r="3" spans="1:9" s="15" customFormat="1" ht="24.75" customHeight="1">
      <c r="A3" s="124"/>
      <c r="B3" s="123"/>
      <c r="C3" s="123"/>
      <c r="D3" s="123"/>
      <c r="E3" s="123"/>
      <c r="F3" s="123"/>
      <c r="G3" s="123" t="s">
        <v>87</v>
      </c>
      <c r="H3" s="130"/>
      <c r="I3" s="130"/>
    </row>
    <row r="4" spans="1:9" s="15" customFormat="1" ht="24.75" customHeight="1">
      <c r="A4" s="245" t="s">
        <v>109</v>
      </c>
      <c r="B4" s="226" t="s">
        <v>88</v>
      </c>
      <c r="C4" s="232" t="s">
        <v>110</v>
      </c>
      <c r="D4" s="226" t="s">
        <v>90</v>
      </c>
      <c r="E4" s="226" t="s">
        <v>169</v>
      </c>
      <c r="F4" s="226"/>
      <c r="G4" s="226"/>
      <c r="H4" s="130"/>
      <c r="I4" s="130"/>
    </row>
    <row r="5" spans="1:9" s="15" customFormat="1" ht="24.75" customHeight="1">
      <c r="A5" s="245"/>
      <c r="B5" s="226"/>
      <c r="C5" s="232"/>
      <c r="D5" s="226"/>
      <c r="E5" s="226" t="s">
        <v>175</v>
      </c>
      <c r="F5" s="226" t="s">
        <v>176</v>
      </c>
      <c r="G5" s="226" t="s">
        <v>177</v>
      </c>
      <c r="H5" s="130"/>
      <c r="I5" s="130"/>
    </row>
    <row r="6" spans="1:9" s="15" customFormat="1" ht="30.75" customHeight="1">
      <c r="A6" s="245"/>
      <c r="B6" s="226"/>
      <c r="C6" s="232"/>
      <c r="D6" s="226"/>
      <c r="E6" s="226"/>
      <c r="F6" s="226"/>
      <c r="G6" s="226"/>
      <c r="H6" s="130"/>
      <c r="I6" s="130"/>
    </row>
    <row r="7" spans="1:9" s="15" customFormat="1" ht="27" customHeight="1">
      <c r="A7" s="23"/>
      <c r="B7" s="24" t="s">
        <v>104</v>
      </c>
      <c r="C7" s="25" t="s">
        <v>105</v>
      </c>
      <c r="D7" s="173">
        <v>11643216.01</v>
      </c>
      <c r="E7" s="173">
        <v>9583603.0099999998</v>
      </c>
      <c r="F7" s="173">
        <v>1830000</v>
      </c>
      <c r="G7" s="173">
        <v>229613</v>
      </c>
    </row>
    <row r="8" spans="1:9" s="15" customFormat="1" ht="27" customHeight="1">
      <c r="A8" s="23"/>
      <c r="B8" s="24" t="s">
        <v>106</v>
      </c>
      <c r="C8" s="25" t="s">
        <v>105</v>
      </c>
      <c r="D8" s="173">
        <v>11643216.01</v>
      </c>
      <c r="E8" s="173">
        <v>9583603.0099999998</v>
      </c>
      <c r="F8" s="173">
        <v>1830000</v>
      </c>
      <c r="G8" s="173">
        <v>229613</v>
      </c>
    </row>
    <row r="9" spans="1:9" s="15" customFormat="1" ht="27" customHeight="1">
      <c r="A9" s="42" t="s">
        <v>197</v>
      </c>
      <c r="B9" s="24" t="s">
        <v>106</v>
      </c>
      <c r="C9" s="43" t="s">
        <v>114</v>
      </c>
      <c r="D9" s="174">
        <f>SUM(D10,D12)</f>
        <v>5323062.92</v>
      </c>
      <c r="E9" s="174">
        <f>SUM(E10,E12)</f>
        <v>4168449.92</v>
      </c>
      <c r="F9" s="174">
        <f>SUM(F10,F12)</f>
        <v>925000</v>
      </c>
      <c r="G9" s="174">
        <f>SUM(G10,G12)</f>
        <v>229613</v>
      </c>
      <c r="H9" s="130"/>
      <c r="I9" s="130"/>
    </row>
    <row r="10" spans="1:9" s="15" customFormat="1" ht="27" customHeight="1">
      <c r="A10" s="42" t="s">
        <v>115</v>
      </c>
      <c r="B10" s="24" t="s">
        <v>106</v>
      </c>
      <c r="C10" s="43" t="s">
        <v>116</v>
      </c>
      <c r="D10" s="174">
        <v>5005461.92</v>
      </c>
      <c r="E10" s="174">
        <v>4035848.92</v>
      </c>
      <c r="F10" s="174">
        <v>740000</v>
      </c>
      <c r="G10" s="174">
        <v>229613</v>
      </c>
      <c r="H10" s="130"/>
      <c r="I10" s="130"/>
    </row>
    <row r="11" spans="1:9" s="15" customFormat="1" ht="27" customHeight="1">
      <c r="A11" s="42" t="s">
        <v>117</v>
      </c>
      <c r="B11" s="24" t="s">
        <v>106</v>
      </c>
      <c r="C11" s="43" t="s">
        <v>118</v>
      </c>
      <c r="D11" s="174">
        <v>5005461.92</v>
      </c>
      <c r="E11" s="174">
        <v>4035848.92</v>
      </c>
      <c r="F11" s="174">
        <v>740000</v>
      </c>
      <c r="G11" s="174">
        <v>229613</v>
      </c>
      <c r="H11" s="130"/>
      <c r="I11" s="130"/>
    </row>
    <row r="12" spans="1:9" s="15" customFormat="1" ht="27" customHeight="1">
      <c r="A12" s="42" t="s">
        <v>119</v>
      </c>
      <c r="B12" s="24" t="s">
        <v>106</v>
      </c>
      <c r="C12" s="43" t="s">
        <v>120</v>
      </c>
      <c r="D12" s="93">
        <v>317601</v>
      </c>
      <c r="E12" s="93">
        <v>132601</v>
      </c>
      <c r="F12" s="93">
        <v>185000</v>
      </c>
      <c r="G12" s="175"/>
      <c r="H12" s="130"/>
      <c r="I12" s="130"/>
    </row>
    <row r="13" spans="1:9" s="15" customFormat="1" ht="27" customHeight="1">
      <c r="A13" s="42" t="s">
        <v>121</v>
      </c>
      <c r="B13" s="24" t="s">
        <v>106</v>
      </c>
      <c r="C13" s="43" t="s">
        <v>118</v>
      </c>
      <c r="D13" s="93">
        <v>317601</v>
      </c>
      <c r="E13" s="93">
        <v>132601</v>
      </c>
      <c r="F13" s="93">
        <v>185000</v>
      </c>
      <c r="G13" s="175"/>
      <c r="H13" s="130"/>
      <c r="I13" s="130"/>
    </row>
    <row r="14" spans="1:9" s="15" customFormat="1" ht="27" customHeight="1">
      <c r="A14" s="42" t="s">
        <v>187</v>
      </c>
      <c r="B14" s="24" t="s">
        <v>106</v>
      </c>
      <c r="C14" s="43" t="s">
        <v>123</v>
      </c>
      <c r="D14" s="93">
        <v>1568074.38</v>
      </c>
      <c r="E14" s="93">
        <v>1335674.3799999999</v>
      </c>
      <c r="F14" s="93">
        <v>232400</v>
      </c>
      <c r="G14" s="175"/>
      <c r="H14" s="130"/>
      <c r="I14" s="130"/>
    </row>
    <row r="15" spans="1:9" s="15" customFormat="1" ht="27" customHeight="1">
      <c r="A15" s="42" t="s">
        <v>188</v>
      </c>
      <c r="B15" s="24" t="s">
        <v>106</v>
      </c>
      <c r="C15" s="43" t="s">
        <v>125</v>
      </c>
      <c r="D15" s="93">
        <v>1568074.38</v>
      </c>
      <c r="E15" s="93">
        <v>1335674.3799999999</v>
      </c>
      <c r="F15" s="93">
        <v>232400</v>
      </c>
      <c r="G15" s="175"/>
      <c r="H15" s="130"/>
      <c r="I15" s="130"/>
    </row>
    <row r="16" spans="1:9" s="15" customFormat="1" ht="27" customHeight="1">
      <c r="A16" s="42" t="s">
        <v>126</v>
      </c>
      <c r="B16" s="24" t="s">
        <v>106</v>
      </c>
      <c r="C16" s="43" t="s">
        <v>118</v>
      </c>
      <c r="D16" s="93">
        <v>1568074.38</v>
      </c>
      <c r="E16" s="93">
        <v>1335674.3799999999</v>
      </c>
      <c r="F16" s="93">
        <v>232400</v>
      </c>
      <c r="G16" s="175"/>
      <c r="H16" s="130"/>
      <c r="I16" s="130"/>
    </row>
    <row r="17" spans="1:9" s="15" customFormat="1" ht="27" customHeight="1">
      <c r="A17" s="42" t="s">
        <v>127</v>
      </c>
      <c r="B17" s="24" t="s">
        <v>106</v>
      </c>
      <c r="C17" s="43" t="s">
        <v>128</v>
      </c>
      <c r="D17" s="93">
        <f>D18+D20</f>
        <v>1433578.8</v>
      </c>
      <c r="E17" s="93">
        <f t="shared" ref="E17:F17" si="0">E18+E20</f>
        <v>1223178.8</v>
      </c>
      <c r="F17" s="93">
        <f t="shared" si="0"/>
        <v>210400</v>
      </c>
      <c r="G17" s="175"/>
      <c r="H17" s="130"/>
      <c r="I17" s="130"/>
    </row>
    <row r="18" spans="1:9" s="15" customFormat="1" ht="27" customHeight="1">
      <c r="A18" s="42" t="s">
        <v>198</v>
      </c>
      <c r="B18" s="24" t="s">
        <v>106</v>
      </c>
      <c r="C18" s="43" t="s">
        <v>130</v>
      </c>
      <c r="D18" s="93">
        <v>1024534.37</v>
      </c>
      <c r="E18" s="93">
        <v>879334.37</v>
      </c>
      <c r="F18" s="93">
        <v>145200</v>
      </c>
      <c r="G18" s="49"/>
    </row>
    <row r="19" spans="1:9" s="15" customFormat="1" ht="27" customHeight="1">
      <c r="A19" s="42" t="s">
        <v>191</v>
      </c>
      <c r="B19" s="24" t="s">
        <v>106</v>
      </c>
      <c r="C19" s="43" t="s">
        <v>118</v>
      </c>
      <c r="D19" s="93">
        <v>1024534.37</v>
      </c>
      <c r="E19" s="93">
        <v>879334.37</v>
      </c>
      <c r="F19" s="93">
        <v>145200</v>
      </c>
      <c r="G19" s="49"/>
    </row>
    <row r="20" spans="1:9" s="15" customFormat="1" ht="27" customHeight="1">
      <c r="A20" s="42" t="s">
        <v>199</v>
      </c>
      <c r="B20" s="24" t="s">
        <v>106</v>
      </c>
      <c r="C20" s="43" t="s">
        <v>133</v>
      </c>
      <c r="D20" s="93">
        <v>409044.43</v>
      </c>
      <c r="E20" s="93">
        <v>343844.43</v>
      </c>
      <c r="F20" s="93">
        <v>65200</v>
      </c>
      <c r="G20" s="49"/>
    </row>
    <row r="21" spans="1:9" s="15" customFormat="1" ht="27" customHeight="1">
      <c r="A21" s="42" t="s">
        <v>134</v>
      </c>
      <c r="B21" s="24" t="s">
        <v>106</v>
      </c>
      <c r="C21" s="43" t="s">
        <v>118</v>
      </c>
      <c r="D21" s="93">
        <v>409044.43</v>
      </c>
      <c r="E21" s="93">
        <v>343844.43</v>
      </c>
      <c r="F21" s="93">
        <v>65200</v>
      </c>
      <c r="G21" s="49"/>
    </row>
    <row r="22" spans="1:9" s="15" customFormat="1" ht="27" customHeight="1">
      <c r="A22" s="42" t="s">
        <v>192</v>
      </c>
      <c r="B22" s="24" t="s">
        <v>106</v>
      </c>
      <c r="C22" s="43" t="s">
        <v>193</v>
      </c>
      <c r="D22" s="93">
        <v>2909455.48</v>
      </c>
      <c r="E22" s="93">
        <v>2512455.48</v>
      </c>
      <c r="F22" s="93">
        <v>397000</v>
      </c>
      <c r="G22" s="49"/>
    </row>
    <row r="23" spans="1:9" s="15" customFormat="1" ht="27" customHeight="1">
      <c r="A23" s="42" t="s">
        <v>194</v>
      </c>
      <c r="B23" s="24" t="s">
        <v>106</v>
      </c>
      <c r="C23" s="43" t="s">
        <v>138</v>
      </c>
      <c r="D23" s="93">
        <v>2909455.48</v>
      </c>
      <c r="E23" s="93">
        <v>2512455.48</v>
      </c>
      <c r="F23" s="93">
        <v>397000</v>
      </c>
      <c r="G23" s="49"/>
    </row>
    <row r="24" spans="1:9" s="15" customFormat="1" ht="27" customHeight="1">
      <c r="A24" s="42" t="s">
        <v>139</v>
      </c>
      <c r="B24" s="24" t="s">
        <v>106</v>
      </c>
      <c r="C24" s="43" t="s">
        <v>118</v>
      </c>
      <c r="D24" s="93">
        <v>2909455.48</v>
      </c>
      <c r="E24" s="93">
        <v>2512455.48</v>
      </c>
      <c r="F24" s="93">
        <v>397000</v>
      </c>
      <c r="G24" s="49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honeticPr fontId="22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4"/>
  <sheetViews>
    <sheetView showGridLines="0" showZeros="0" topLeftCell="L1" workbookViewId="0">
      <selection activeCell="V13" sqref="V13"/>
    </sheetView>
  </sheetViews>
  <sheetFormatPr defaultColWidth="6.6640625" defaultRowHeight="11.25"/>
  <cols>
    <col min="1" max="1" width="23.1640625" style="1" customWidth="1"/>
    <col min="2" max="2" width="16.6640625" style="1" customWidth="1"/>
    <col min="3" max="3" width="43.1640625" style="1" customWidth="1"/>
    <col min="4" max="4" width="17" style="1" customWidth="1"/>
    <col min="5" max="5" width="17.1640625" style="1" customWidth="1"/>
    <col min="6" max="6" width="16.1640625" style="1" customWidth="1"/>
    <col min="7" max="7" width="15.6640625" style="1" customWidth="1"/>
    <col min="8" max="9" width="12.83203125" style="1" customWidth="1"/>
    <col min="10" max="10" width="10.1640625" style="1" customWidth="1"/>
    <col min="11" max="11" width="15.83203125" style="1" customWidth="1"/>
    <col min="12" max="12" width="15.5" style="1" customWidth="1"/>
    <col min="13" max="13" width="12.83203125" style="1" customWidth="1"/>
    <col min="14" max="14" width="12.6640625" style="1" customWidth="1"/>
    <col min="15" max="15" width="11.6640625" style="1" customWidth="1"/>
    <col min="16" max="16" width="13" style="1" customWidth="1"/>
    <col min="17" max="18" width="10.1640625" style="1" customWidth="1"/>
    <col min="19" max="19" width="12.33203125" style="1" customWidth="1"/>
    <col min="20" max="20" width="16" style="1" customWidth="1"/>
    <col min="21" max="21" width="10.1640625" style="1" customWidth="1"/>
    <col min="22" max="22" width="12.83203125" style="1" customWidth="1"/>
    <col min="23" max="23" width="10.1640625" style="1" customWidth="1"/>
    <col min="24" max="24" width="12" style="1" customWidth="1"/>
    <col min="25" max="25" width="14" style="1" customWidth="1"/>
    <col min="26" max="26" width="12.33203125" style="51" customWidth="1"/>
    <col min="27" max="16384" width="6.6640625" style="1"/>
  </cols>
  <sheetData>
    <row r="1" spans="1:256" s="115" customFormat="1" ht="23.1" customHeight="1">
      <c r="A1" s="102"/>
      <c r="B1" s="102"/>
      <c r="C1" s="102"/>
      <c r="D1" s="102"/>
      <c r="E1" s="102"/>
      <c r="F1" s="102"/>
      <c r="G1" s="102"/>
      <c r="H1" s="102"/>
      <c r="I1" s="102"/>
      <c r="J1" s="102"/>
      <c r="L1" s="102"/>
      <c r="M1" s="102"/>
      <c r="N1" s="102"/>
      <c r="O1" s="102"/>
      <c r="P1" s="102"/>
      <c r="Q1" s="102"/>
      <c r="R1" s="102"/>
      <c r="S1" s="102"/>
      <c r="T1" s="252" t="s">
        <v>200</v>
      </c>
      <c r="U1" s="252"/>
      <c r="V1" s="252"/>
      <c r="W1" s="252"/>
      <c r="X1" s="252"/>
      <c r="Y1" s="252"/>
      <c r="Z1" s="170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  <c r="IU1" s="116"/>
      <c r="IV1" s="116"/>
    </row>
    <row r="2" spans="1:256" s="115" customFormat="1" ht="23.1" customHeight="1">
      <c r="A2" s="224" t="s">
        <v>201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171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</row>
    <row r="3" spans="1:256" s="130" customFormat="1" ht="44.25" customHeight="1">
      <c r="D3" s="104"/>
      <c r="E3" s="104"/>
      <c r="F3" s="104"/>
      <c r="G3" s="104"/>
      <c r="H3" s="104"/>
      <c r="I3" s="104"/>
      <c r="J3" s="104"/>
      <c r="L3" s="165"/>
      <c r="M3" s="165"/>
      <c r="N3" s="123"/>
      <c r="O3" s="104"/>
      <c r="P3" s="166"/>
      <c r="Q3" s="104"/>
      <c r="R3" s="104"/>
      <c r="S3" s="165"/>
      <c r="U3" s="167"/>
      <c r="V3" s="167"/>
      <c r="W3" s="167"/>
      <c r="X3" s="167"/>
      <c r="Y3" s="167" t="s">
        <v>87</v>
      </c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</row>
    <row r="4" spans="1:256" s="130" customFormat="1" ht="23.1" customHeight="1">
      <c r="A4" s="226" t="s">
        <v>109</v>
      </c>
      <c r="B4" s="226" t="s">
        <v>88</v>
      </c>
      <c r="C4" s="226" t="s">
        <v>110</v>
      </c>
      <c r="D4" s="244" t="s">
        <v>111</v>
      </c>
      <c r="E4" s="226" t="s">
        <v>202</v>
      </c>
      <c r="F4" s="226"/>
      <c r="G4" s="226"/>
      <c r="H4" s="226"/>
      <c r="I4" s="226"/>
      <c r="J4" s="226"/>
      <c r="K4" s="226" t="s">
        <v>203</v>
      </c>
      <c r="L4" s="226"/>
      <c r="M4" s="226"/>
      <c r="N4" s="226"/>
      <c r="O4" s="226"/>
      <c r="P4" s="226"/>
      <c r="Q4" s="226"/>
      <c r="R4" s="253"/>
      <c r="S4" s="253" t="s">
        <v>204</v>
      </c>
      <c r="T4" s="254" t="s">
        <v>205</v>
      </c>
      <c r="U4" s="255"/>
      <c r="V4" s="255"/>
      <c r="W4" s="255"/>
      <c r="X4" s="255"/>
      <c r="Y4" s="256"/>
      <c r="Z4" s="171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  <c r="IU4" s="116"/>
      <c r="IV4" s="116"/>
    </row>
    <row r="5" spans="1:256" s="130" customFormat="1" ht="19.5" customHeight="1">
      <c r="A5" s="226"/>
      <c r="B5" s="226"/>
      <c r="C5" s="226"/>
      <c r="D5" s="244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53"/>
      <c r="S5" s="253"/>
      <c r="T5" s="251"/>
      <c r="U5" s="257"/>
      <c r="V5" s="257"/>
      <c r="W5" s="257"/>
      <c r="X5" s="257"/>
      <c r="Y5" s="247"/>
      <c r="Z5" s="171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6"/>
      <c r="IU5" s="116"/>
      <c r="IV5" s="116"/>
    </row>
    <row r="6" spans="1:256" s="130" customFormat="1" ht="50.25" customHeight="1">
      <c r="A6" s="226"/>
      <c r="B6" s="226"/>
      <c r="C6" s="226"/>
      <c r="D6" s="226"/>
      <c r="E6" s="131" t="s">
        <v>146</v>
      </c>
      <c r="F6" s="131" t="s">
        <v>206</v>
      </c>
      <c r="G6" s="131" t="s">
        <v>207</v>
      </c>
      <c r="H6" s="131" t="s">
        <v>208</v>
      </c>
      <c r="I6" s="131" t="s">
        <v>209</v>
      </c>
      <c r="J6" s="131" t="s">
        <v>210</v>
      </c>
      <c r="K6" s="21" t="s">
        <v>146</v>
      </c>
      <c r="L6" s="21" t="s">
        <v>211</v>
      </c>
      <c r="M6" s="21" t="s">
        <v>212</v>
      </c>
      <c r="N6" s="131" t="s">
        <v>213</v>
      </c>
      <c r="O6" s="131" t="s">
        <v>214</v>
      </c>
      <c r="P6" s="131" t="s">
        <v>215</v>
      </c>
      <c r="Q6" s="131" t="s">
        <v>216</v>
      </c>
      <c r="R6" s="152" t="s">
        <v>217</v>
      </c>
      <c r="S6" s="226"/>
      <c r="T6" s="125" t="s">
        <v>146</v>
      </c>
      <c r="U6" s="125" t="s">
        <v>218</v>
      </c>
      <c r="V6" s="125" t="s">
        <v>219</v>
      </c>
      <c r="W6" s="125" t="s">
        <v>220</v>
      </c>
      <c r="X6" s="125" t="s">
        <v>221</v>
      </c>
      <c r="Y6" s="172" t="s">
        <v>205</v>
      </c>
      <c r="Z6" s="171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  <c r="IR6" s="116"/>
      <c r="IS6" s="116"/>
      <c r="IT6" s="116"/>
      <c r="IU6" s="116"/>
      <c r="IV6" s="116"/>
    </row>
    <row r="7" spans="1:256" s="15" customFormat="1" ht="21" customHeight="1">
      <c r="A7" s="23"/>
      <c r="B7" s="24" t="s">
        <v>104</v>
      </c>
      <c r="C7" s="25" t="s">
        <v>105</v>
      </c>
      <c r="D7" s="163">
        <v>9583603.0099999998</v>
      </c>
      <c r="E7" s="163">
        <v>5897254</v>
      </c>
      <c r="F7" s="163">
        <v>3480012</v>
      </c>
      <c r="G7" s="163">
        <v>2092440</v>
      </c>
      <c r="H7" s="163">
        <v>0</v>
      </c>
      <c r="I7" s="163">
        <v>324802</v>
      </c>
      <c r="J7" s="163">
        <v>0</v>
      </c>
      <c r="K7" s="163">
        <v>1850054.29</v>
      </c>
      <c r="L7" s="163">
        <v>891592.32</v>
      </c>
      <c r="M7" s="163">
        <v>445796.16</v>
      </c>
      <c r="N7" s="163">
        <v>417933.9</v>
      </c>
      <c r="O7" s="163">
        <v>0</v>
      </c>
      <c r="P7" s="163">
        <v>55724.52</v>
      </c>
      <c r="Q7" s="163">
        <v>39007.39</v>
      </c>
      <c r="R7" s="163">
        <v>0</v>
      </c>
      <c r="S7" s="163">
        <v>668694.24</v>
      </c>
      <c r="T7" s="163">
        <v>1167600.48</v>
      </c>
      <c r="U7" s="163">
        <v>6480</v>
      </c>
      <c r="V7" s="163">
        <v>910920</v>
      </c>
      <c r="W7" s="163">
        <v>52200.179999999993</v>
      </c>
      <c r="X7" s="163">
        <v>87000.299999999988</v>
      </c>
      <c r="Y7" s="163">
        <v>111000</v>
      </c>
    </row>
    <row r="8" spans="1:256" s="15" customFormat="1" ht="21" customHeight="1">
      <c r="A8" s="23"/>
      <c r="B8" s="24" t="s">
        <v>106</v>
      </c>
      <c r="C8" s="25" t="s">
        <v>105</v>
      </c>
      <c r="D8" s="163">
        <v>9583603.0099999998</v>
      </c>
      <c r="E8" s="163">
        <v>5897254</v>
      </c>
      <c r="F8" s="163">
        <v>3480012</v>
      </c>
      <c r="G8" s="163">
        <v>2092440</v>
      </c>
      <c r="H8" s="163">
        <v>0</v>
      </c>
      <c r="I8" s="163">
        <v>324802</v>
      </c>
      <c r="J8" s="163">
        <v>0</v>
      </c>
      <c r="K8" s="163">
        <v>1850054.29</v>
      </c>
      <c r="L8" s="163">
        <v>891592.32</v>
      </c>
      <c r="M8" s="163">
        <v>445796.16</v>
      </c>
      <c r="N8" s="163">
        <v>417933.9</v>
      </c>
      <c r="O8" s="163">
        <v>0</v>
      </c>
      <c r="P8" s="163">
        <v>55724.52</v>
      </c>
      <c r="Q8" s="163">
        <v>39007.39</v>
      </c>
      <c r="R8" s="163">
        <v>0</v>
      </c>
      <c r="S8" s="163">
        <v>668694.24</v>
      </c>
      <c r="T8" s="163">
        <v>1167600.48</v>
      </c>
      <c r="U8" s="163">
        <v>6480</v>
      </c>
      <c r="V8" s="163">
        <v>910920</v>
      </c>
      <c r="W8" s="163">
        <v>52200.179999999993</v>
      </c>
      <c r="X8" s="163">
        <v>87000.299999999988</v>
      </c>
      <c r="Y8" s="163">
        <v>111000</v>
      </c>
    </row>
    <row r="9" spans="1:256" s="130" customFormat="1" ht="21" customHeight="1">
      <c r="A9" s="42" t="s">
        <v>113</v>
      </c>
      <c r="B9" s="24" t="s">
        <v>106</v>
      </c>
      <c r="C9" s="43" t="s">
        <v>114</v>
      </c>
      <c r="D9" s="164">
        <f>SUM(D10,D12)</f>
        <v>4168449.92</v>
      </c>
      <c r="E9" s="164">
        <f t="shared" ref="E9:Y9" si="0">SUM(E10,E12)</f>
        <v>2505492</v>
      </c>
      <c r="F9" s="164">
        <f t="shared" si="0"/>
        <v>1425156</v>
      </c>
      <c r="G9" s="164">
        <f t="shared" si="0"/>
        <v>926772</v>
      </c>
      <c r="H9" s="164">
        <f t="shared" si="0"/>
        <v>0</v>
      </c>
      <c r="I9" s="164">
        <f t="shared" si="0"/>
        <v>153564</v>
      </c>
      <c r="J9" s="164">
        <f t="shared" si="0"/>
        <v>0</v>
      </c>
      <c r="K9" s="164">
        <f t="shared" si="0"/>
        <v>780840.32</v>
      </c>
      <c r="L9" s="164">
        <f t="shared" si="0"/>
        <v>376308.47999999998</v>
      </c>
      <c r="M9" s="164">
        <f t="shared" si="0"/>
        <v>188154.23999999999</v>
      </c>
      <c r="N9" s="164">
        <f t="shared" si="0"/>
        <v>176394.6</v>
      </c>
      <c r="O9" s="164">
        <f t="shared" si="0"/>
        <v>0</v>
      </c>
      <c r="P9" s="164">
        <f t="shared" si="0"/>
        <v>23519.279999999999</v>
      </c>
      <c r="Q9" s="164">
        <f t="shared" si="0"/>
        <v>16463.72</v>
      </c>
      <c r="R9" s="164">
        <f t="shared" si="0"/>
        <v>0</v>
      </c>
      <c r="S9" s="164">
        <f t="shared" si="0"/>
        <v>282231.36</v>
      </c>
      <c r="T9" s="164">
        <f t="shared" si="0"/>
        <v>599886.24</v>
      </c>
      <c r="U9" s="164">
        <f t="shared" si="0"/>
        <v>3600</v>
      </c>
      <c r="V9" s="164">
        <f t="shared" si="0"/>
        <v>428280</v>
      </c>
      <c r="W9" s="164">
        <f t="shared" si="0"/>
        <v>21377.34</v>
      </c>
      <c r="X9" s="164">
        <f t="shared" si="0"/>
        <v>35628.9</v>
      </c>
      <c r="Y9" s="164">
        <f t="shared" si="0"/>
        <v>111000</v>
      </c>
      <c r="Z9" s="171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</row>
    <row r="10" spans="1:256" s="115" customFormat="1" ht="21" customHeight="1">
      <c r="A10" s="42" t="s">
        <v>115</v>
      </c>
      <c r="B10" s="24" t="s">
        <v>106</v>
      </c>
      <c r="C10" s="43" t="s">
        <v>116</v>
      </c>
      <c r="D10" s="164">
        <v>4035848.92</v>
      </c>
      <c r="E10" s="164">
        <v>2470691</v>
      </c>
      <c r="F10" s="164">
        <v>1425156</v>
      </c>
      <c r="G10" s="164">
        <v>926772</v>
      </c>
      <c r="H10" s="164">
        <v>0</v>
      </c>
      <c r="I10" s="164">
        <v>118763</v>
      </c>
      <c r="J10" s="164">
        <v>0</v>
      </c>
      <c r="K10" s="164">
        <v>780840.32</v>
      </c>
      <c r="L10" s="164">
        <v>376308.47999999998</v>
      </c>
      <c r="M10" s="164">
        <v>188154.23999999999</v>
      </c>
      <c r="N10" s="164">
        <v>176394.6</v>
      </c>
      <c r="O10" s="164">
        <v>0</v>
      </c>
      <c r="P10" s="164">
        <v>23519.279999999999</v>
      </c>
      <c r="Q10" s="164">
        <v>16463.72</v>
      </c>
      <c r="R10" s="164">
        <v>0</v>
      </c>
      <c r="S10" s="164">
        <v>282231.36</v>
      </c>
      <c r="T10" s="164">
        <v>502086.24</v>
      </c>
      <c r="U10" s="164">
        <v>3600</v>
      </c>
      <c r="V10" s="164">
        <v>330480</v>
      </c>
      <c r="W10" s="164">
        <v>21377.34</v>
      </c>
      <c r="X10" s="164">
        <v>35628.9</v>
      </c>
      <c r="Y10" s="164">
        <v>111000</v>
      </c>
      <c r="Z10" s="171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</row>
    <row r="11" spans="1:256" s="115" customFormat="1" ht="21" customHeight="1">
      <c r="A11" s="42" t="s">
        <v>117</v>
      </c>
      <c r="B11" s="24" t="s">
        <v>106</v>
      </c>
      <c r="C11" s="43" t="s">
        <v>118</v>
      </c>
      <c r="D11" s="164">
        <v>4035848.92</v>
      </c>
      <c r="E11" s="164">
        <v>2470691</v>
      </c>
      <c r="F11" s="164">
        <v>1425156</v>
      </c>
      <c r="G11" s="164">
        <v>926772</v>
      </c>
      <c r="H11" s="164">
        <v>0</v>
      </c>
      <c r="I11" s="164">
        <v>118763</v>
      </c>
      <c r="J11" s="164">
        <v>0</v>
      </c>
      <c r="K11" s="164">
        <v>780840.32</v>
      </c>
      <c r="L11" s="164">
        <v>376308.47999999998</v>
      </c>
      <c r="M11" s="164">
        <v>188154.23999999999</v>
      </c>
      <c r="N11" s="164">
        <v>176394.6</v>
      </c>
      <c r="O11" s="164">
        <v>0</v>
      </c>
      <c r="P11" s="164">
        <v>23519.279999999999</v>
      </c>
      <c r="Q11" s="164">
        <v>16463.72</v>
      </c>
      <c r="R11" s="164">
        <v>0</v>
      </c>
      <c r="S11" s="164">
        <v>282231.36</v>
      </c>
      <c r="T11" s="164">
        <v>502086.24</v>
      </c>
      <c r="U11" s="164">
        <v>3600</v>
      </c>
      <c r="V11" s="164">
        <v>330480</v>
      </c>
      <c r="W11" s="164">
        <v>21377.34</v>
      </c>
      <c r="X11" s="164">
        <v>35628.9</v>
      </c>
      <c r="Y11" s="164">
        <v>111000</v>
      </c>
      <c r="Z11" s="171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</row>
    <row r="12" spans="1:256" s="115" customFormat="1" ht="21" customHeight="1">
      <c r="A12" s="42" t="s">
        <v>119</v>
      </c>
      <c r="B12" s="24" t="s">
        <v>106</v>
      </c>
      <c r="C12" s="43" t="s">
        <v>120</v>
      </c>
      <c r="D12" s="164">
        <v>132601</v>
      </c>
      <c r="E12" s="164">
        <v>34801</v>
      </c>
      <c r="F12" s="164">
        <v>0</v>
      </c>
      <c r="G12" s="164">
        <v>0</v>
      </c>
      <c r="H12" s="164">
        <v>0</v>
      </c>
      <c r="I12" s="164">
        <v>34801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4">
        <v>97800</v>
      </c>
      <c r="U12" s="164">
        <v>0</v>
      </c>
      <c r="V12" s="168">
        <v>97800</v>
      </c>
      <c r="W12" s="169">
        <v>0</v>
      </c>
      <c r="X12" s="169">
        <v>0</v>
      </c>
      <c r="Y12" s="159">
        <v>0</v>
      </c>
      <c r="Z12" s="171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  <c r="IT12" s="116"/>
      <c r="IU12" s="116"/>
      <c r="IV12" s="116"/>
    </row>
    <row r="13" spans="1:256" s="115" customFormat="1" ht="21" customHeight="1">
      <c r="A13" s="42" t="s">
        <v>121</v>
      </c>
      <c r="B13" s="24" t="s">
        <v>106</v>
      </c>
      <c r="C13" s="43" t="s">
        <v>118</v>
      </c>
      <c r="D13" s="164">
        <v>132601</v>
      </c>
      <c r="E13" s="164">
        <v>34801</v>
      </c>
      <c r="F13" s="164">
        <v>0</v>
      </c>
      <c r="G13" s="164">
        <v>0</v>
      </c>
      <c r="H13" s="164">
        <v>0</v>
      </c>
      <c r="I13" s="164">
        <v>34801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  <c r="P13" s="164">
        <v>0</v>
      </c>
      <c r="Q13" s="164">
        <v>0</v>
      </c>
      <c r="R13" s="164">
        <v>0</v>
      </c>
      <c r="S13" s="164">
        <v>0</v>
      </c>
      <c r="T13" s="164">
        <v>97800</v>
      </c>
      <c r="U13" s="164">
        <v>0</v>
      </c>
      <c r="V13" s="168">
        <v>97800</v>
      </c>
      <c r="W13" s="169">
        <v>0</v>
      </c>
      <c r="X13" s="169">
        <v>0</v>
      </c>
      <c r="Y13" s="159">
        <v>0</v>
      </c>
      <c r="Z13" s="171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</row>
    <row r="14" spans="1:256" s="115" customFormat="1" ht="21" customHeight="1">
      <c r="A14" s="42" t="s">
        <v>187</v>
      </c>
      <c r="B14" s="24" t="s">
        <v>106</v>
      </c>
      <c r="C14" s="43" t="s">
        <v>123</v>
      </c>
      <c r="D14" s="164">
        <v>1335674.3799999999</v>
      </c>
      <c r="E14" s="164">
        <v>836595</v>
      </c>
      <c r="F14" s="164">
        <v>505044</v>
      </c>
      <c r="G14" s="164">
        <v>289464</v>
      </c>
      <c r="H14" s="164">
        <v>0</v>
      </c>
      <c r="I14" s="164">
        <v>42087</v>
      </c>
      <c r="J14" s="164">
        <v>0</v>
      </c>
      <c r="K14" s="164">
        <v>263776.65999999997</v>
      </c>
      <c r="L14" s="164">
        <v>127121.28</v>
      </c>
      <c r="M14" s="164">
        <v>63560.639999999999</v>
      </c>
      <c r="N14" s="164">
        <v>59588.1</v>
      </c>
      <c r="O14" s="164">
        <v>0</v>
      </c>
      <c r="P14" s="164">
        <v>7945.08</v>
      </c>
      <c r="Q14" s="164">
        <v>5561.56</v>
      </c>
      <c r="R14" s="164">
        <v>0</v>
      </c>
      <c r="S14" s="164">
        <v>95340.96</v>
      </c>
      <c r="T14" s="164">
        <v>139961.76</v>
      </c>
      <c r="U14" s="164">
        <v>720</v>
      </c>
      <c r="V14" s="168">
        <v>119040</v>
      </c>
      <c r="W14" s="169">
        <v>7575.66</v>
      </c>
      <c r="X14" s="169">
        <v>12626.1</v>
      </c>
      <c r="Y14" s="159">
        <v>0</v>
      </c>
      <c r="Z14" s="171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</row>
    <row r="15" spans="1:256" s="115" customFormat="1" ht="21" customHeight="1">
      <c r="A15" s="42" t="s">
        <v>188</v>
      </c>
      <c r="B15" s="24" t="s">
        <v>106</v>
      </c>
      <c r="C15" s="43" t="s">
        <v>125</v>
      </c>
      <c r="D15" s="164">
        <v>1335674.3799999999</v>
      </c>
      <c r="E15" s="164">
        <v>836595</v>
      </c>
      <c r="F15" s="164">
        <v>505044</v>
      </c>
      <c r="G15" s="164">
        <v>289464</v>
      </c>
      <c r="H15" s="164">
        <v>0</v>
      </c>
      <c r="I15" s="164">
        <v>42087</v>
      </c>
      <c r="J15" s="164">
        <v>0</v>
      </c>
      <c r="K15" s="164">
        <v>263776.65999999997</v>
      </c>
      <c r="L15" s="164">
        <v>127121.28</v>
      </c>
      <c r="M15" s="164">
        <v>63560.639999999999</v>
      </c>
      <c r="N15" s="164">
        <v>59588.1</v>
      </c>
      <c r="O15" s="164">
        <v>0</v>
      </c>
      <c r="P15" s="164">
        <v>7945.08</v>
      </c>
      <c r="Q15" s="164">
        <v>5561.56</v>
      </c>
      <c r="R15" s="164">
        <v>0</v>
      </c>
      <c r="S15" s="164">
        <v>95340.96</v>
      </c>
      <c r="T15" s="164">
        <v>139961.76</v>
      </c>
      <c r="U15" s="164">
        <v>720</v>
      </c>
      <c r="V15" s="168">
        <v>119040</v>
      </c>
      <c r="W15" s="169">
        <v>7575.66</v>
      </c>
      <c r="X15" s="169">
        <v>12626.1</v>
      </c>
      <c r="Y15" s="159">
        <v>0</v>
      </c>
      <c r="Z15" s="171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  <c r="IR15" s="116"/>
      <c r="IS15" s="116"/>
      <c r="IT15" s="116"/>
      <c r="IU15" s="116"/>
      <c r="IV15" s="116"/>
    </row>
    <row r="16" spans="1:256" ht="21" customHeight="1">
      <c r="A16" s="42" t="s">
        <v>126</v>
      </c>
      <c r="B16" s="24" t="s">
        <v>106</v>
      </c>
      <c r="C16" s="43" t="s">
        <v>118</v>
      </c>
      <c r="D16" s="164">
        <v>1335674.3799999999</v>
      </c>
      <c r="E16" s="164">
        <v>836595</v>
      </c>
      <c r="F16" s="164">
        <v>505044</v>
      </c>
      <c r="G16" s="164">
        <v>289464</v>
      </c>
      <c r="H16" s="164">
        <v>0</v>
      </c>
      <c r="I16" s="164">
        <v>42087</v>
      </c>
      <c r="J16" s="164">
        <v>0</v>
      </c>
      <c r="K16" s="164">
        <v>263776.65999999997</v>
      </c>
      <c r="L16" s="164">
        <v>127121.28</v>
      </c>
      <c r="M16" s="164">
        <v>63560.639999999999</v>
      </c>
      <c r="N16" s="164">
        <v>59588.1</v>
      </c>
      <c r="O16" s="164">
        <v>0</v>
      </c>
      <c r="P16" s="164">
        <v>7945.08</v>
      </c>
      <c r="Q16" s="164">
        <v>5561.56</v>
      </c>
      <c r="R16" s="164">
        <v>0</v>
      </c>
      <c r="S16" s="164">
        <v>95340.96</v>
      </c>
      <c r="T16" s="164">
        <v>139961.76</v>
      </c>
      <c r="U16" s="164">
        <v>720</v>
      </c>
      <c r="V16" s="168">
        <v>119040</v>
      </c>
      <c r="W16" s="169">
        <v>7575.66</v>
      </c>
      <c r="X16" s="169">
        <v>12626.1</v>
      </c>
      <c r="Y16" s="159">
        <v>0</v>
      </c>
    </row>
    <row r="17" spans="1:25" ht="21" customHeight="1">
      <c r="A17" s="42" t="s">
        <v>222</v>
      </c>
      <c r="B17" s="24" t="s">
        <v>106</v>
      </c>
      <c r="C17" s="43" t="s">
        <v>128</v>
      </c>
      <c r="D17" s="164">
        <f>D18+D20</f>
        <v>1223178.8</v>
      </c>
      <c r="E17" s="164">
        <f t="shared" ref="E17:X17" si="1">E18+E20</f>
        <v>767870</v>
      </c>
      <c r="F17" s="164">
        <f t="shared" si="1"/>
        <v>459240</v>
      </c>
      <c r="G17" s="164">
        <f t="shared" si="1"/>
        <v>270360</v>
      </c>
      <c r="H17" s="164">
        <f t="shared" si="1"/>
        <v>0</v>
      </c>
      <c r="I17" s="164">
        <f t="shared" si="1"/>
        <v>38270</v>
      </c>
      <c r="J17" s="164">
        <f t="shared" si="1"/>
        <v>0</v>
      </c>
      <c r="K17" s="164">
        <f t="shared" si="1"/>
        <v>242227.19999999998</v>
      </c>
      <c r="L17" s="164">
        <f t="shared" si="1"/>
        <v>116736</v>
      </c>
      <c r="M17" s="164">
        <f t="shared" si="1"/>
        <v>58368</v>
      </c>
      <c r="N17" s="164">
        <f t="shared" si="1"/>
        <v>54720</v>
      </c>
      <c r="O17" s="164">
        <f t="shared" si="1"/>
        <v>0</v>
      </c>
      <c r="P17" s="164">
        <f t="shared" si="1"/>
        <v>7296</v>
      </c>
      <c r="Q17" s="164">
        <f t="shared" si="1"/>
        <v>5107.2</v>
      </c>
      <c r="R17" s="164">
        <f t="shared" si="1"/>
        <v>0</v>
      </c>
      <c r="S17" s="164">
        <f t="shared" si="1"/>
        <v>87552</v>
      </c>
      <c r="T17" s="164">
        <f t="shared" si="1"/>
        <v>125529.60000000001</v>
      </c>
      <c r="U17" s="164">
        <f t="shared" si="1"/>
        <v>360</v>
      </c>
      <c r="V17" s="164">
        <f t="shared" si="1"/>
        <v>106800</v>
      </c>
      <c r="W17" s="164">
        <f t="shared" si="1"/>
        <v>6888.6</v>
      </c>
      <c r="X17" s="164">
        <f t="shared" si="1"/>
        <v>11481</v>
      </c>
      <c r="Y17" s="159">
        <v>0</v>
      </c>
    </row>
    <row r="18" spans="1:25" ht="21" customHeight="1">
      <c r="A18" s="42" t="s">
        <v>198</v>
      </c>
      <c r="B18" s="24" t="s">
        <v>106</v>
      </c>
      <c r="C18" s="43" t="s">
        <v>130</v>
      </c>
      <c r="D18" s="164">
        <v>879334.37</v>
      </c>
      <c r="E18" s="164">
        <v>552420</v>
      </c>
      <c r="F18" s="164">
        <v>334512</v>
      </c>
      <c r="G18" s="164">
        <v>190032</v>
      </c>
      <c r="H18" s="164">
        <v>0</v>
      </c>
      <c r="I18" s="164">
        <v>27876</v>
      </c>
      <c r="J18" s="164">
        <v>0</v>
      </c>
      <c r="K18" s="164">
        <v>174148.61</v>
      </c>
      <c r="L18" s="164">
        <v>83927.039999999994</v>
      </c>
      <c r="M18" s="164">
        <v>41963.519999999997</v>
      </c>
      <c r="N18" s="164">
        <v>39340.800000000003</v>
      </c>
      <c r="O18" s="164">
        <v>0</v>
      </c>
      <c r="P18" s="164">
        <v>5245.44</v>
      </c>
      <c r="Q18" s="164">
        <v>3671.81</v>
      </c>
      <c r="R18" s="164">
        <v>0</v>
      </c>
      <c r="S18" s="164">
        <v>62945.279999999999</v>
      </c>
      <c r="T18" s="164">
        <v>89820.479999999996</v>
      </c>
      <c r="U18" s="164">
        <v>360</v>
      </c>
      <c r="V18" s="168">
        <v>76080</v>
      </c>
      <c r="W18" s="169">
        <v>5017.68</v>
      </c>
      <c r="X18" s="169">
        <v>8362.7999999999993</v>
      </c>
      <c r="Y18" s="159">
        <v>0</v>
      </c>
    </row>
    <row r="19" spans="1:25" ht="21" customHeight="1">
      <c r="A19" s="42" t="s">
        <v>191</v>
      </c>
      <c r="B19" s="24" t="s">
        <v>106</v>
      </c>
      <c r="C19" s="43" t="s">
        <v>118</v>
      </c>
      <c r="D19" s="164">
        <v>879334.37</v>
      </c>
      <c r="E19" s="164">
        <v>552420</v>
      </c>
      <c r="F19" s="164">
        <v>334512</v>
      </c>
      <c r="G19" s="164">
        <v>190032</v>
      </c>
      <c r="H19" s="164">
        <v>0</v>
      </c>
      <c r="I19" s="164">
        <v>27876</v>
      </c>
      <c r="J19" s="164">
        <v>0</v>
      </c>
      <c r="K19" s="164">
        <v>174148.61</v>
      </c>
      <c r="L19" s="164">
        <v>83927.039999999994</v>
      </c>
      <c r="M19" s="164">
        <v>41963.519999999997</v>
      </c>
      <c r="N19" s="164">
        <v>39340.800000000003</v>
      </c>
      <c r="O19" s="164">
        <v>0</v>
      </c>
      <c r="P19" s="164">
        <v>5245.44</v>
      </c>
      <c r="Q19" s="164">
        <v>3671.81</v>
      </c>
      <c r="R19" s="164">
        <v>0</v>
      </c>
      <c r="S19" s="164">
        <v>62945.279999999999</v>
      </c>
      <c r="T19" s="164">
        <v>89820.479999999996</v>
      </c>
      <c r="U19" s="164">
        <v>360</v>
      </c>
      <c r="V19" s="168">
        <v>76080</v>
      </c>
      <c r="W19" s="169">
        <v>5017.68</v>
      </c>
      <c r="X19" s="169">
        <v>8362.7999999999993</v>
      </c>
      <c r="Y19" s="159">
        <v>0</v>
      </c>
    </row>
    <row r="20" spans="1:25" ht="21" customHeight="1">
      <c r="A20" s="42" t="s">
        <v>199</v>
      </c>
      <c r="B20" s="24" t="s">
        <v>106</v>
      </c>
      <c r="C20" s="43" t="s">
        <v>133</v>
      </c>
      <c r="D20" s="164">
        <v>343844.43</v>
      </c>
      <c r="E20" s="164">
        <v>215450</v>
      </c>
      <c r="F20" s="164">
        <v>124728</v>
      </c>
      <c r="G20" s="164">
        <v>80328</v>
      </c>
      <c r="H20" s="164">
        <v>0</v>
      </c>
      <c r="I20" s="164">
        <v>10394</v>
      </c>
      <c r="J20" s="164">
        <v>0</v>
      </c>
      <c r="K20" s="164">
        <v>68078.59</v>
      </c>
      <c r="L20" s="164">
        <v>32808.959999999999</v>
      </c>
      <c r="M20" s="164">
        <v>16404.48</v>
      </c>
      <c r="N20" s="164">
        <v>15379.2</v>
      </c>
      <c r="O20" s="164">
        <v>0</v>
      </c>
      <c r="P20" s="164">
        <v>2050.56</v>
      </c>
      <c r="Q20" s="164">
        <v>1435.39</v>
      </c>
      <c r="R20" s="164">
        <v>0</v>
      </c>
      <c r="S20" s="164">
        <v>24606.720000000001</v>
      </c>
      <c r="T20" s="164">
        <v>35709.120000000003</v>
      </c>
      <c r="U20" s="164">
        <v>0</v>
      </c>
      <c r="V20" s="168">
        <v>30720</v>
      </c>
      <c r="W20" s="169">
        <v>1870.92</v>
      </c>
      <c r="X20" s="169">
        <v>3118.2</v>
      </c>
      <c r="Y20" s="159">
        <v>0</v>
      </c>
    </row>
    <row r="21" spans="1:25" ht="21" customHeight="1">
      <c r="A21" s="42" t="s">
        <v>134</v>
      </c>
      <c r="B21" s="24" t="s">
        <v>106</v>
      </c>
      <c r="C21" s="43" t="s">
        <v>118</v>
      </c>
      <c r="D21" s="164">
        <v>343844.43</v>
      </c>
      <c r="E21" s="164">
        <v>215450</v>
      </c>
      <c r="F21" s="164">
        <v>124728</v>
      </c>
      <c r="G21" s="164">
        <v>80328</v>
      </c>
      <c r="H21" s="164">
        <v>0</v>
      </c>
      <c r="I21" s="164">
        <v>10394</v>
      </c>
      <c r="J21" s="164">
        <v>0</v>
      </c>
      <c r="K21" s="164">
        <v>68078.59</v>
      </c>
      <c r="L21" s="164">
        <v>32808.959999999999</v>
      </c>
      <c r="M21" s="164">
        <v>16404.48</v>
      </c>
      <c r="N21" s="164">
        <v>15379.2</v>
      </c>
      <c r="O21" s="164">
        <v>0</v>
      </c>
      <c r="P21" s="164">
        <v>2050.56</v>
      </c>
      <c r="Q21" s="164">
        <v>1435.39</v>
      </c>
      <c r="R21" s="164">
        <v>0</v>
      </c>
      <c r="S21" s="164">
        <v>24606.720000000001</v>
      </c>
      <c r="T21" s="164">
        <v>35709.120000000003</v>
      </c>
      <c r="U21" s="164">
        <v>0</v>
      </c>
      <c r="V21" s="168">
        <v>30720</v>
      </c>
      <c r="W21" s="169">
        <v>1870.92</v>
      </c>
      <c r="X21" s="169">
        <v>3118.2</v>
      </c>
      <c r="Y21" s="159">
        <v>0</v>
      </c>
    </row>
    <row r="22" spans="1:25" ht="21" customHeight="1">
      <c r="A22" s="42" t="s">
        <v>192</v>
      </c>
      <c r="B22" s="24" t="s">
        <v>106</v>
      </c>
      <c r="C22" s="43" t="s">
        <v>193</v>
      </c>
      <c r="D22" s="164">
        <v>2512455.48</v>
      </c>
      <c r="E22" s="164">
        <v>1571847</v>
      </c>
      <c r="F22" s="164">
        <v>965844</v>
      </c>
      <c r="G22" s="164">
        <v>525516</v>
      </c>
      <c r="H22" s="164">
        <v>0</v>
      </c>
      <c r="I22" s="164">
        <v>80487</v>
      </c>
      <c r="J22" s="164">
        <v>0</v>
      </c>
      <c r="K22" s="164">
        <v>495131.52</v>
      </c>
      <c r="L22" s="164">
        <v>238617.60000000001</v>
      </c>
      <c r="M22" s="164">
        <v>119308.8</v>
      </c>
      <c r="N22" s="164">
        <v>111852</v>
      </c>
      <c r="O22" s="164">
        <v>0</v>
      </c>
      <c r="P22" s="164">
        <v>14913.6</v>
      </c>
      <c r="Q22" s="164">
        <v>10439.52</v>
      </c>
      <c r="R22" s="164">
        <v>0</v>
      </c>
      <c r="S22" s="164">
        <v>178963.20000000001</v>
      </c>
      <c r="T22" s="164">
        <v>266513.76</v>
      </c>
      <c r="U22" s="164">
        <v>1800</v>
      </c>
      <c r="V22" s="168">
        <v>226080</v>
      </c>
      <c r="W22" s="169">
        <v>14487.66</v>
      </c>
      <c r="X22" s="169">
        <v>24146.1</v>
      </c>
      <c r="Y22" s="159">
        <v>0</v>
      </c>
    </row>
    <row r="23" spans="1:25" ht="21" customHeight="1">
      <c r="A23" s="42" t="s">
        <v>194</v>
      </c>
      <c r="B23" s="24" t="s">
        <v>106</v>
      </c>
      <c r="C23" s="43" t="s">
        <v>138</v>
      </c>
      <c r="D23" s="164">
        <v>2512455.48</v>
      </c>
      <c r="E23" s="164">
        <v>1571847</v>
      </c>
      <c r="F23" s="164">
        <v>965844</v>
      </c>
      <c r="G23" s="164">
        <v>525516</v>
      </c>
      <c r="H23" s="164">
        <v>0</v>
      </c>
      <c r="I23" s="164">
        <v>80487</v>
      </c>
      <c r="J23" s="164">
        <v>0</v>
      </c>
      <c r="K23" s="164">
        <v>495131.52</v>
      </c>
      <c r="L23" s="164">
        <v>238617.60000000001</v>
      </c>
      <c r="M23" s="164">
        <v>119308.8</v>
      </c>
      <c r="N23" s="164">
        <v>111852</v>
      </c>
      <c r="O23" s="164">
        <v>0</v>
      </c>
      <c r="P23" s="164">
        <v>14913.6</v>
      </c>
      <c r="Q23" s="164">
        <v>10439.52</v>
      </c>
      <c r="R23" s="164">
        <v>0</v>
      </c>
      <c r="S23" s="164">
        <v>178963.20000000001</v>
      </c>
      <c r="T23" s="164">
        <v>266513.76</v>
      </c>
      <c r="U23" s="164">
        <v>1800</v>
      </c>
      <c r="V23" s="168">
        <v>226080</v>
      </c>
      <c r="W23" s="169">
        <v>14487.66</v>
      </c>
      <c r="X23" s="169">
        <v>24146.1</v>
      </c>
      <c r="Y23" s="159">
        <v>0</v>
      </c>
    </row>
    <row r="24" spans="1:25" ht="21" customHeight="1">
      <c r="A24" s="42" t="s">
        <v>139</v>
      </c>
      <c r="B24" s="24" t="s">
        <v>106</v>
      </c>
      <c r="C24" s="43" t="s">
        <v>118</v>
      </c>
      <c r="D24" s="164">
        <v>2512455.48</v>
      </c>
      <c r="E24" s="164">
        <v>1571847</v>
      </c>
      <c r="F24" s="164">
        <v>965844</v>
      </c>
      <c r="G24" s="164">
        <v>525516</v>
      </c>
      <c r="H24" s="164">
        <v>0</v>
      </c>
      <c r="I24" s="164">
        <v>80487</v>
      </c>
      <c r="J24" s="164">
        <v>0</v>
      </c>
      <c r="K24" s="164">
        <v>495131.52</v>
      </c>
      <c r="L24" s="164">
        <v>238617.60000000001</v>
      </c>
      <c r="M24" s="164">
        <v>119308.8</v>
      </c>
      <c r="N24" s="164">
        <v>111852</v>
      </c>
      <c r="O24" s="164">
        <v>0</v>
      </c>
      <c r="P24" s="164">
        <v>14913.6</v>
      </c>
      <c r="Q24" s="164">
        <v>10439.52</v>
      </c>
      <c r="R24" s="164">
        <v>0</v>
      </c>
      <c r="S24" s="164">
        <v>178963.20000000001</v>
      </c>
      <c r="T24" s="164">
        <v>266513.76</v>
      </c>
      <c r="U24" s="164">
        <v>1800</v>
      </c>
      <c r="V24" s="168">
        <v>226080</v>
      </c>
      <c r="W24" s="169">
        <v>14487.66</v>
      </c>
      <c r="X24" s="169">
        <v>24146.1</v>
      </c>
      <c r="Y24" s="159">
        <v>0</v>
      </c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honeticPr fontId="22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24"/>
  <sheetViews>
    <sheetView showGridLines="0" showZeros="0" topLeftCell="M1" workbookViewId="0">
      <selection activeCell="E4" sqref="E4:E6"/>
    </sheetView>
  </sheetViews>
  <sheetFormatPr defaultColWidth="9.1640625" defaultRowHeight="11.25"/>
  <cols>
    <col min="1" max="1" width="23.1640625" style="1" customWidth="1"/>
    <col min="2" max="2" width="19.5" style="1" customWidth="1"/>
    <col min="3" max="3" width="44.33203125" style="1" customWidth="1"/>
    <col min="4" max="4" width="16" style="1" customWidth="1"/>
    <col min="5" max="5" width="13" style="1" customWidth="1"/>
    <col min="6" max="6" width="11.33203125" style="1" customWidth="1"/>
    <col min="7" max="7" width="10.83203125" style="1" customWidth="1"/>
    <col min="8" max="8" width="14.1640625" style="1" customWidth="1"/>
    <col min="9" max="9" width="11.33203125" style="1" customWidth="1"/>
    <col min="10" max="10" width="9.1640625" style="1" customWidth="1"/>
    <col min="11" max="11" width="13.5" style="1" customWidth="1"/>
    <col min="12" max="12" width="11.5" style="1" customWidth="1"/>
    <col min="13" max="13" width="8" style="1" customWidth="1"/>
    <col min="14" max="14" width="11.6640625" style="1" customWidth="1"/>
    <col min="15" max="16" width="9.1640625" style="1" customWidth="1"/>
    <col min="17" max="17" width="12.6640625" style="1" customWidth="1"/>
    <col min="18" max="18" width="12.83203125" style="1" customWidth="1"/>
    <col min="19" max="19" width="8.83203125" style="1" customWidth="1"/>
    <col min="20" max="20" width="8.1640625" style="1" customWidth="1"/>
    <col min="21" max="21" width="14.83203125" style="1" customWidth="1"/>
    <col min="22" max="22" width="12.33203125" style="1" customWidth="1"/>
    <col min="23" max="23" width="12.1640625" style="1" customWidth="1"/>
    <col min="24" max="242" width="6.6640625" style="1" customWidth="1"/>
    <col min="243" max="16384" width="9.1640625" style="1"/>
  </cols>
  <sheetData>
    <row r="1" spans="1:242" ht="23.1" customHeight="1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R1" s="116"/>
      <c r="S1" s="116"/>
      <c r="T1" s="116"/>
      <c r="U1" s="252" t="s">
        <v>223</v>
      </c>
      <c r="V1" s="252"/>
      <c r="W1" s="252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</row>
    <row r="2" spans="1:242" ht="23.1" customHeight="1">
      <c r="A2" s="224" t="s">
        <v>224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</row>
    <row r="3" spans="1:242" s="15" customFormat="1" ht="23.1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R3" s="116"/>
      <c r="S3" s="116"/>
      <c r="T3" s="116"/>
      <c r="U3" s="230" t="s">
        <v>87</v>
      </c>
      <c r="V3" s="230"/>
      <c r="W3" s="230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</row>
    <row r="4" spans="1:242" s="15" customFormat="1" ht="23.1" customHeight="1">
      <c r="A4" s="226" t="s">
        <v>109</v>
      </c>
      <c r="B4" s="226" t="s">
        <v>88</v>
      </c>
      <c r="C4" s="244" t="s">
        <v>110</v>
      </c>
      <c r="D4" s="226" t="s">
        <v>111</v>
      </c>
      <c r="E4" s="227" t="s">
        <v>225</v>
      </c>
      <c r="F4" s="227" t="s">
        <v>226</v>
      </c>
      <c r="G4" s="227" t="s">
        <v>227</v>
      </c>
      <c r="H4" s="227" t="s">
        <v>228</v>
      </c>
      <c r="I4" s="227" t="s">
        <v>229</v>
      </c>
      <c r="J4" s="226" t="s">
        <v>230</v>
      </c>
      <c r="K4" s="226" t="s">
        <v>231</v>
      </c>
      <c r="L4" s="226" t="s">
        <v>232</v>
      </c>
      <c r="M4" s="226" t="s">
        <v>233</v>
      </c>
      <c r="N4" s="226" t="s">
        <v>234</v>
      </c>
      <c r="O4" s="226" t="s">
        <v>235</v>
      </c>
      <c r="P4" s="258" t="s">
        <v>236</v>
      </c>
      <c r="Q4" s="226" t="s">
        <v>237</v>
      </c>
      <c r="R4" s="226" t="s">
        <v>238</v>
      </c>
      <c r="S4" s="245" t="s">
        <v>239</v>
      </c>
      <c r="T4" s="226" t="s">
        <v>240</v>
      </c>
      <c r="U4" s="226" t="s">
        <v>241</v>
      </c>
      <c r="V4" s="258" t="s">
        <v>242</v>
      </c>
      <c r="W4" s="226" t="s">
        <v>243</v>
      </c>
      <c r="X4" s="130"/>
      <c r="Y4" s="130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</row>
    <row r="5" spans="1:242" s="15" customFormat="1" ht="19.5" customHeight="1">
      <c r="A5" s="226"/>
      <c r="B5" s="226"/>
      <c r="C5" s="244"/>
      <c r="D5" s="226"/>
      <c r="E5" s="227"/>
      <c r="F5" s="227"/>
      <c r="G5" s="227"/>
      <c r="H5" s="227"/>
      <c r="I5" s="227"/>
      <c r="J5" s="226"/>
      <c r="K5" s="226"/>
      <c r="L5" s="226"/>
      <c r="M5" s="226"/>
      <c r="N5" s="226"/>
      <c r="O5" s="226"/>
      <c r="P5" s="259"/>
      <c r="Q5" s="226"/>
      <c r="R5" s="226"/>
      <c r="S5" s="245"/>
      <c r="T5" s="226"/>
      <c r="U5" s="226"/>
      <c r="V5" s="259"/>
      <c r="W5" s="226"/>
      <c r="X5" s="130"/>
      <c r="Y5" s="130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</row>
    <row r="6" spans="1:242" s="15" customFormat="1" ht="39.75" customHeight="1">
      <c r="A6" s="226"/>
      <c r="B6" s="226"/>
      <c r="C6" s="244"/>
      <c r="D6" s="226"/>
      <c r="E6" s="227"/>
      <c r="F6" s="227"/>
      <c r="G6" s="227"/>
      <c r="H6" s="227"/>
      <c r="I6" s="227"/>
      <c r="J6" s="226"/>
      <c r="K6" s="226"/>
      <c r="L6" s="226"/>
      <c r="M6" s="226"/>
      <c r="N6" s="226"/>
      <c r="O6" s="226"/>
      <c r="P6" s="236"/>
      <c r="Q6" s="226"/>
      <c r="R6" s="226"/>
      <c r="S6" s="245"/>
      <c r="T6" s="226"/>
      <c r="U6" s="226"/>
      <c r="V6" s="236"/>
      <c r="W6" s="226"/>
      <c r="X6" s="130"/>
      <c r="Y6" s="130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</row>
    <row r="7" spans="1:242" s="15" customFormat="1" ht="26.1" customHeight="1">
      <c r="A7" s="23"/>
      <c r="B7" s="24" t="s">
        <v>104</v>
      </c>
      <c r="C7" s="25" t="s">
        <v>105</v>
      </c>
      <c r="D7" s="157">
        <v>1830000</v>
      </c>
      <c r="E7" s="157">
        <v>132000</v>
      </c>
      <c r="F7" s="157">
        <v>33000</v>
      </c>
      <c r="G7" s="157">
        <v>22000</v>
      </c>
      <c r="H7" s="157">
        <v>33000</v>
      </c>
      <c r="I7" s="157">
        <v>55000</v>
      </c>
      <c r="J7" s="157">
        <v>0</v>
      </c>
      <c r="K7" s="157">
        <v>220000</v>
      </c>
      <c r="L7" s="157">
        <v>55000</v>
      </c>
      <c r="M7" s="157">
        <v>0</v>
      </c>
      <c r="N7" s="157">
        <v>110000</v>
      </c>
      <c r="O7" s="157">
        <v>0</v>
      </c>
      <c r="P7" s="157">
        <v>0</v>
      </c>
      <c r="Q7" s="157">
        <v>220000</v>
      </c>
      <c r="R7" s="157">
        <v>10000</v>
      </c>
      <c r="S7" s="157">
        <v>0</v>
      </c>
      <c r="T7" s="157">
        <v>0</v>
      </c>
      <c r="U7" s="157">
        <v>720000</v>
      </c>
      <c r="V7" s="157">
        <v>0</v>
      </c>
      <c r="W7" s="157">
        <v>220000</v>
      </c>
    </row>
    <row r="8" spans="1:242" s="15" customFormat="1" ht="26.1" customHeight="1">
      <c r="A8" s="23"/>
      <c r="B8" s="24" t="s">
        <v>106</v>
      </c>
      <c r="C8" s="25" t="s">
        <v>105</v>
      </c>
      <c r="D8" s="157">
        <v>1830000</v>
      </c>
      <c r="E8" s="157">
        <v>132000</v>
      </c>
      <c r="F8" s="157">
        <v>33000</v>
      </c>
      <c r="G8" s="157">
        <v>22000</v>
      </c>
      <c r="H8" s="157">
        <v>33000</v>
      </c>
      <c r="I8" s="157">
        <v>55000</v>
      </c>
      <c r="J8" s="157">
        <v>0</v>
      </c>
      <c r="K8" s="157">
        <v>220000</v>
      </c>
      <c r="L8" s="157">
        <v>55000</v>
      </c>
      <c r="M8" s="157">
        <v>0</v>
      </c>
      <c r="N8" s="157">
        <v>110000</v>
      </c>
      <c r="O8" s="157">
        <v>0</v>
      </c>
      <c r="P8" s="157">
        <v>0</v>
      </c>
      <c r="Q8" s="157">
        <v>220000</v>
      </c>
      <c r="R8" s="157">
        <v>10000</v>
      </c>
      <c r="S8" s="157">
        <v>0</v>
      </c>
      <c r="T8" s="157">
        <v>0</v>
      </c>
      <c r="U8" s="157">
        <v>720000</v>
      </c>
      <c r="V8" s="157">
        <v>0</v>
      </c>
      <c r="W8" s="157">
        <v>220000</v>
      </c>
    </row>
    <row r="9" spans="1:242" ht="26.1" customHeight="1">
      <c r="A9" s="42" t="s">
        <v>197</v>
      </c>
      <c r="B9" s="24" t="s">
        <v>106</v>
      </c>
      <c r="C9" s="43" t="s">
        <v>114</v>
      </c>
      <c r="D9" s="158">
        <f>SUM(D10,D12)</f>
        <v>925000</v>
      </c>
      <c r="E9" s="158">
        <f t="shared" ref="E9:W9" si="0">SUM(E10,E12)</f>
        <v>64800</v>
      </c>
      <c r="F9" s="158">
        <f t="shared" si="0"/>
        <v>16200</v>
      </c>
      <c r="G9" s="158">
        <f t="shared" si="0"/>
        <v>10800</v>
      </c>
      <c r="H9" s="158">
        <f t="shared" si="0"/>
        <v>16200</v>
      </c>
      <c r="I9" s="158">
        <f t="shared" si="0"/>
        <v>27000</v>
      </c>
      <c r="J9" s="158">
        <f t="shared" si="0"/>
        <v>0</v>
      </c>
      <c r="K9" s="158">
        <f t="shared" si="0"/>
        <v>108000</v>
      </c>
      <c r="L9" s="158">
        <f t="shared" si="0"/>
        <v>27000</v>
      </c>
      <c r="M9" s="158">
        <f t="shared" si="0"/>
        <v>0</v>
      </c>
      <c r="N9" s="158">
        <f t="shared" si="0"/>
        <v>54000</v>
      </c>
      <c r="O9" s="158">
        <f t="shared" si="0"/>
        <v>0</v>
      </c>
      <c r="P9" s="158">
        <f t="shared" si="0"/>
        <v>0</v>
      </c>
      <c r="Q9" s="158">
        <f t="shared" si="0"/>
        <v>108000</v>
      </c>
      <c r="R9" s="158">
        <f t="shared" si="0"/>
        <v>10000</v>
      </c>
      <c r="S9" s="158">
        <f t="shared" si="0"/>
        <v>0</v>
      </c>
      <c r="T9" s="158">
        <f t="shared" si="0"/>
        <v>0</v>
      </c>
      <c r="U9" s="158">
        <f t="shared" si="0"/>
        <v>375000</v>
      </c>
      <c r="V9" s="158">
        <f t="shared" si="0"/>
        <v>0</v>
      </c>
      <c r="W9" s="158">
        <f t="shared" si="0"/>
        <v>108000</v>
      </c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</row>
    <row r="10" spans="1:242" ht="26.1" customHeight="1">
      <c r="A10" s="42" t="s">
        <v>115</v>
      </c>
      <c r="B10" s="24" t="s">
        <v>106</v>
      </c>
      <c r="C10" s="43" t="s">
        <v>116</v>
      </c>
      <c r="D10" s="105">
        <v>740000</v>
      </c>
      <c r="E10" s="105">
        <v>51600</v>
      </c>
      <c r="F10" s="105">
        <v>12900</v>
      </c>
      <c r="G10" s="105">
        <v>8600</v>
      </c>
      <c r="H10" s="105">
        <v>12900</v>
      </c>
      <c r="I10" s="105">
        <v>21500</v>
      </c>
      <c r="J10" s="105">
        <v>0</v>
      </c>
      <c r="K10" s="161">
        <v>86000</v>
      </c>
      <c r="L10" s="105">
        <v>21500</v>
      </c>
      <c r="M10" s="105">
        <v>0</v>
      </c>
      <c r="N10" s="105">
        <v>43000</v>
      </c>
      <c r="O10" s="105">
        <v>0</v>
      </c>
      <c r="P10" s="105">
        <v>0</v>
      </c>
      <c r="Q10" s="105">
        <v>86000</v>
      </c>
      <c r="R10" s="105">
        <v>10000</v>
      </c>
      <c r="S10" s="105">
        <v>0</v>
      </c>
      <c r="T10" s="105">
        <v>0</v>
      </c>
      <c r="U10" s="105">
        <v>300000</v>
      </c>
      <c r="V10" s="105">
        <v>0</v>
      </c>
      <c r="W10" s="162">
        <v>86000</v>
      </c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</row>
    <row r="11" spans="1:242" ht="26.1" customHeight="1">
      <c r="A11" s="42" t="s">
        <v>117</v>
      </c>
      <c r="B11" s="24" t="s">
        <v>106</v>
      </c>
      <c r="C11" s="43" t="s">
        <v>118</v>
      </c>
      <c r="D11" s="105">
        <v>740000</v>
      </c>
      <c r="E11" s="105">
        <v>51600</v>
      </c>
      <c r="F11" s="105">
        <v>12900</v>
      </c>
      <c r="G11" s="105">
        <v>8600</v>
      </c>
      <c r="H11" s="105">
        <v>12900</v>
      </c>
      <c r="I11" s="105">
        <v>21500</v>
      </c>
      <c r="J11" s="105">
        <v>0</v>
      </c>
      <c r="K11" s="161">
        <v>86000</v>
      </c>
      <c r="L11" s="105">
        <v>21500</v>
      </c>
      <c r="M11" s="105">
        <v>0</v>
      </c>
      <c r="N11" s="105">
        <v>43000</v>
      </c>
      <c r="O11" s="105">
        <v>0</v>
      </c>
      <c r="P11" s="105">
        <v>0</v>
      </c>
      <c r="Q11" s="105">
        <v>86000</v>
      </c>
      <c r="R11" s="105">
        <v>10000</v>
      </c>
      <c r="S11" s="105">
        <v>0</v>
      </c>
      <c r="T11" s="105">
        <v>0</v>
      </c>
      <c r="U11" s="105">
        <v>300000</v>
      </c>
      <c r="V11" s="105">
        <v>0</v>
      </c>
      <c r="W11" s="162">
        <v>86000</v>
      </c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</row>
    <row r="12" spans="1:242" ht="26.1" customHeight="1">
      <c r="A12" s="42" t="s">
        <v>119</v>
      </c>
      <c r="B12" s="24" t="s">
        <v>106</v>
      </c>
      <c r="C12" s="43" t="s">
        <v>120</v>
      </c>
      <c r="D12" s="159">
        <v>185000</v>
      </c>
      <c r="E12" s="160">
        <v>13200</v>
      </c>
      <c r="F12" s="160">
        <v>3300</v>
      </c>
      <c r="G12" s="160">
        <v>2200</v>
      </c>
      <c r="H12" s="160">
        <v>3300</v>
      </c>
      <c r="I12" s="160">
        <v>5500</v>
      </c>
      <c r="J12" s="160">
        <v>0</v>
      </c>
      <c r="K12" s="160">
        <v>22000</v>
      </c>
      <c r="L12" s="160">
        <v>5500</v>
      </c>
      <c r="M12" s="160">
        <v>0</v>
      </c>
      <c r="N12" s="160">
        <v>11000</v>
      </c>
      <c r="O12" s="160">
        <v>0</v>
      </c>
      <c r="P12" s="160">
        <v>0</v>
      </c>
      <c r="Q12" s="160">
        <v>22000</v>
      </c>
      <c r="R12" s="160">
        <v>0</v>
      </c>
      <c r="S12" s="160">
        <v>0</v>
      </c>
      <c r="T12" s="160">
        <v>0</v>
      </c>
      <c r="U12" s="160">
        <v>75000</v>
      </c>
      <c r="V12" s="160">
        <v>0</v>
      </c>
      <c r="W12" s="160">
        <v>22000</v>
      </c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</row>
    <row r="13" spans="1:242" ht="26.1" customHeight="1">
      <c r="A13" s="42" t="s">
        <v>121</v>
      </c>
      <c r="B13" s="24" t="s">
        <v>106</v>
      </c>
      <c r="C13" s="43" t="s">
        <v>118</v>
      </c>
      <c r="D13" s="159">
        <v>185000</v>
      </c>
      <c r="E13" s="160">
        <v>13200</v>
      </c>
      <c r="F13" s="160">
        <v>3300</v>
      </c>
      <c r="G13" s="160">
        <v>2200</v>
      </c>
      <c r="H13" s="160">
        <v>3300</v>
      </c>
      <c r="I13" s="160">
        <v>5500</v>
      </c>
      <c r="J13" s="160">
        <v>0</v>
      </c>
      <c r="K13" s="160">
        <v>22000</v>
      </c>
      <c r="L13" s="160">
        <v>5500</v>
      </c>
      <c r="M13" s="160">
        <v>0</v>
      </c>
      <c r="N13" s="160">
        <v>11000</v>
      </c>
      <c r="O13" s="160">
        <v>0</v>
      </c>
      <c r="P13" s="160">
        <v>0</v>
      </c>
      <c r="Q13" s="160">
        <v>22000</v>
      </c>
      <c r="R13" s="160">
        <v>0</v>
      </c>
      <c r="S13" s="160">
        <v>0</v>
      </c>
      <c r="T13" s="160">
        <v>0</v>
      </c>
      <c r="U13" s="160">
        <v>75000</v>
      </c>
      <c r="V13" s="160">
        <v>0</v>
      </c>
      <c r="W13" s="160">
        <v>22000</v>
      </c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</row>
    <row r="14" spans="1:242" ht="26.1" customHeight="1">
      <c r="A14" s="42" t="s">
        <v>187</v>
      </c>
      <c r="B14" s="24" t="s">
        <v>106</v>
      </c>
      <c r="C14" s="43" t="s">
        <v>123</v>
      </c>
      <c r="D14" s="159">
        <v>232400</v>
      </c>
      <c r="E14" s="160">
        <v>16800</v>
      </c>
      <c r="F14" s="160">
        <v>4200</v>
      </c>
      <c r="G14" s="160">
        <v>2800</v>
      </c>
      <c r="H14" s="160">
        <v>4200</v>
      </c>
      <c r="I14" s="160">
        <v>7000</v>
      </c>
      <c r="J14" s="160">
        <v>0</v>
      </c>
      <c r="K14" s="160">
        <v>28000</v>
      </c>
      <c r="L14" s="160">
        <v>7000</v>
      </c>
      <c r="M14" s="160">
        <v>0</v>
      </c>
      <c r="N14" s="160">
        <v>14000</v>
      </c>
      <c r="O14" s="160">
        <v>0</v>
      </c>
      <c r="P14" s="160">
        <v>0</v>
      </c>
      <c r="Q14" s="160">
        <v>28000</v>
      </c>
      <c r="R14" s="160">
        <v>0</v>
      </c>
      <c r="S14" s="160">
        <v>0</v>
      </c>
      <c r="T14" s="160">
        <v>0</v>
      </c>
      <c r="U14" s="160">
        <v>92400</v>
      </c>
      <c r="V14" s="160">
        <v>0</v>
      </c>
      <c r="W14" s="160">
        <v>28000</v>
      </c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</row>
    <row r="15" spans="1:242" ht="26.1" customHeight="1">
      <c r="A15" s="42" t="s">
        <v>188</v>
      </c>
      <c r="B15" s="24" t="s">
        <v>106</v>
      </c>
      <c r="C15" s="43" t="s">
        <v>125</v>
      </c>
      <c r="D15" s="159">
        <v>232400</v>
      </c>
      <c r="E15" s="160">
        <v>16800</v>
      </c>
      <c r="F15" s="160">
        <v>4200</v>
      </c>
      <c r="G15" s="160">
        <v>2800</v>
      </c>
      <c r="H15" s="160">
        <v>4200</v>
      </c>
      <c r="I15" s="160">
        <v>7000</v>
      </c>
      <c r="J15" s="160">
        <v>0</v>
      </c>
      <c r="K15" s="160">
        <v>28000</v>
      </c>
      <c r="L15" s="160">
        <v>7000</v>
      </c>
      <c r="M15" s="160">
        <v>0</v>
      </c>
      <c r="N15" s="160">
        <v>14000</v>
      </c>
      <c r="O15" s="160">
        <v>0</v>
      </c>
      <c r="P15" s="160">
        <v>0</v>
      </c>
      <c r="Q15" s="160">
        <v>28000</v>
      </c>
      <c r="R15" s="160">
        <v>0</v>
      </c>
      <c r="S15" s="160">
        <v>0</v>
      </c>
      <c r="T15" s="160">
        <v>0</v>
      </c>
      <c r="U15" s="160">
        <v>92400</v>
      </c>
      <c r="V15" s="160">
        <v>0</v>
      </c>
      <c r="W15" s="160">
        <v>28000</v>
      </c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</row>
    <row r="16" spans="1:242" ht="26.1" customHeight="1">
      <c r="A16" s="42" t="s">
        <v>126</v>
      </c>
      <c r="B16" s="24" t="s">
        <v>106</v>
      </c>
      <c r="C16" s="43" t="s">
        <v>118</v>
      </c>
      <c r="D16" s="159">
        <v>232400</v>
      </c>
      <c r="E16" s="160">
        <v>16800</v>
      </c>
      <c r="F16" s="160">
        <v>4200</v>
      </c>
      <c r="G16" s="160">
        <v>2800</v>
      </c>
      <c r="H16" s="160">
        <v>4200</v>
      </c>
      <c r="I16" s="160">
        <v>7000</v>
      </c>
      <c r="J16" s="160">
        <v>0</v>
      </c>
      <c r="K16" s="160">
        <v>28000</v>
      </c>
      <c r="L16" s="160">
        <v>7000</v>
      </c>
      <c r="M16" s="160">
        <v>0</v>
      </c>
      <c r="N16" s="160">
        <v>14000</v>
      </c>
      <c r="O16" s="160">
        <v>0</v>
      </c>
      <c r="P16" s="160">
        <v>0</v>
      </c>
      <c r="Q16" s="160">
        <v>28000</v>
      </c>
      <c r="R16" s="160">
        <v>0</v>
      </c>
      <c r="S16" s="160">
        <v>0</v>
      </c>
      <c r="T16" s="160">
        <v>0</v>
      </c>
      <c r="U16" s="160">
        <v>92400</v>
      </c>
      <c r="V16" s="160">
        <v>0</v>
      </c>
      <c r="W16" s="160">
        <v>28000</v>
      </c>
    </row>
    <row r="17" spans="1:23" ht="26.1" customHeight="1">
      <c r="A17" s="42" t="s">
        <v>222</v>
      </c>
      <c r="B17" s="24" t="s">
        <v>106</v>
      </c>
      <c r="C17" s="43" t="s">
        <v>128</v>
      </c>
      <c r="D17" s="159">
        <f>D18+D20</f>
        <v>210400</v>
      </c>
      <c r="E17" s="159">
        <f t="shared" ref="E17:W17" si="1">E18+E20</f>
        <v>15600</v>
      </c>
      <c r="F17" s="159">
        <f t="shared" si="1"/>
        <v>3900</v>
      </c>
      <c r="G17" s="159">
        <f t="shared" si="1"/>
        <v>2600</v>
      </c>
      <c r="H17" s="159">
        <f t="shared" si="1"/>
        <v>3900</v>
      </c>
      <c r="I17" s="159">
        <f t="shared" si="1"/>
        <v>6500</v>
      </c>
      <c r="J17" s="159">
        <f t="shared" si="1"/>
        <v>0</v>
      </c>
      <c r="K17" s="159">
        <f t="shared" si="1"/>
        <v>26000</v>
      </c>
      <c r="L17" s="159">
        <f t="shared" si="1"/>
        <v>6500</v>
      </c>
      <c r="M17" s="159">
        <f t="shared" si="1"/>
        <v>0</v>
      </c>
      <c r="N17" s="159">
        <f t="shared" si="1"/>
        <v>13000</v>
      </c>
      <c r="O17" s="159">
        <f t="shared" si="1"/>
        <v>0</v>
      </c>
      <c r="P17" s="159">
        <f t="shared" si="1"/>
        <v>0</v>
      </c>
      <c r="Q17" s="159">
        <f t="shared" si="1"/>
        <v>26000</v>
      </c>
      <c r="R17" s="159">
        <f t="shared" si="1"/>
        <v>0</v>
      </c>
      <c r="S17" s="159">
        <f t="shared" si="1"/>
        <v>0</v>
      </c>
      <c r="T17" s="159">
        <f t="shared" si="1"/>
        <v>0</v>
      </c>
      <c r="U17" s="159">
        <f t="shared" si="1"/>
        <v>80400</v>
      </c>
      <c r="V17" s="159">
        <f t="shared" si="1"/>
        <v>0</v>
      </c>
      <c r="W17" s="159">
        <f t="shared" si="1"/>
        <v>26000</v>
      </c>
    </row>
    <row r="18" spans="1:23" ht="26.1" customHeight="1">
      <c r="A18" s="42" t="s">
        <v>198</v>
      </c>
      <c r="B18" s="24" t="s">
        <v>106</v>
      </c>
      <c r="C18" s="43" t="s">
        <v>130</v>
      </c>
      <c r="D18" s="159">
        <v>145200</v>
      </c>
      <c r="E18" s="160">
        <v>10800</v>
      </c>
      <c r="F18" s="160">
        <v>2700</v>
      </c>
      <c r="G18" s="160">
        <v>1800</v>
      </c>
      <c r="H18" s="160">
        <v>2700</v>
      </c>
      <c r="I18" s="160">
        <v>4500</v>
      </c>
      <c r="J18" s="160">
        <v>0</v>
      </c>
      <c r="K18" s="160">
        <v>18000</v>
      </c>
      <c r="L18" s="160">
        <v>4500</v>
      </c>
      <c r="M18" s="160">
        <v>0</v>
      </c>
      <c r="N18" s="160">
        <v>9000</v>
      </c>
      <c r="O18" s="160">
        <v>0</v>
      </c>
      <c r="P18" s="160">
        <v>0</v>
      </c>
      <c r="Q18" s="160">
        <v>18000</v>
      </c>
      <c r="R18" s="160">
        <v>0</v>
      </c>
      <c r="S18" s="160">
        <v>0</v>
      </c>
      <c r="T18" s="160">
        <v>0</v>
      </c>
      <c r="U18" s="160">
        <v>55200</v>
      </c>
      <c r="V18" s="160">
        <v>0</v>
      </c>
      <c r="W18" s="160">
        <v>18000</v>
      </c>
    </row>
    <row r="19" spans="1:23" ht="26.1" customHeight="1">
      <c r="A19" s="42" t="s">
        <v>191</v>
      </c>
      <c r="B19" s="24" t="s">
        <v>106</v>
      </c>
      <c r="C19" s="43" t="s">
        <v>118</v>
      </c>
      <c r="D19" s="159">
        <v>145200</v>
      </c>
      <c r="E19" s="160">
        <v>10800</v>
      </c>
      <c r="F19" s="160">
        <v>2700</v>
      </c>
      <c r="G19" s="160">
        <v>1800</v>
      </c>
      <c r="H19" s="160">
        <v>2700</v>
      </c>
      <c r="I19" s="160">
        <v>4500</v>
      </c>
      <c r="J19" s="160">
        <v>0</v>
      </c>
      <c r="K19" s="160">
        <v>18000</v>
      </c>
      <c r="L19" s="160">
        <v>4500</v>
      </c>
      <c r="M19" s="160">
        <v>0</v>
      </c>
      <c r="N19" s="160">
        <v>9000</v>
      </c>
      <c r="O19" s="160">
        <v>0</v>
      </c>
      <c r="P19" s="160">
        <v>0</v>
      </c>
      <c r="Q19" s="160">
        <v>18000</v>
      </c>
      <c r="R19" s="160">
        <v>0</v>
      </c>
      <c r="S19" s="160">
        <v>0</v>
      </c>
      <c r="T19" s="160">
        <v>0</v>
      </c>
      <c r="U19" s="160">
        <v>55200</v>
      </c>
      <c r="V19" s="160">
        <v>0</v>
      </c>
      <c r="W19" s="160">
        <v>18000</v>
      </c>
    </row>
    <row r="20" spans="1:23" ht="26.1" customHeight="1">
      <c r="A20" s="42" t="s">
        <v>199</v>
      </c>
      <c r="B20" s="24" t="s">
        <v>106</v>
      </c>
      <c r="C20" s="43" t="s">
        <v>133</v>
      </c>
      <c r="D20" s="159">
        <v>65200</v>
      </c>
      <c r="E20" s="160">
        <v>4800</v>
      </c>
      <c r="F20" s="160">
        <v>1200</v>
      </c>
      <c r="G20" s="160">
        <v>800</v>
      </c>
      <c r="H20" s="160">
        <v>1200</v>
      </c>
      <c r="I20" s="160">
        <v>2000</v>
      </c>
      <c r="J20" s="160">
        <v>0</v>
      </c>
      <c r="K20" s="160">
        <v>8000</v>
      </c>
      <c r="L20" s="160">
        <v>2000</v>
      </c>
      <c r="M20" s="160">
        <v>0</v>
      </c>
      <c r="N20" s="160">
        <v>4000</v>
      </c>
      <c r="O20" s="160">
        <v>0</v>
      </c>
      <c r="P20" s="160">
        <v>0</v>
      </c>
      <c r="Q20" s="160">
        <v>8000</v>
      </c>
      <c r="R20" s="160">
        <v>0</v>
      </c>
      <c r="S20" s="160">
        <v>0</v>
      </c>
      <c r="T20" s="160">
        <v>0</v>
      </c>
      <c r="U20" s="160">
        <v>25200</v>
      </c>
      <c r="V20" s="160">
        <v>0</v>
      </c>
      <c r="W20" s="160">
        <v>8000</v>
      </c>
    </row>
    <row r="21" spans="1:23" ht="26.1" customHeight="1">
      <c r="A21" s="42" t="s">
        <v>134</v>
      </c>
      <c r="B21" s="24" t="s">
        <v>106</v>
      </c>
      <c r="C21" s="43" t="s">
        <v>118</v>
      </c>
      <c r="D21" s="159">
        <v>65200</v>
      </c>
      <c r="E21" s="160">
        <v>4800</v>
      </c>
      <c r="F21" s="160">
        <v>1200</v>
      </c>
      <c r="G21" s="160">
        <v>800</v>
      </c>
      <c r="H21" s="160">
        <v>1200</v>
      </c>
      <c r="I21" s="160">
        <v>2000</v>
      </c>
      <c r="J21" s="160">
        <v>0</v>
      </c>
      <c r="K21" s="160">
        <v>8000</v>
      </c>
      <c r="L21" s="160">
        <v>2000</v>
      </c>
      <c r="M21" s="160">
        <v>0</v>
      </c>
      <c r="N21" s="160">
        <v>4000</v>
      </c>
      <c r="O21" s="160">
        <v>0</v>
      </c>
      <c r="P21" s="160">
        <v>0</v>
      </c>
      <c r="Q21" s="160">
        <v>8000</v>
      </c>
      <c r="R21" s="160">
        <v>0</v>
      </c>
      <c r="S21" s="160">
        <v>0</v>
      </c>
      <c r="T21" s="160">
        <v>0</v>
      </c>
      <c r="U21" s="160">
        <v>25200</v>
      </c>
      <c r="V21" s="160">
        <v>0</v>
      </c>
      <c r="W21" s="160">
        <v>8000</v>
      </c>
    </row>
    <row r="22" spans="1:23" ht="26.1" customHeight="1">
      <c r="A22" s="42" t="s">
        <v>192</v>
      </c>
      <c r="B22" s="24" t="s">
        <v>106</v>
      </c>
      <c r="C22" s="43" t="s">
        <v>193</v>
      </c>
      <c r="D22" s="159">
        <v>397000</v>
      </c>
      <c r="E22" s="160">
        <v>30000</v>
      </c>
      <c r="F22" s="160">
        <v>7500</v>
      </c>
      <c r="G22" s="160">
        <v>5000</v>
      </c>
      <c r="H22" s="160">
        <v>7500</v>
      </c>
      <c r="I22" s="160">
        <v>12500</v>
      </c>
      <c r="J22" s="160">
        <v>0</v>
      </c>
      <c r="K22" s="160">
        <v>50000</v>
      </c>
      <c r="L22" s="160">
        <v>12500</v>
      </c>
      <c r="M22" s="160">
        <v>0</v>
      </c>
      <c r="N22" s="160">
        <v>25000</v>
      </c>
      <c r="O22" s="160">
        <v>0</v>
      </c>
      <c r="P22" s="160">
        <v>0</v>
      </c>
      <c r="Q22" s="160">
        <v>50000</v>
      </c>
      <c r="R22" s="160">
        <v>0</v>
      </c>
      <c r="S22" s="160">
        <v>0</v>
      </c>
      <c r="T22" s="160">
        <v>0</v>
      </c>
      <c r="U22" s="160">
        <v>147000</v>
      </c>
      <c r="V22" s="160">
        <v>0</v>
      </c>
      <c r="W22" s="160">
        <v>50000</v>
      </c>
    </row>
    <row r="23" spans="1:23" ht="26.1" customHeight="1">
      <c r="A23" s="42" t="s">
        <v>194</v>
      </c>
      <c r="B23" s="24" t="s">
        <v>106</v>
      </c>
      <c r="C23" s="43" t="s">
        <v>138</v>
      </c>
      <c r="D23" s="159">
        <v>397000</v>
      </c>
      <c r="E23" s="160">
        <v>30000</v>
      </c>
      <c r="F23" s="160">
        <v>7500</v>
      </c>
      <c r="G23" s="160">
        <v>5000</v>
      </c>
      <c r="H23" s="160">
        <v>7500</v>
      </c>
      <c r="I23" s="160">
        <v>12500</v>
      </c>
      <c r="J23" s="160">
        <v>0</v>
      </c>
      <c r="K23" s="160">
        <v>50000</v>
      </c>
      <c r="L23" s="160">
        <v>12500</v>
      </c>
      <c r="M23" s="160">
        <v>0</v>
      </c>
      <c r="N23" s="160">
        <v>25000</v>
      </c>
      <c r="O23" s="160">
        <v>0</v>
      </c>
      <c r="P23" s="160">
        <v>0</v>
      </c>
      <c r="Q23" s="160">
        <v>50000</v>
      </c>
      <c r="R23" s="160">
        <v>0</v>
      </c>
      <c r="S23" s="160">
        <v>0</v>
      </c>
      <c r="T23" s="160">
        <v>0</v>
      </c>
      <c r="U23" s="160">
        <v>147000</v>
      </c>
      <c r="V23" s="160">
        <v>0</v>
      </c>
      <c r="W23" s="160">
        <v>50000</v>
      </c>
    </row>
    <row r="24" spans="1:23" ht="26.1" customHeight="1">
      <c r="A24" s="42" t="s">
        <v>139</v>
      </c>
      <c r="B24" s="24" t="s">
        <v>106</v>
      </c>
      <c r="C24" s="43" t="s">
        <v>118</v>
      </c>
      <c r="D24" s="159">
        <v>397000</v>
      </c>
      <c r="E24" s="160">
        <v>30000</v>
      </c>
      <c r="F24" s="160">
        <v>7500</v>
      </c>
      <c r="G24" s="160">
        <v>5000</v>
      </c>
      <c r="H24" s="160">
        <v>7500</v>
      </c>
      <c r="I24" s="160">
        <v>12500</v>
      </c>
      <c r="J24" s="160">
        <v>0</v>
      </c>
      <c r="K24" s="160">
        <v>50000</v>
      </c>
      <c r="L24" s="160">
        <v>12500</v>
      </c>
      <c r="M24" s="160">
        <v>0</v>
      </c>
      <c r="N24" s="160">
        <v>25000</v>
      </c>
      <c r="O24" s="160">
        <v>0</v>
      </c>
      <c r="P24" s="160">
        <v>0</v>
      </c>
      <c r="Q24" s="160">
        <v>50000</v>
      </c>
      <c r="R24" s="160">
        <v>0</v>
      </c>
      <c r="S24" s="160">
        <v>0</v>
      </c>
      <c r="T24" s="160">
        <v>0</v>
      </c>
      <c r="U24" s="160">
        <v>147000</v>
      </c>
      <c r="V24" s="160">
        <v>0</v>
      </c>
      <c r="W24" s="160">
        <v>50000</v>
      </c>
    </row>
  </sheetData>
  <sheetProtection formatCells="0" formatColumns="0" formatRows="0"/>
  <mergeCells count="26"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2" type="noConversion"/>
  <printOptions horizontalCentered="1"/>
  <pageMargins left="0.39370078740157499" right="0.39370078740157499" top="0.47244094488188998" bottom="0.47244094488188998" header="0.35433070866141703" footer="0.31496062992126"/>
  <pageSetup paperSize="9" scale="50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S11"/>
  <sheetViews>
    <sheetView showGridLines="0" showZeros="0" zoomScale="115" zoomScaleNormal="115" workbookViewId="0">
      <selection activeCell="C9" sqref="C9"/>
    </sheetView>
  </sheetViews>
  <sheetFormatPr defaultColWidth="9.1640625" defaultRowHeight="11.25"/>
  <cols>
    <col min="1" max="1" width="25" style="1" customWidth="1"/>
    <col min="2" max="2" width="20" style="1" customWidth="1"/>
    <col min="3" max="3" width="56.83203125" style="1" customWidth="1"/>
    <col min="4" max="4" width="14.6640625" style="1" customWidth="1"/>
    <col min="5" max="6" width="11.6640625" style="1" customWidth="1"/>
    <col min="7" max="7" width="12.5" style="1" customWidth="1"/>
    <col min="8" max="10" width="11.6640625" style="1" customWidth="1"/>
    <col min="11" max="11" width="12.6640625" style="1" customWidth="1"/>
    <col min="12" max="15" width="11.6640625" style="1" customWidth="1"/>
    <col min="16" max="227" width="6.6640625" style="1" customWidth="1"/>
    <col min="228" max="16384" width="9.1640625" style="1"/>
  </cols>
  <sheetData>
    <row r="1" spans="1:227" ht="23.1" customHeight="1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15"/>
      <c r="L1" s="102"/>
      <c r="M1" s="102"/>
      <c r="N1" s="102"/>
      <c r="O1" s="154" t="s">
        <v>244</v>
      </c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</row>
    <row r="2" spans="1:227" ht="23.1" customHeight="1">
      <c r="A2" s="224" t="s">
        <v>245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</row>
    <row r="3" spans="1:227" s="15" customFormat="1" ht="30.75" customHeight="1">
      <c r="A3" s="104"/>
      <c r="B3" s="104"/>
      <c r="C3" s="104"/>
      <c r="D3" s="104"/>
      <c r="E3" s="123"/>
      <c r="F3" s="123"/>
      <c r="G3" s="104"/>
      <c r="H3" s="123"/>
      <c r="I3" s="104"/>
      <c r="J3" s="104"/>
      <c r="K3" s="130"/>
      <c r="L3" s="104"/>
      <c r="M3" s="104"/>
      <c r="N3" s="260" t="s">
        <v>87</v>
      </c>
      <c r="O3" s="260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</row>
    <row r="4" spans="1:227" s="15" customFormat="1" ht="23.1" customHeight="1">
      <c r="A4" s="226" t="s">
        <v>109</v>
      </c>
      <c r="B4" s="226" t="s">
        <v>88</v>
      </c>
      <c r="C4" s="226" t="s">
        <v>110</v>
      </c>
      <c r="D4" s="237" t="s">
        <v>111</v>
      </c>
      <c r="E4" s="227" t="s">
        <v>246</v>
      </c>
      <c r="F4" s="227" t="s">
        <v>247</v>
      </c>
      <c r="G4" s="227" t="s">
        <v>248</v>
      </c>
      <c r="H4" s="227" t="s">
        <v>249</v>
      </c>
      <c r="I4" s="227" t="s">
        <v>250</v>
      </c>
      <c r="J4" s="227" t="s">
        <v>251</v>
      </c>
      <c r="K4" s="226" t="s">
        <v>252</v>
      </c>
      <c r="L4" s="226" t="s">
        <v>253</v>
      </c>
      <c r="M4" s="226" t="s">
        <v>254</v>
      </c>
      <c r="N4" s="226" t="s">
        <v>255</v>
      </c>
      <c r="O4" s="226" t="s">
        <v>256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</row>
    <row r="5" spans="1:227" s="15" customFormat="1" ht="19.5" customHeight="1">
      <c r="A5" s="226"/>
      <c r="B5" s="226"/>
      <c r="C5" s="226"/>
      <c r="D5" s="237"/>
      <c r="E5" s="227"/>
      <c r="F5" s="227"/>
      <c r="G5" s="227"/>
      <c r="H5" s="227"/>
      <c r="I5" s="227"/>
      <c r="J5" s="227"/>
      <c r="K5" s="226"/>
      <c r="L5" s="226"/>
      <c r="M5" s="226"/>
      <c r="N5" s="226"/>
      <c r="O5" s="22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</row>
    <row r="6" spans="1:227" s="15" customFormat="1" ht="39.75" customHeight="1">
      <c r="A6" s="226"/>
      <c r="B6" s="226"/>
      <c r="C6" s="226"/>
      <c r="D6" s="237"/>
      <c r="E6" s="227"/>
      <c r="F6" s="227"/>
      <c r="G6" s="227"/>
      <c r="H6" s="227"/>
      <c r="I6" s="227"/>
      <c r="J6" s="227"/>
      <c r="K6" s="226"/>
      <c r="L6" s="226"/>
      <c r="M6" s="226"/>
      <c r="N6" s="226"/>
      <c r="O6" s="22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</row>
    <row r="7" spans="1:227" s="15" customFormat="1" ht="23.1" customHeight="1">
      <c r="A7" s="23"/>
      <c r="B7" s="24" t="s">
        <v>104</v>
      </c>
      <c r="C7" s="25" t="s">
        <v>105</v>
      </c>
      <c r="D7" s="120">
        <v>229613</v>
      </c>
      <c r="E7" s="120">
        <v>0</v>
      </c>
      <c r="F7" s="120">
        <v>0</v>
      </c>
      <c r="G7" s="120">
        <v>0</v>
      </c>
      <c r="H7" s="120">
        <v>0</v>
      </c>
      <c r="I7" s="120">
        <v>80640</v>
      </c>
      <c r="J7" s="120">
        <v>0</v>
      </c>
      <c r="K7" s="120">
        <v>0</v>
      </c>
      <c r="L7" s="155">
        <v>0</v>
      </c>
      <c r="M7" s="120">
        <v>0</v>
      </c>
      <c r="N7" s="120">
        <v>0</v>
      </c>
      <c r="O7" s="120">
        <v>148973</v>
      </c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</row>
    <row r="8" spans="1:227" s="15" customFormat="1" ht="23.1" customHeight="1">
      <c r="A8" s="23"/>
      <c r="B8" s="24" t="s">
        <v>106</v>
      </c>
      <c r="C8" s="25" t="s">
        <v>105</v>
      </c>
      <c r="D8" s="120">
        <v>229613</v>
      </c>
      <c r="E8" s="120">
        <v>0</v>
      </c>
      <c r="F8" s="120">
        <v>0</v>
      </c>
      <c r="G8" s="120">
        <v>0</v>
      </c>
      <c r="H8" s="120">
        <v>0</v>
      </c>
      <c r="I8" s="120">
        <v>80640</v>
      </c>
      <c r="J8" s="120">
        <v>0</v>
      </c>
      <c r="K8" s="120">
        <v>0</v>
      </c>
      <c r="L8" s="155">
        <v>0</v>
      </c>
      <c r="M8" s="120">
        <v>0</v>
      </c>
      <c r="N8" s="120">
        <v>0</v>
      </c>
      <c r="O8" s="120">
        <v>148973</v>
      </c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</row>
    <row r="9" spans="1:227" ht="23.1" customHeight="1">
      <c r="A9" s="42" t="s">
        <v>113</v>
      </c>
      <c r="B9" s="24" t="s">
        <v>106</v>
      </c>
      <c r="C9" s="43" t="s">
        <v>114</v>
      </c>
      <c r="D9" s="109">
        <v>229613</v>
      </c>
      <c r="E9" s="109">
        <v>0</v>
      </c>
      <c r="F9" s="109">
        <v>0</v>
      </c>
      <c r="G9" s="109">
        <v>0</v>
      </c>
      <c r="H9" s="109">
        <v>0</v>
      </c>
      <c r="I9" s="109">
        <v>80640</v>
      </c>
      <c r="J9" s="109">
        <v>0</v>
      </c>
      <c r="K9" s="109">
        <v>0</v>
      </c>
      <c r="L9" s="156">
        <v>0</v>
      </c>
      <c r="M9" s="109">
        <v>0</v>
      </c>
      <c r="N9" s="109">
        <v>0</v>
      </c>
      <c r="O9" s="109">
        <v>148973</v>
      </c>
    </row>
    <row r="10" spans="1:227" ht="23.1" customHeight="1">
      <c r="A10" s="42" t="s">
        <v>115</v>
      </c>
      <c r="B10" s="24" t="s">
        <v>106</v>
      </c>
      <c r="C10" s="43" t="s">
        <v>116</v>
      </c>
      <c r="D10" s="109">
        <v>229613</v>
      </c>
      <c r="E10" s="109">
        <v>0</v>
      </c>
      <c r="F10" s="109">
        <v>0</v>
      </c>
      <c r="G10" s="109">
        <v>0</v>
      </c>
      <c r="H10" s="109">
        <v>0</v>
      </c>
      <c r="I10" s="109">
        <v>80640</v>
      </c>
      <c r="J10" s="109">
        <v>0</v>
      </c>
      <c r="K10" s="109">
        <v>0</v>
      </c>
      <c r="L10" s="156">
        <v>0</v>
      </c>
      <c r="M10" s="109">
        <v>0</v>
      </c>
      <c r="N10" s="109">
        <v>0</v>
      </c>
      <c r="O10" s="109">
        <v>148973</v>
      </c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</row>
    <row r="11" spans="1:227" ht="23.1" customHeight="1">
      <c r="A11" s="42" t="s">
        <v>117</v>
      </c>
      <c r="B11" s="24" t="s">
        <v>106</v>
      </c>
      <c r="C11" s="43" t="s">
        <v>118</v>
      </c>
      <c r="D11" s="109">
        <v>229613</v>
      </c>
      <c r="E11" s="109">
        <v>0</v>
      </c>
      <c r="F11" s="109">
        <v>0</v>
      </c>
      <c r="G11" s="109">
        <v>0</v>
      </c>
      <c r="H11" s="109">
        <v>0</v>
      </c>
      <c r="I11" s="109">
        <v>80640</v>
      </c>
      <c r="J11" s="109">
        <v>0</v>
      </c>
      <c r="K11" s="109">
        <v>0</v>
      </c>
      <c r="L11" s="156">
        <v>0</v>
      </c>
      <c r="M11" s="109">
        <v>0</v>
      </c>
      <c r="N11" s="109">
        <v>0</v>
      </c>
      <c r="O11" s="109">
        <v>148973</v>
      </c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</row>
  </sheetData>
  <sheetProtection formatCells="0" formatColumns="0" formatRows="0"/>
  <mergeCells count="17">
    <mergeCell ref="O4:O6"/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2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showZeros="0" topLeftCell="B1" zoomScale="115" zoomScaleNormal="115" workbookViewId="0">
      <selection activeCell="D12" sqref="D12"/>
    </sheetView>
  </sheetViews>
  <sheetFormatPr defaultColWidth="9" defaultRowHeight="11.25"/>
  <cols>
    <col min="1" max="2" width="20.6640625" customWidth="1"/>
    <col min="3" max="3" width="56" customWidth="1"/>
    <col min="4" max="4" width="12" customWidth="1"/>
    <col min="7" max="7" width="10.6640625" customWidth="1"/>
    <col min="8" max="8" width="9.6640625" customWidth="1"/>
    <col min="9" max="9" width="10" customWidth="1"/>
    <col min="10" max="10" width="13.5" customWidth="1"/>
    <col min="12" max="12" width="12.33203125" customWidth="1"/>
    <col min="13" max="13" width="11.1640625" customWidth="1"/>
    <col min="14" max="14" width="13" customWidth="1"/>
    <col min="16" max="16" width="12.1640625" customWidth="1"/>
  </cols>
  <sheetData>
    <row r="1" spans="1:16" ht="1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15"/>
      <c r="L1" s="117"/>
      <c r="M1" s="116"/>
      <c r="N1" s="116"/>
      <c r="O1" s="116"/>
      <c r="P1" s="154" t="s">
        <v>257</v>
      </c>
    </row>
    <row r="2" spans="1:16" ht="20.25">
      <c r="A2" s="224" t="s">
        <v>258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16" ht="1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15"/>
      <c r="L3" s="119"/>
      <c r="M3" s="116"/>
      <c r="N3" s="116"/>
      <c r="O3" s="116"/>
      <c r="P3" s="118" t="s">
        <v>87</v>
      </c>
    </row>
    <row r="4" spans="1:16" s="29" customFormat="1" ht="12">
      <c r="A4" s="226" t="s">
        <v>109</v>
      </c>
      <c r="B4" s="226" t="s">
        <v>88</v>
      </c>
      <c r="C4" s="226" t="s">
        <v>259</v>
      </c>
      <c r="D4" s="226" t="s">
        <v>260</v>
      </c>
      <c r="E4" s="231" t="s">
        <v>111</v>
      </c>
      <c r="F4" s="226" t="s">
        <v>91</v>
      </c>
      <c r="G4" s="226"/>
      <c r="H4" s="226"/>
      <c r="I4" s="237" t="s">
        <v>92</v>
      </c>
      <c r="J4" s="227" t="s">
        <v>93</v>
      </c>
      <c r="K4" s="227" t="s">
        <v>94</v>
      </c>
      <c r="L4" s="227"/>
      <c r="M4" s="227" t="s">
        <v>95</v>
      </c>
      <c r="N4" s="226" t="s">
        <v>96</v>
      </c>
      <c r="O4" s="226" t="s">
        <v>97</v>
      </c>
      <c r="P4" s="258" t="s">
        <v>98</v>
      </c>
    </row>
    <row r="5" spans="1:16" s="29" customFormat="1" ht="12">
      <c r="A5" s="226"/>
      <c r="B5" s="226"/>
      <c r="C5" s="226"/>
      <c r="D5" s="226"/>
      <c r="E5" s="233"/>
      <c r="F5" s="234" t="s">
        <v>112</v>
      </c>
      <c r="G5" s="235" t="s">
        <v>100</v>
      </c>
      <c r="H5" s="251" t="s">
        <v>101</v>
      </c>
      <c r="I5" s="226"/>
      <c r="J5" s="227"/>
      <c r="K5" s="227"/>
      <c r="L5" s="227"/>
      <c r="M5" s="227"/>
      <c r="N5" s="226"/>
      <c r="O5" s="226"/>
      <c r="P5" s="259"/>
    </row>
    <row r="6" spans="1:16" s="29" customFormat="1" ht="39" customHeight="1">
      <c r="A6" s="226"/>
      <c r="B6" s="226"/>
      <c r="C6" s="226"/>
      <c r="D6" s="226"/>
      <c r="E6" s="233"/>
      <c r="F6" s="227"/>
      <c r="G6" s="228"/>
      <c r="H6" s="253"/>
      <c r="I6" s="226"/>
      <c r="J6" s="227"/>
      <c r="K6" s="125" t="s">
        <v>102</v>
      </c>
      <c r="L6" s="125" t="s">
        <v>103</v>
      </c>
      <c r="M6" s="227"/>
      <c r="N6" s="226"/>
      <c r="O6" s="226"/>
      <c r="P6" s="236"/>
    </row>
    <row r="7" spans="1:16" s="29" customFormat="1" ht="23.1" customHeight="1">
      <c r="A7" s="23"/>
      <c r="B7" s="24" t="s">
        <v>106</v>
      </c>
      <c r="C7" s="25" t="s">
        <v>493</v>
      </c>
      <c r="D7" s="108" t="s">
        <v>261</v>
      </c>
      <c r="E7" s="153" t="s">
        <v>262</v>
      </c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</row>
  </sheetData>
  <sheetProtection formatCells="0" formatColumns="0" formatRows="0"/>
  <mergeCells count="17">
    <mergeCell ref="K4:L5"/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</mergeCells>
  <phoneticPr fontId="22" type="noConversion"/>
  <pageMargins left="0.7" right="0.7" top="0.75" bottom="0.75" header="0.3" footer="0.3"/>
  <pageSetup paperSize="9" scale="6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showZeros="0" zoomScale="115" zoomScaleNormal="115" workbookViewId="0">
      <selection activeCell="C7" sqref="C7"/>
    </sheetView>
  </sheetViews>
  <sheetFormatPr defaultColWidth="9.1640625" defaultRowHeight="11.25"/>
  <cols>
    <col min="1" max="1" width="23.1640625" style="1" customWidth="1"/>
    <col min="2" max="2" width="20.1640625" style="1" customWidth="1"/>
    <col min="3" max="3" width="57.1640625" style="1" customWidth="1"/>
    <col min="4" max="4" width="12.1640625" style="1" customWidth="1"/>
    <col min="5" max="17" width="9.1640625" style="1" customWidth="1"/>
    <col min="18" max="18" width="10.33203125" style="1" customWidth="1"/>
    <col min="19" max="21" width="9.1640625" style="1" customWidth="1"/>
    <col min="22" max="22" width="6.83203125" style="1" customWidth="1"/>
    <col min="23" max="16384" width="9.1640625" style="1"/>
  </cols>
  <sheetData>
    <row r="1" spans="1:22" ht="24.7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7"/>
      <c r="Q1" s="127"/>
      <c r="R1" s="127"/>
      <c r="S1" s="115"/>
      <c r="T1" s="115"/>
      <c r="U1" s="129" t="s">
        <v>263</v>
      </c>
      <c r="V1" s="115"/>
    </row>
    <row r="2" spans="1:22" ht="24.75" customHeight="1">
      <c r="A2" s="224" t="s">
        <v>264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115"/>
    </row>
    <row r="3" spans="1:22" s="15" customFormat="1" ht="24.75" customHeight="1">
      <c r="A3" s="124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8"/>
      <c r="Q3" s="128"/>
      <c r="R3" s="128"/>
      <c r="S3" s="130"/>
      <c r="T3" s="230" t="s">
        <v>87</v>
      </c>
      <c r="U3" s="230"/>
      <c r="V3" s="130"/>
    </row>
    <row r="4" spans="1:22" s="15" customFormat="1" ht="24.75" customHeight="1">
      <c r="A4" s="245" t="s">
        <v>109</v>
      </c>
      <c r="B4" s="244" t="s">
        <v>88</v>
      </c>
      <c r="C4" s="232" t="s">
        <v>110</v>
      </c>
      <c r="D4" s="231" t="s">
        <v>111</v>
      </c>
      <c r="E4" s="226" t="s">
        <v>169</v>
      </c>
      <c r="F4" s="226"/>
      <c r="G4" s="226"/>
      <c r="H4" s="244"/>
      <c r="I4" s="226" t="s">
        <v>170</v>
      </c>
      <c r="J4" s="226"/>
      <c r="K4" s="226"/>
      <c r="L4" s="226"/>
      <c r="M4" s="226"/>
      <c r="N4" s="226"/>
      <c r="O4" s="226"/>
      <c r="P4" s="226"/>
      <c r="Q4" s="226"/>
      <c r="R4" s="226"/>
      <c r="S4" s="237" t="s">
        <v>265</v>
      </c>
      <c r="T4" s="236" t="s">
        <v>172</v>
      </c>
      <c r="U4" s="234" t="s">
        <v>173</v>
      </c>
      <c r="V4" s="130"/>
    </row>
    <row r="5" spans="1:22" s="15" customFormat="1" ht="24.75" customHeight="1">
      <c r="A5" s="245"/>
      <c r="B5" s="244"/>
      <c r="C5" s="232"/>
      <c r="D5" s="233"/>
      <c r="E5" s="236" t="s">
        <v>146</v>
      </c>
      <c r="F5" s="236" t="s">
        <v>175</v>
      </c>
      <c r="G5" s="236" t="s">
        <v>176</v>
      </c>
      <c r="H5" s="236" t="s">
        <v>177</v>
      </c>
      <c r="I5" s="236" t="s">
        <v>146</v>
      </c>
      <c r="J5" s="248" t="s">
        <v>178</v>
      </c>
      <c r="K5" s="250" t="s">
        <v>179</v>
      </c>
      <c r="L5" s="248" t="s">
        <v>180</v>
      </c>
      <c r="M5" s="250" t="s">
        <v>181</v>
      </c>
      <c r="N5" s="236" t="s">
        <v>182</v>
      </c>
      <c r="O5" s="236" t="s">
        <v>183</v>
      </c>
      <c r="P5" s="236" t="s">
        <v>184</v>
      </c>
      <c r="Q5" s="236" t="s">
        <v>185</v>
      </c>
      <c r="R5" s="236" t="s">
        <v>186</v>
      </c>
      <c r="S5" s="226"/>
      <c r="T5" s="226"/>
      <c r="U5" s="227"/>
      <c r="V5" s="130"/>
    </row>
    <row r="6" spans="1:22" s="15" customFormat="1" ht="30.75" customHeight="1">
      <c r="A6" s="245"/>
      <c r="B6" s="244"/>
      <c r="C6" s="232"/>
      <c r="D6" s="233"/>
      <c r="E6" s="226"/>
      <c r="F6" s="226"/>
      <c r="G6" s="226"/>
      <c r="H6" s="226"/>
      <c r="I6" s="226"/>
      <c r="J6" s="249"/>
      <c r="K6" s="248"/>
      <c r="L6" s="249"/>
      <c r="M6" s="248"/>
      <c r="N6" s="226"/>
      <c r="O6" s="226"/>
      <c r="P6" s="226"/>
      <c r="Q6" s="226"/>
      <c r="R6" s="226"/>
      <c r="S6" s="226"/>
      <c r="T6" s="226"/>
      <c r="U6" s="227"/>
      <c r="V6" s="130"/>
    </row>
    <row r="7" spans="1:22" s="15" customFormat="1" ht="23.1" customHeight="1">
      <c r="A7" s="20"/>
      <c r="B7" s="25">
        <v>905001</v>
      </c>
      <c r="C7" s="25" t="s">
        <v>493</v>
      </c>
      <c r="D7" s="126" t="s">
        <v>262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30"/>
    </row>
    <row r="8" spans="1:22" ht="18.95" customHeight="1">
      <c r="A8" s="150"/>
      <c r="B8" s="150"/>
      <c r="C8" s="151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15"/>
      <c r="T8" s="115"/>
      <c r="U8" s="133"/>
      <c r="V8" s="115"/>
    </row>
    <row r="9" spans="1:22" ht="18.95" customHeight="1">
      <c r="A9" s="150"/>
      <c r="B9" s="150"/>
      <c r="C9" s="151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15"/>
      <c r="T9" s="115"/>
      <c r="U9" s="133"/>
      <c r="V9" s="115"/>
    </row>
    <row r="10" spans="1:22" ht="18.95" customHeight="1">
      <c r="A10" s="150"/>
      <c r="B10" s="150"/>
      <c r="C10" s="151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15"/>
      <c r="T10" s="115"/>
      <c r="U10" s="133"/>
      <c r="V10" s="115"/>
    </row>
    <row r="11" spans="1:22" ht="18.95" customHeight="1">
      <c r="A11" s="150"/>
      <c r="B11" s="150"/>
      <c r="C11" s="151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15"/>
      <c r="T11" s="115"/>
      <c r="U11" s="133"/>
      <c r="V11" s="115"/>
    </row>
    <row r="12" spans="1:22" ht="18.95" customHeight="1">
      <c r="A12" s="150"/>
      <c r="B12" s="150"/>
      <c r="C12" s="151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15"/>
      <c r="T12" s="115"/>
      <c r="U12" s="133"/>
      <c r="V12" s="115"/>
    </row>
    <row r="13" spans="1:22" ht="18.95" customHeight="1">
      <c r="A13" s="150"/>
      <c r="B13" s="150"/>
      <c r="C13" s="151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15"/>
      <c r="T13" s="115"/>
      <c r="U13" s="133"/>
      <c r="V13" s="115"/>
    </row>
    <row r="14" spans="1:22" ht="18.95" customHeight="1">
      <c r="A14" s="150"/>
      <c r="B14" s="150"/>
      <c r="C14" s="151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15"/>
      <c r="T14" s="115"/>
      <c r="U14" s="133"/>
      <c r="V14" s="115"/>
    </row>
    <row r="15" spans="1:22" ht="12.75" customHeight="1"/>
    <row r="16" spans="1:22" ht="12.75" customHeight="1"/>
    <row r="17" spans="1:22" ht="12.75" customHeight="1"/>
    <row r="18" spans="1:22" ht="12.75" customHeight="1"/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2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Zeros="0" topLeftCell="A2" zoomScale="115" zoomScaleNormal="115" workbookViewId="0">
      <selection activeCell="D15" sqref="D15"/>
    </sheetView>
  </sheetViews>
  <sheetFormatPr defaultColWidth="9.1640625" defaultRowHeight="11.25"/>
  <cols>
    <col min="1" max="1" width="22.5" style="1" customWidth="1"/>
    <col min="2" max="2" width="16" style="1" customWidth="1"/>
    <col min="3" max="3" width="57.5" style="1" customWidth="1"/>
    <col min="4" max="4" width="35.6640625" style="1" customWidth="1"/>
    <col min="5" max="9" width="22" style="1" customWidth="1"/>
    <col min="10" max="22" width="9.1640625" style="1" customWidth="1"/>
    <col min="23" max="23" width="6.83203125" style="1" customWidth="1"/>
    <col min="24" max="16384" width="9.1640625" style="1"/>
  </cols>
  <sheetData>
    <row r="1" spans="1:10" ht="12">
      <c r="I1" s="91" t="s">
        <v>266</v>
      </c>
    </row>
    <row r="2" spans="1:10" s="145" customFormat="1" ht="38.85" customHeight="1">
      <c r="A2" s="261" t="s">
        <v>267</v>
      </c>
      <c r="B2" s="261"/>
      <c r="C2" s="261"/>
      <c r="D2" s="261"/>
      <c r="E2" s="261"/>
      <c r="F2" s="261"/>
      <c r="G2" s="261"/>
      <c r="H2" s="261"/>
      <c r="I2" s="261"/>
    </row>
    <row r="3" spans="1:10" s="145" customFormat="1" ht="24.2" customHeight="1">
      <c r="A3" s="262"/>
      <c r="B3" s="262"/>
      <c r="C3" s="262"/>
      <c r="D3" s="262"/>
      <c r="E3" s="262"/>
      <c r="F3" s="262"/>
      <c r="G3" s="262"/>
      <c r="H3" s="262"/>
      <c r="I3" s="262"/>
      <c r="J3" s="262"/>
    </row>
    <row r="4" spans="1:10" s="146" customFormat="1" ht="16.350000000000001" customHeight="1">
      <c r="H4" s="263" t="s">
        <v>87</v>
      </c>
      <c r="I4" s="263"/>
    </row>
    <row r="5" spans="1:10" s="146" customFormat="1" ht="25.15" customHeight="1">
      <c r="A5" s="264" t="s">
        <v>109</v>
      </c>
      <c r="B5" s="265" t="s">
        <v>88</v>
      </c>
      <c r="C5" s="264" t="s">
        <v>110</v>
      </c>
      <c r="D5" s="264" t="s">
        <v>146</v>
      </c>
      <c r="E5" s="264" t="s">
        <v>268</v>
      </c>
      <c r="F5" s="264"/>
      <c r="G5" s="264"/>
      <c r="H5" s="264"/>
      <c r="I5" s="264" t="s">
        <v>170</v>
      </c>
      <c r="J5" s="149"/>
    </row>
    <row r="6" spans="1:10" s="146" customFormat="1" ht="25.9" customHeight="1">
      <c r="A6" s="264"/>
      <c r="B6" s="266"/>
      <c r="C6" s="264"/>
      <c r="D6" s="264"/>
      <c r="E6" s="264" t="s">
        <v>269</v>
      </c>
      <c r="F6" s="264" t="s">
        <v>270</v>
      </c>
      <c r="G6" s="264"/>
      <c r="H6" s="264" t="s">
        <v>271</v>
      </c>
      <c r="I6" s="264"/>
    </row>
    <row r="7" spans="1:10" s="146" customFormat="1" ht="35.450000000000003" customHeight="1">
      <c r="A7" s="264"/>
      <c r="B7" s="267"/>
      <c r="C7" s="264"/>
      <c r="D7" s="264"/>
      <c r="E7" s="264"/>
      <c r="F7" s="147" t="s">
        <v>175</v>
      </c>
      <c r="G7" s="147" t="s">
        <v>177</v>
      </c>
      <c r="H7" s="264"/>
      <c r="I7" s="264"/>
    </row>
    <row r="8" spans="1:10" s="146" customFormat="1" ht="26.1" customHeight="1">
      <c r="A8" s="20"/>
      <c r="B8" s="25">
        <v>905001</v>
      </c>
      <c r="C8" s="25" t="s">
        <v>105</v>
      </c>
      <c r="D8" s="148" t="s">
        <v>262</v>
      </c>
      <c r="E8" s="148"/>
      <c r="F8" s="148"/>
      <c r="G8" s="148"/>
      <c r="H8" s="148"/>
      <c r="I8" s="148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honeticPr fontId="22" type="noConversion"/>
  <printOptions horizontalCentered="1"/>
  <pageMargins left="0.39370078740157499" right="0.39370078740157499" top="0.98425196850393704" bottom="0.47244096365500599" header="0.39370078740157499" footer="0.39370078740157499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showZeros="0" zoomScale="145" zoomScaleNormal="145" workbookViewId="0">
      <selection activeCell="B10" sqref="B10"/>
    </sheetView>
  </sheetViews>
  <sheetFormatPr defaultColWidth="9" defaultRowHeight="11.25"/>
  <cols>
    <col min="1" max="1" width="37.1640625" style="1" customWidth="1"/>
    <col min="2" max="2" width="32.1640625" style="1" customWidth="1"/>
    <col min="3" max="3" width="33" style="1" customWidth="1"/>
    <col min="4" max="16384" width="9" style="1"/>
  </cols>
  <sheetData>
    <row r="1" spans="1:3" ht="12">
      <c r="C1" s="91" t="s">
        <v>272</v>
      </c>
    </row>
    <row r="2" spans="1:3" ht="24" customHeight="1">
      <c r="A2" s="243" t="s">
        <v>273</v>
      </c>
      <c r="B2" s="243"/>
      <c r="C2" s="243"/>
    </row>
    <row r="3" spans="1:3" ht="18" customHeight="1">
      <c r="A3" s="243"/>
      <c r="B3" s="243"/>
      <c r="C3" s="243"/>
    </row>
    <row r="4" spans="1:3" s="15" customFormat="1" ht="18" customHeight="1">
      <c r="A4" s="137" t="s">
        <v>274</v>
      </c>
      <c r="B4" s="138"/>
      <c r="C4" s="139" t="s">
        <v>87</v>
      </c>
    </row>
    <row r="5" spans="1:3" s="15" customFormat="1" ht="25.5" customHeight="1">
      <c r="A5" s="110" t="s">
        <v>275</v>
      </c>
      <c r="B5" s="110" t="s">
        <v>276</v>
      </c>
      <c r="C5" s="110" t="s">
        <v>277</v>
      </c>
    </row>
    <row r="6" spans="1:3" s="15" customFormat="1" ht="25.5" customHeight="1">
      <c r="A6" s="140" t="s">
        <v>146</v>
      </c>
      <c r="B6" s="141">
        <v>220000</v>
      </c>
      <c r="C6" s="49"/>
    </row>
    <row r="7" spans="1:3" s="136" customFormat="1" ht="25.5" customHeight="1">
      <c r="A7" s="142" t="s">
        <v>278</v>
      </c>
      <c r="B7" s="143" t="s">
        <v>262</v>
      </c>
      <c r="C7" s="142"/>
    </row>
    <row r="8" spans="1:3" s="136" customFormat="1" ht="25.5" customHeight="1">
      <c r="A8" s="142" t="s">
        <v>279</v>
      </c>
      <c r="B8" s="144" t="s">
        <v>280</v>
      </c>
      <c r="C8" s="142"/>
    </row>
    <row r="9" spans="1:3" s="136" customFormat="1" ht="25.5" customHeight="1">
      <c r="A9" s="142" t="s">
        <v>281</v>
      </c>
      <c r="B9" s="143" t="s">
        <v>262</v>
      </c>
      <c r="C9" s="142"/>
    </row>
    <row r="10" spans="1:3" s="136" customFormat="1" ht="25.5" customHeight="1">
      <c r="A10" s="142" t="s">
        <v>282</v>
      </c>
      <c r="B10" s="143" t="s">
        <v>262</v>
      </c>
      <c r="C10" s="142"/>
    </row>
    <row r="11" spans="1:3" s="136" customFormat="1" ht="25.5" customHeight="1">
      <c r="A11" s="142" t="s">
        <v>283</v>
      </c>
      <c r="B11" s="143" t="s">
        <v>262</v>
      </c>
      <c r="C11" s="142"/>
    </row>
    <row r="12" spans="1:3" ht="12">
      <c r="A12" s="15"/>
      <c r="B12" s="15"/>
      <c r="C12" s="15"/>
    </row>
  </sheetData>
  <sheetProtection formatCells="0" formatColumns="0" formatRows="0"/>
  <mergeCells count="1">
    <mergeCell ref="A2:C3"/>
  </mergeCells>
  <phoneticPr fontId="22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showZeros="0" zoomScale="115" zoomScaleNormal="115" workbookViewId="0">
      <selection activeCell="I24" sqref="I24"/>
    </sheetView>
  </sheetViews>
  <sheetFormatPr defaultColWidth="9.33203125" defaultRowHeight="11.25"/>
  <cols>
    <col min="1" max="1" width="31.1640625" style="1" customWidth="1"/>
    <col min="2" max="2" width="33.6640625" style="1" customWidth="1"/>
    <col min="3" max="3" width="21.5" style="1" customWidth="1"/>
    <col min="4" max="4" width="21.33203125" style="1" customWidth="1"/>
    <col min="5" max="6" width="11" style="1" customWidth="1"/>
    <col min="7" max="8" width="10" style="1" customWidth="1"/>
    <col min="9" max="9" width="10.1640625" style="1" customWidth="1"/>
    <col min="10" max="10" width="11.6640625" style="1" customWidth="1"/>
    <col min="11" max="13" width="10.1640625" style="1" customWidth="1"/>
    <col min="14" max="14" width="6.83203125" style="1" customWidth="1"/>
    <col min="15" max="16" width="9.33203125" style="1"/>
    <col min="17" max="17" width="10.1640625" style="1" customWidth="1"/>
    <col min="18" max="20" width="9.33203125" style="1"/>
    <col min="21" max="21" width="9.83203125" style="1" customWidth="1"/>
    <col min="22" max="16384" width="9.33203125" style="1"/>
  </cols>
  <sheetData>
    <row r="1" spans="1:21" ht="23.1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16" t="s">
        <v>284</v>
      </c>
    </row>
    <row r="2" spans="1:21" ht="23.1" customHeight="1">
      <c r="A2" s="229" t="s">
        <v>285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</row>
    <row r="3" spans="1:21" ht="23.1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33"/>
      <c r="T3" s="133"/>
      <c r="U3" s="135" t="s">
        <v>87</v>
      </c>
    </row>
    <row r="4" spans="1:21" s="15" customFormat="1" ht="30.75" customHeight="1">
      <c r="A4" s="226" t="s">
        <v>89</v>
      </c>
      <c r="B4" s="226" t="s">
        <v>260</v>
      </c>
      <c r="C4" s="226" t="s">
        <v>286</v>
      </c>
      <c r="D4" s="244" t="s">
        <v>287</v>
      </c>
      <c r="E4" s="226" t="s">
        <v>288</v>
      </c>
      <c r="F4" s="226"/>
      <c r="G4" s="226"/>
      <c r="H4" s="226"/>
      <c r="I4" s="244" t="s">
        <v>289</v>
      </c>
      <c r="J4" s="246"/>
      <c r="K4" s="246"/>
      <c r="L4" s="246"/>
      <c r="M4" s="246"/>
      <c r="N4" s="246"/>
      <c r="O4" s="237"/>
      <c r="P4" s="226" t="s">
        <v>242</v>
      </c>
      <c r="Q4" s="226"/>
      <c r="R4" s="226" t="s">
        <v>290</v>
      </c>
      <c r="S4" s="226"/>
      <c r="T4" s="226"/>
      <c r="U4" s="226"/>
    </row>
    <row r="5" spans="1:21" s="15" customFormat="1" ht="30.75" customHeight="1">
      <c r="A5" s="226"/>
      <c r="B5" s="226"/>
      <c r="C5" s="226"/>
      <c r="D5" s="226"/>
      <c r="E5" s="227" t="s">
        <v>269</v>
      </c>
      <c r="F5" s="226" t="s">
        <v>291</v>
      </c>
      <c r="G5" s="226" t="s">
        <v>292</v>
      </c>
      <c r="H5" s="226" t="s">
        <v>293</v>
      </c>
      <c r="I5" s="258" t="s">
        <v>294</v>
      </c>
      <c r="J5" s="258" t="s">
        <v>295</v>
      </c>
      <c r="K5" s="258" t="s">
        <v>296</v>
      </c>
      <c r="L5" s="258" t="s">
        <v>297</v>
      </c>
      <c r="M5" s="258" t="s">
        <v>298</v>
      </c>
      <c r="N5" s="258" t="s">
        <v>96</v>
      </c>
      <c r="O5" s="258" t="s">
        <v>269</v>
      </c>
      <c r="P5" s="226" t="s">
        <v>299</v>
      </c>
      <c r="Q5" s="226" t="s">
        <v>300</v>
      </c>
      <c r="R5" s="226" t="s">
        <v>146</v>
      </c>
      <c r="S5" s="226" t="s">
        <v>301</v>
      </c>
      <c r="T5" s="258" t="s">
        <v>296</v>
      </c>
      <c r="U5" s="226" t="s">
        <v>302</v>
      </c>
    </row>
    <row r="6" spans="1:21" s="15" customFormat="1" ht="23.25" customHeight="1">
      <c r="A6" s="226"/>
      <c r="B6" s="226"/>
      <c r="C6" s="226"/>
      <c r="D6" s="226"/>
      <c r="E6" s="227"/>
      <c r="F6" s="226"/>
      <c r="G6" s="226"/>
      <c r="H6" s="226"/>
      <c r="I6" s="236"/>
      <c r="J6" s="236"/>
      <c r="K6" s="236"/>
      <c r="L6" s="236"/>
      <c r="M6" s="236"/>
      <c r="N6" s="236"/>
      <c r="O6" s="236"/>
      <c r="P6" s="226"/>
      <c r="Q6" s="226"/>
      <c r="R6" s="226"/>
      <c r="S6" s="226"/>
      <c r="T6" s="236"/>
      <c r="U6" s="226"/>
    </row>
    <row r="7" spans="1:21" s="132" customFormat="1" ht="23.1" customHeight="1">
      <c r="A7" s="106" t="s">
        <v>303</v>
      </c>
      <c r="B7" s="106" t="s">
        <v>261</v>
      </c>
      <c r="C7" s="134" t="s">
        <v>262</v>
      </c>
      <c r="D7" s="134" t="s">
        <v>262</v>
      </c>
      <c r="E7" s="134" t="s">
        <v>262</v>
      </c>
      <c r="F7" s="134" t="s">
        <v>262</v>
      </c>
      <c r="G7" s="134" t="s">
        <v>262</v>
      </c>
      <c r="H7" s="134" t="s">
        <v>262</v>
      </c>
      <c r="I7" s="134" t="s">
        <v>262</v>
      </c>
      <c r="J7" s="134" t="s">
        <v>262</v>
      </c>
      <c r="K7" s="134" t="s">
        <v>262</v>
      </c>
      <c r="L7" s="134" t="s">
        <v>262</v>
      </c>
      <c r="M7" s="134" t="s">
        <v>262</v>
      </c>
      <c r="N7" s="134" t="s">
        <v>262</v>
      </c>
      <c r="O7" s="134" t="s">
        <v>262</v>
      </c>
      <c r="P7" s="134" t="s">
        <v>262</v>
      </c>
      <c r="Q7" s="134" t="s">
        <v>262</v>
      </c>
      <c r="R7" s="134" t="s">
        <v>262</v>
      </c>
      <c r="S7" s="134" t="s">
        <v>262</v>
      </c>
      <c r="T7" s="134" t="s">
        <v>262</v>
      </c>
      <c r="U7" s="134" t="s">
        <v>262</v>
      </c>
    </row>
    <row r="8" spans="1:21" ht="23.1" customHeight="1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15"/>
    </row>
    <row r="9" spans="1:21" ht="23.1" customHeight="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15"/>
    </row>
    <row r="10" spans="1:21" ht="23.1" customHeight="1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15"/>
    </row>
    <row r="11" spans="1:21" ht="23.1" customHeight="1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15"/>
    </row>
    <row r="12" spans="1:21" ht="23.1" customHeight="1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15"/>
    </row>
    <row r="13" spans="1:21" ht="23.1" customHeight="1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15"/>
    </row>
  </sheetData>
  <sheetProtection formatCells="0" formatColumns="0" formatRows="0"/>
  <mergeCells count="26"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</mergeCells>
  <phoneticPr fontId="22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showGridLines="0" showZeros="0" zoomScale="115" zoomScaleNormal="115" workbookViewId="0">
      <selection activeCell="D17" sqref="D17"/>
    </sheetView>
  </sheetViews>
  <sheetFormatPr defaultColWidth="9.1640625" defaultRowHeight="11.25"/>
  <cols>
    <col min="1" max="1" width="21.6640625" style="1" customWidth="1"/>
    <col min="2" max="2" width="18.6640625" style="1" customWidth="1"/>
    <col min="3" max="3" width="59" style="1" customWidth="1"/>
    <col min="4" max="4" width="13.5" style="1" customWidth="1"/>
    <col min="5" max="21" width="9" style="1" customWidth="1"/>
    <col min="22" max="26" width="6.83203125" style="1" customWidth="1"/>
    <col min="27" max="16384" width="9.1640625" style="1"/>
  </cols>
  <sheetData>
    <row r="1" spans="1:26" ht="24.7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7"/>
      <c r="Q1" s="127"/>
      <c r="R1" s="127"/>
      <c r="S1" s="115"/>
      <c r="T1" s="115"/>
      <c r="U1" s="129" t="s">
        <v>304</v>
      </c>
      <c r="V1" s="115"/>
      <c r="W1" s="115"/>
      <c r="X1" s="115"/>
      <c r="Y1" s="115"/>
      <c r="Z1" s="115"/>
    </row>
    <row r="2" spans="1:26" ht="24.75" customHeight="1">
      <c r="A2" s="224" t="s">
        <v>305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115"/>
      <c r="W2" s="115"/>
      <c r="X2" s="115"/>
      <c r="Y2" s="115"/>
      <c r="Z2" s="115"/>
    </row>
    <row r="3" spans="1:26" s="15" customFormat="1" ht="24.75" customHeight="1">
      <c r="A3" s="124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8"/>
      <c r="Q3" s="128"/>
      <c r="R3" s="128"/>
      <c r="S3" s="130"/>
      <c r="T3" s="230" t="s">
        <v>87</v>
      </c>
      <c r="U3" s="230"/>
      <c r="V3" s="130"/>
      <c r="W3" s="130"/>
      <c r="X3" s="130"/>
      <c r="Y3" s="130"/>
      <c r="Z3" s="130"/>
    </row>
    <row r="4" spans="1:26" s="15" customFormat="1" ht="24.75" customHeight="1">
      <c r="A4" s="245" t="s">
        <v>109</v>
      </c>
      <c r="B4" s="226" t="s">
        <v>88</v>
      </c>
      <c r="C4" s="232" t="s">
        <v>306</v>
      </c>
      <c r="D4" s="228" t="s">
        <v>111</v>
      </c>
      <c r="E4" s="226" t="s">
        <v>169</v>
      </c>
      <c r="F4" s="226"/>
      <c r="G4" s="226"/>
      <c r="H4" s="244"/>
      <c r="I4" s="226" t="s">
        <v>170</v>
      </c>
      <c r="J4" s="226"/>
      <c r="K4" s="226"/>
      <c r="L4" s="226"/>
      <c r="M4" s="226"/>
      <c r="N4" s="226"/>
      <c r="O4" s="226"/>
      <c r="P4" s="226"/>
      <c r="Q4" s="226"/>
      <c r="R4" s="226"/>
      <c r="S4" s="237" t="s">
        <v>265</v>
      </c>
      <c r="T4" s="236" t="s">
        <v>172</v>
      </c>
      <c r="U4" s="234" t="s">
        <v>173</v>
      </c>
      <c r="V4" s="130"/>
      <c r="W4" s="130"/>
      <c r="X4" s="130"/>
      <c r="Y4" s="130"/>
      <c r="Z4" s="130"/>
    </row>
    <row r="5" spans="1:26" s="15" customFormat="1" ht="24.75" customHeight="1">
      <c r="A5" s="245"/>
      <c r="B5" s="226"/>
      <c r="C5" s="232"/>
      <c r="D5" s="227"/>
      <c r="E5" s="236" t="s">
        <v>146</v>
      </c>
      <c r="F5" s="236" t="s">
        <v>175</v>
      </c>
      <c r="G5" s="236" t="s">
        <v>176</v>
      </c>
      <c r="H5" s="236" t="s">
        <v>177</v>
      </c>
      <c r="I5" s="236" t="s">
        <v>146</v>
      </c>
      <c r="J5" s="248" t="s">
        <v>178</v>
      </c>
      <c r="K5" s="248" t="s">
        <v>179</v>
      </c>
      <c r="L5" s="248" t="s">
        <v>180</v>
      </c>
      <c r="M5" s="248" t="s">
        <v>181</v>
      </c>
      <c r="N5" s="236" t="s">
        <v>182</v>
      </c>
      <c r="O5" s="236" t="s">
        <v>183</v>
      </c>
      <c r="P5" s="236" t="s">
        <v>184</v>
      </c>
      <c r="Q5" s="236" t="s">
        <v>185</v>
      </c>
      <c r="R5" s="236" t="s">
        <v>186</v>
      </c>
      <c r="S5" s="226"/>
      <c r="T5" s="226"/>
      <c r="U5" s="227"/>
      <c r="V5" s="130"/>
      <c r="W5" s="130"/>
      <c r="X5" s="130"/>
      <c r="Y5" s="130"/>
      <c r="Z5" s="130"/>
    </row>
    <row r="6" spans="1:26" s="15" customFormat="1" ht="30.75" customHeight="1">
      <c r="A6" s="245"/>
      <c r="B6" s="226"/>
      <c r="C6" s="232"/>
      <c r="D6" s="227"/>
      <c r="E6" s="226"/>
      <c r="F6" s="226"/>
      <c r="G6" s="226"/>
      <c r="H6" s="226"/>
      <c r="I6" s="226"/>
      <c r="J6" s="249"/>
      <c r="K6" s="249"/>
      <c r="L6" s="249"/>
      <c r="M6" s="249"/>
      <c r="N6" s="226"/>
      <c r="O6" s="226"/>
      <c r="P6" s="226"/>
      <c r="Q6" s="226"/>
      <c r="R6" s="226"/>
      <c r="S6" s="226"/>
      <c r="T6" s="226"/>
      <c r="U6" s="227"/>
      <c r="V6" s="130"/>
      <c r="W6" s="130"/>
      <c r="X6" s="130"/>
      <c r="Y6" s="130"/>
      <c r="Z6" s="130"/>
    </row>
    <row r="7" spans="1:26" s="15" customFormat="1" ht="24" customHeight="1">
      <c r="A7" s="23"/>
      <c r="B7" s="24" t="s">
        <v>106</v>
      </c>
      <c r="C7" s="25" t="s">
        <v>105</v>
      </c>
      <c r="D7" s="126" t="s">
        <v>262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30"/>
      <c r="W7" s="130"/>
      <c r="X7" s="130"/>
      <c r="Y7" s="130"/>
      <c r="Z7" s="130"/>
    </row>
    <row r="8" spans="1:26" ht="12.75" customHeight="1"/>
    <row r="9" spans="1:26" ht="12.75" customHeight="1"/>
    <row r="10" spans="1:26" ht="12.75" customHeight="1"/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2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8"/>
  <sheetViews>
    <sheetView showGridLines="0" showZeros="0" topLeftCell="F1" zoomScale="115" zoomScaleNormal="115" workbookViewId="0">
      <selection activeCell="D8" sqref="D8"/>
    </sheetView>
  </sheetViews>
  <sheetFormatPr defaultColWidth="9.1640625" defaultRowHeight="11.25"/>
  <cols>
    <col min="1" max="1" width="10.6640625" style="1" customWidth="1"/>
    <col min="2" max="2" width="11.6640625" style="1" customWidth="1"/>
    <col min="3" max="3" width="24.5" style="1" customWidth="1"/>
    <col min="4" max="4" width="11.33203125" style="1" customWidth="1"/>
    <col min="5" max="5" width="34.1640625" style="1" customWidth="1"/>
    <col min="6" max="6" width="9.6640625" style="1" customWidth="1"/>
    <col min="7" max="7" width="11.1640625" style="1" customWidth="1"/>
    <col min="8" max="8" width="10.83203125" style="1" customWidth="1"/>
    <col min="9" max="9" width="15.83203125" style="1" customWidth="1"/>
    <col min="10" max="10" width="12.1640625" style="1" customWidth="1"/>
    <col min="11" max="11" width="10.1640625" style="1" customWidth="1"/>
    <col min="12" max="12" width="8.5" style="1" customWidth="1"/>
    <col min="13" max="13" width="9.83203125" style="1" customWidth="1"/>
    <col min="14" max="14" width="12.1640625" style="1" customWidth="1"/>
    <col min="15" max="15" width="9.1640625" style="1" customWidth="1"/>
    <col min="16" max="16" width="10.1640625" style="1" customWidth="1"/>
    <col min="17" max="17" width="10" style="1" customWidth="1"/>
    <col min="18" max="18" width="15.83203125" style="1" customWidth="1"/>
    <col min="19" max="19" width="9.5" style="1" customWidth="1"/>
    <col min="20" max="246" width="6.6640625" style="1" customWidth="1"/>
    <col min="247" max="16384" width="9.1640625" style="1"/>
  </cols>
  <sheetData>
    <row r="1" spans="1:248" ht="23.1" customHeight="1">
      <c r="A1" s="101"/>
      <c r="B1" s="102"/>
      <c r="C1" s="102"/>
      <c r="D1" s="103"/>
      <c r="E1" s="102"/>
      <c r="F1" s="102"/>
      <c r="G1" s="102"/>
      <c r="H1" s="102"/>
      <c r="I1" s="102"/>
      <c r="J1" s="102"/>
      <c r="K1" s="102"/>
      <c r="N1" s="117"/>
      <c r="O1" s="116"/>
      <c r="P1" s="116"/>
      <c r="S1" s="268" t="s">
        <v>307</v>
      </c>
      <c r="T1" s="268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</row>
    <row r="2" spans="1:248" ht="23.1" customHeight="1">
      <c r="B2" s="229" t="s">
        <v>308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</row>
    <row r="3" spans="1:248" s="15" customFormat="1" ht="23.1" customHeight="1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269"/>
      <c r="M3" s="270"/>
      <c r="N3" s="119"/>
      <c r="O3" s="116"/>
      <c r="P3" s="116"/>
      <c r="S3" s="271" t="s">
        <v>309</v>
      </c>
      <c r="T3" s="271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</row>
    <row r="4" spans="1:248" s="15" customFormat="1" ht="23.1" customHeight="1">
      <c r="A4" s="272" t="s">
        <v>310</v>
      </c>
      <c r="B4" s="226" t="s">
        <v>88</v>
      </c>
      <c r="C4" s="226" t="s">
        <v>89</v>
      </c>
      <c r="D4" s="226" t="s">
        <v>311</v>
      </c>
      <c r="E4" s="226" t="s">
        <v>312</v>
      </c>
      <c r="F4" s="226" t="s">
        <v>313</v>
      </c>
      <c r="G4" s="226" t="s">
        <v>314</v>
      </c>
      <c r="H4" s="226" t="s">
        <v>315</v>
      </c>
      <c r="I4" s="226" t="s">
        <v>90</v>
      </c>
      <c r="J4" s="245" t="s">
        <v>91</v>
      </c>
      <c r="K4" s="245"/>
      <c r="L4" s="245"/>
      <c r="M4" s="273" t="s">
        <v>92</v>
      </c>
      <c r="N4" s="226" t="s">
        <v>93</v>
      </c>
      <c r="O4" s="226" t="s">
        <v>94</v>
      </c>
      <c r="P4" s="226"/>
      <c r="Q4" s="226" t="s">
        <v>95</v>
      </c>
      <c r="R4" s="226" t="s">
        <v>96</v>
      </c>
      <c r="S4" s="226" t="s">
        <v>97</v>
      </c>
      <c r="T4" s="226" t="s">
        <v>98</v>
      </c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</row>
    <row r="5" spans="1:248" s="15" customFormat="1" ht="23.1" customHeight="1">
      <c r="A5" s="272"/>
      <c r="B5" s="226"/>
      <c r="C5" s="226"/>
      <c r="D5" s="226"/>
      <c r="E5" s="226"/>
      <c r="F5" s="226"/>
      <c r="G5" s="226"/>
      <c r="H5" s="226"/>
      <c r="I5" s="226"/>
      <c r="J5" s="226" t="s">
        <v>112</v>
      </c>
      <c r="K5" s="226" t="s">
        <v>100</v>
      </c>
      <c r="L5" s="226" t="s">
        <v>101</v>
      </c>
      <c r="M5" s="226"/>
      <c r="N5" s="226"/>
      <c r="O5" s="226"/>
      <c r="P5" s="226"/>
      <c r="Q5" s="226"/>
      <c r="R5" s="226"/>
      <c r="S5" s="226"/>
      <c r="T5" s="22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</row>
    <row r="6" spans="1:248" s="15" customFormat="1" ht="19.5" customHeight="1">
      <c r="A6" s="272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 t="s">
        <v>102</v>
      </c>
      <c r="P6" s="226" t="s">
        <v>103</v>
      </c>
      <c r="Q6" s="226"/>
      <c r="R6" s="226"/>
      <c r="S6" s="226"/>
      <c r="T6" s="22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</row>
    <row r="7" spans="1:248" s="15" customFormat="1" ht="39.75" customHeight="1">
      <c r="A7" s="272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</row>
    <row r="8" spans="1:248" s="15" customFormat="1" ht="27.75" customHeight="1">
      <c r="A8" s="107"/>
      <c r="B8" s="108" t="s">
        <v>104</v>
      </c>
      <c r="C8" s="108" t="s">
        <v>105</v>
      </c>
      <c r="D8" s="108"/>
      <c r="E8" s="108"/>
      <c r="F8" s="108"/>
      <c r="G8" s="109">
        <v>61</v>
      </c>
      <c r="H8" s="108"/>
      <c r="I8" s="120">
        <v>6800000</v>
      </c>
      <c r="J8" s="109"/>
      <c r="K8" s="109"/>
      <c r="L8" s="109">
        <v>0</v>
      </c>
      <c r="M8" s="109">
        <v>0</v>
      </c>
      <c r="N8" s="109">
        <v>0</v>
      </c>
      <c r="O8" s="109">
        <v>0</v>
      </c>
      <c r="P8" s="121">
        <v>0</v>
      </c>
      <c r="Q8" s="121">
        <v>0</v>
      </c>
      <c r="R8" s="109">
        <v>6800000</v>
      </c>
      <c r="S8" s="121">
        <v>0</v>
      </c>
      <c r="T8" s="121">
        <v>0</v>
      </c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</row>
    <row r="9" spans="1:248" s="15" customFormat="1" ht="27.75" customHeight="1">
      <c r="A9" s="107"/>
      <c r="B9" s="108" t="s">
        <v>106</v>
      </c>
      <c r="C9" s="108" t="s">
        <v>105</v>
      </c>
      <c r="D9" s="108"/>
      <c r="E9" s="108"/>
      <c r="F9" s="108"/>
      <c r="G9" s="109">
        <v>61</v>
      </c>
      <c r="H9" s="108"/>
      <c r="I9" s="120">
        <v>6800000</v>
      </c>
      <c r="J9" s="109"/>
      <c r="K9" s="109"/>
      <c r="L9" s="109">
        <v>0</v>
      </c>
      <c r="M9" s="109">
        <v>0</v>
      </c>
      <c r="N9" s="109">
        <v>0</v>
      </c>
      <c r="O9" s="109">
        <v>0</v>
      </c>
      <c r="P9" s="121">
        <v>0</v>
      </c>
      <c r="Q9" s="121">
        <v>0</v>
      </c>
      <c r="R9" s="109">
        <v>6800000</v>
      </c>
      <c r="S9" s="121">
        <v>0</v>
      </c>
      <c r="T9" s="121">
        <v>0</v>
      </c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</row>
    <row r="10" spans="1:248" ht="23.1" customHeight="1">
      <c r="A10" s="110">
        <v>1</v>
      </c>
      <c r="B10" s="108" t="s">
        <v>106</v>
      </c>
      <c r="C10" s="108" t="s">
        <v>316</v>
      </c>
      <c r="D10" s="111" t="s">
        <v>317</v>
      </c>
      <c r="E10" s="112" t="s">
        <v>318</v>
      </c>
      <c r="F10" s="34" t="s">
        <v>225</v>
      </c>
      <c r="G10" s="113">
        <v>30</v>
      </c>
      <c r="H10" s="111" t="s">
        <v>319</v>
      </c>
      <c r="I10" s="122">
        <v>300000</v>
      </c>
      <c r="J10" s="109"/>
      <c r="K10" s="109"/>
      <c r="L10" s="109">
        <v>0</v>
      </c>
      <c r="M10" s="109">
        <v>0</v>
      </c>
      <c r="N10" s="109">
        <v>0</v>
      </c>
      <c r="O10" s="109">
        <v>0</v>
      </c>
      <c r="P10" s="121">
        <v>0</v>
      </c>
      <c r="Q10" s="121">
        <v>0</v>
      </c>
      <c r="R10" s="122">
        <v>300000</v>
      </c>
      <c r="S10" s="121">
        <v>0</v>
      </c>
      <c r="T10" s="121">
        <v>0</v>
      </c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</row>
    <row r="11" spans="1:248" ht="23.1" customHeight="1">
      <c r="A11" s="107" t="s">
        <v>320</v>
      </c>
      <c r="B11" s="108" t="s">
        <v>106</v>
      </c>
      <c r="C11" s="108" t="s">
        <v>316</v>
      </c>
      <c r="D11" s="111" t="s">
        <v>321</v>
      </c>
      <c r="E11" s="114" t="s">
        <v>322</v>
      </c>
      <c r="F11" s="34" t="s">
        <v>225</v>
      </c>
      <c r="G11" s="113">
        <v>3</v>
      </c>
      <c r="H11" s="111" t="s">
        <v>323</v>
      </c>
      <c r="I11" s="122">
        <v>60000</v>
      </c>
      <c r="J11" s="109"/>
      <c r="K11" s="109"/>
      <c r="L11" s="109">
        <v>0</v>
      </c>
      <c r="M11" s="109">
        <v>0</v>
      </c>
      <c r="N11" s="109">
        <v>0</v>
      </c>
      <c r="O11" s="109">
        <v>0</v>
      </c>
      <c r="P11" s="121">
        <v>0</v>
      </c>
      <c r="Q11" s="121">
        <v>0</v>
      </c>
      <c r="R11" s="122">
        <v>60000</v>
      </c>
      <c r="S11" s="121">
        <v>0</v>
      </c>
      <c r="T11" s="121">
        <v>0</v>
      </c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</row>
    <row r="12" spans="1:248" ht="23.1" customHeight="1">
      <c r="A12" s="110">
        <v>3</v>
      </c>
      <c r="B12" s="108" t="s">
        <v>106</v>
      </c>
      <c r="C12" s="108" t="s">
        <v>316</v>
      </c>
      <c r="D12" s="111" t="s">
        <v>324</v>
      </c>
      <c r="E12" s="114" t="s">
        <v>325</v>
      </c>
      <c r="F12" s="34" t="s">
        <v>225</v>
      </c>
      <c r="G12" s="113">
        <v>5</v>
      </c>
      <c r="H12" s="111" t="s">
        <v>323</v>
      </c>
      <c r="I12" s="122">
        <v>40000</v>
      </c>
      <c r="J12" s="105"/>
      <c r="K12" s="105"/>
      <c r="L12" s="105"/>
      <c r="M12" s="105"/>
      <c r="N12" s="105"/>
      <c r="O12" s="105"/>
      <c r="P12" s="105"/>
      <c r="Q12" s="105"/>
      <c r="R12" s="122">
        <v>40000</v>
      </c>
      <c r="S12" s="105"/>
      <c r="T12" s="105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</row>
    <row r="13" spans="1:248" ht="23.1" customHeight="1">
      <c r="A13" s="107" t="s">
        <v>326</v>
      </c>
      <c r="B13" s="108" t="s">
        <v>106</v>
      </c>
      <c r="C13" s="108" t="s">
        <v>316</v>
      </c>
      <c r="D13" s="111" t="s">
        <v>327</v>
      </c>
      <c r="E13" s="114" t="s">
        <v>328</v>
      </c>
      <c r="F13" s="34" t="s">
        <v>225</v>
      </c>
      <c r="G13" s="113">
        <v>20</v>
      </c>
      <c r="H13" s="111" t="s">
        <v>329</v>
      </c>
      <c r="I13" s="122">
        <v>100000</v>
      </c>
      <c r="J13" s="105"/>
      <c r="K13" s="105"/>
      <c r="L13" s="105"/>
      <c r="M13" s="105"/>
      <c r="N13" s="105"/>
      <c r="O13" s="105"/>
      <c r="P13" s="105"/>
      <c r="Q13" s="105"/>
      <c r="R13" s="122">
        <v>100000</v>
      </c>
      <c r="S13" s="105"/>
      <c r="T13" s="105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</row>
    <row r="14" spans="1:248" ht="23.1" customHeight="1">
      <c r="A14" s="110">
        <v>5</v>
      </c>
      <c r="B14" s="108" t="s">
        <v>106</v>
      </c>
      <c r="C14" s="108" t="s">
        <v>316</v>
      </c>
      <c r="D14" s="111" t="s">
        <v>330</v>
      </c>
      <c r="E14" s="114" t="s">
        <v>331</v>
      </c>
      <c r="F14" s="34" t="s">
        <v>236</v>
      </c>
      <c r="G14" s="113">
        <v>1</v>
      </c>
      <c r="H14" s="111" t="s">
        <v>332</v>
      </c>
      <c r="I14" s="122">
        <v>300000</v>
      </c>
      <c r="J14" s="105"/>
      <c r="K14" s="105"/>
      <c r="L14" s="105"/>
      <c r="M14" s="105"/>
      <c r="N14" s="105"/>
      <c r="O14" s="105"/>
      <c r="P14" s="105"/>
      <c r="Q14" s="105"/>
      <c r="R14" s="122">
        <v>300000</v>
      </c>
      <c r="S14" s="105"/>
      <c r="T14" s="105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</row>
    <row r="15" spans="1:248" ht="23.1" customHeight="1">
      <c r="A15" s="107" t="s">
        <v>333</v>
      </c>
      <c r="B15" s="108" t="s">
        <v>106</v>
      </c>
      <c r="C15" s="108" t="s">
        <v>316</v>
      </c>
      <c r="D15" s="111" t="s">
        <v>334</v>
      </c>
      <c r="E15" s="114" t="s">
        <v>335</v>
      </c>
      <c r="F15" s="34" t="s">
        <v>336</v>
      </c>
      <c r="G15" s="113">
        <v>1</v>
      </c>
      <c r="H15" s="111" t="s">
        <v>337</v>
      </c>
      <c r="I15" s="122">
        <v>4000000</v>
      </c>
      <c r="J15" s="105"/>
      <c r="K15" s="105"/>
      <c r="L15" s="105"/>
      <c r="M15" s="105"/>
      <c r="N15" s="105"/>
      <c r="O15" s="105"/>
      <c r="P15" s="105"/>
      <c r="Q15" s="105"/>
      <c r="R15" s="122">
        <v>4000000</v>
      </c>
      <c r="S15" s="105"/>
      <c r="T15" s="105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</row>
    <row r="16" spans="1:248" ht="23.1" customHeight="1">
      <c r="A16" s="110">
        <v>7</v>
      </c>
      <c r="B16" s="108" t="s">
        <v>106</v>
      </c>
      <c r="C16" s="108" t="s">
        <v>316</v>
      </c>
      <c r="D16" s="111" t="s">
        <v>338</v>
      </c>
      <c r="E16" s="112" t="s">
        <v>339</v>
      </c>
      <c r="F16" s="34" t="s">
        <v>336</v>
      </c>
      <c r="G16" s="113">
        <v>1</v>
      </c>
      <c r="H16" s="111" t="s">
        <v>337</v>
      </c>
      <c r="I16" s="122">
        <v>2000000</v>
      </c>
      <c r="J16" s="105"/>
      <c r="K16" s="105"/>
      <c r="L16" s="105"/>
      <c r="M16" s="105"/>
      <c r="N16" s="105"/>
      <c r="O16" s="105"/>
      <c r="P16" s="105"/>
      <c r="Q16" s="105"/>
      <c r="R16" s="122">
        <v>2000000</v>
      </c>
      <c r="S16" s="105"/>
      <c r="T16" s="105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</row>
    <row r="17" spans="1:246" ht="23.1" customHeight="1">
      <c r="A17" s="115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</row>
    <row r="18" spans="1:246" ht="23.1" customHeight="1">
      <c r="A18" s="115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</row>
  </sheetData>
  <sheetProtection formatCells="0" formatColumns="0" formatRows="0"/>
  <mergeCells count="26">
    <mergeCell ref="Q4:Q7"/>
    <mergeCell ref="R4:R7"/>
    <mergeCell ref="S4:S7"/>
    <mergeCell ref="T4:T7"/>
    <mergeCell ref="O4:P5"/>
    <mergeCell ref="A4:A7"/>
    <mergeCell ref="B4:B7"/>
    <mergeCell ref="C4:C7"/>
    <mergeCell ref="D4:D7"/>
    <mergeCell ref="E4:E7"/>
    <mergeCell ref="S1:T1"/>
    <mergeCell ref="B2:R2"/>
    <mergeCell ref="L3:M3"/>
    <mergeCell ref="S3:T3"/>
    <mergeCell ref="J4:L4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</mergeCells>
  <phoneticPr fontId="22" type="noConversion"/>
  <printOptions horizontalCentered="1"/>
  <pageMargins left="0.39370078740157499" right="0.39370078740157499" top="0.47244094488188998" bottom="0.47244094488188998" header="0.35433070866141703" footer="0.31496062992126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showZeros="0" topLeftCell="G1" zoomScale="115" zoomScaleNormal="115" workbookViewId="0">
      <selection activeCell="Q12" sqref="Q12"/>
    </sheetView>
  </sheetViews>
  <sheetFormatPr defaultColWidth="9.1640625" defaultRowHeight="11.25"/>
  <cols>
    <col min="1" max="1" width="26.33203125" style="1" customWidth="1"/>
    <col min="2" max="2" width="20.1640625" style="1" customWidth="1"/>
    <col min="3" max="3" width="57.1640625" style="1" customWidth="1"/>
    <col min="4" max="4" width="14.6640625" style="1" customWidth="1"/>
    <col min="5" max="5" width="14.33203125" style="1" customWidth="1"/>
    <col min="6" max="8" width="12.6640625" style="1" customWidth="1"/>
    <col min="9" max="9" width="14.1640625" style="1" customWidth="1"/>
    <col min="10" max="15" width="12.6640625" style="1" customWidth="1"/>
    <col min="16" max="16" width="14.1640625" style="1" customWidth="1"/>
    <col min="17" max="17" width="12.6640625" style="1" customWidth="1"/>
    <col min="18" max="18" width="14.1640625" style="1" customWidth="1"/>
    <col min="19" max="19" width="12.6640625" style="1" customWidth="1"/>
    <col min="20" max="16384" width="9.1640625" style="1"/>
  </cols>
  <sheetData>
    <row r="1" spans="1:25" ht="25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27" t="s">
        <v>340</v>
      </c>
      <c r="T1" s="31"/>
    </row>
    <row r="2" spans="1:25" ht="25.5" customHeight="1">
      <c r="A2" s="17" t="s">
        <v>341</v>
      </c>
      <c r="B2" s="95"/>
      <c r="C2" s="95"/>
      <c r="D2" s="95"/>
      <c r="E2" s="95"/>
      <c r="F2" s="95"/>
      <c r="G2" s="17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31"/>
    </row>
    <row r="3" spans="1:25" ht="25.5" customHeight="1">
      <c r="A3" s="96"/>
      <c r="B3" s="97"/>
      <c r="C3" s="97"/>
      <c r="D3" s="97"/>
      <c r="E3" s="97"/>
      <c r="F3" s="97"/>
      <c r="G3" s="97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30" t="s">
        <v>87</v>
      </c>
      <c r="T3" s="31"/>
    </row>
    <row r="4" spans="1:25" s="15" customFormat="1" ht="19.5" customHeight="1">
      <c r="A4" s="232" t="s">
        <v>109</v>
      </c>
      <c r="B4" s="273" t="s">
        <v>88</v>
      </c>
      <c r="C4" s="274" t="s">
        <v>306</v>
      </c>
      <c r="D4" s="275" t="s">
        <v>111</v>
      </c>
      <c r="E4" s="275" t="s">
        <v>342</v>
      </c>
      <c r="F4" s="276" t="s">
        <v>343</v>
      </c>
      <c r="G4" s="275" t="s">
        <v>344</v>
      </c>
      <c r="H4" s="253" t="s">
        <v>345</v>
      </c>
      <c r="I4" s="253" t="s">
        <v>346</v>
      </c>
      <c r="J4" s="253" t="s">
        <v>347</v>
      </c>
      <c r="K4" s="253" t="s">
        <v>184</v>
      </c>
      <c r="L4" s="253" t="s">
        <v>348</v>
      </c>
      <c r="M4" s="253" t="s">
        <v>177</v>
      </c>
      <c r="N4" s="253" t="s">
        <v>185</v>
      </c>
      <c r="O4" s="253" t="s">
        <v>180</v>
      </c>
      <c r="P4" s="253" t="s">
        <v>349</v>
      </c>
      <c r="Q4" s="253" t="s">
        <v>350</v>
      </c>
      <c r="R4" s="253" t="s">
        <v>351</v>
      </c>
      <c r="S4" s="273" t="s">
        <v>186</v>
      </c>
      <c r="T4" s="33"/>
    </row>
    <row r="5" spans="1:25" s="15" customFormat="1" ht="15" customHeight="1">
      <c r="A5" s="232"/>
      <c r="B5" s="273"/>
      <c r="C5" s="232"/>
      <c r="D5" s="253"/>
      <c r="E5" s="253"/>
      <c r="F5" s="277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73"/>
      <c r="T5" s="33"/>
    </row>
    <row r="6" spans="1:25" s="15" customFormat="1" ht="15" customHeight="1">
      <c r="A6" s="232"/>
      <c r="B6" s="273"/>
      <c r="C6" s="232"/>
      <c r="D6" s="253"/>
      <c r="E6" s="253"/>
      <c r="F6" s="277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73"/>
      <c r="T6" s="33"/>
    </row>
    <row r="7" spans="1:25" s="94" customFormat="1" ht="24" customHeight="1">
      <c r="A7" s="23"/>
      <c r="B7" s="24" t="s">
        <v>104</v>
      </c>
      <c r="C7" s="36" t="s">
        <v>105</v>
      </c>
      <c r="D7" s="41">
        <v>11643216.1</v>
      </c>
      <c r="E7" s="41">
        <v>3389904</v>
      </c>
      <c r="F7" s="41">
        <v>625600</v>
      </c>
      <c r="G7" s="41">
        <v>0</v>
      </c>
      <c r="H7" s="41">
        <v>0</v>
      </c>
      <c r="I7" s="41">
        <v>7398099.0999999996</v>
      </c>
      <c r="J7" s="41">
        <v>0</v>
      </c>
      <c r="K7" s="41">
        <v>0</v>
      </c>
      <c r="L7" s="41">
        <v>0</v>
      </c>
      <c r="M7" s="41">
        <v>229613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15"/>
      <c r="U7" s="15"/>
      <c r="V7" s="15"/>
      <c r="W7" s="15"/>
      <c r="X7" s="15"/>
      <c r="Y7" s="15"/>
    </row>
    <row r="8" spans="1:25" s="94" customFormat="1" ht="24" customHeight="1">
      <c r="A8" s="23"/>
      <c r="B8" s="24" t="s">
        <v>106</v>
      </c>
      <c r="C8" s="36" t="s">
        <v>105</v>
      </c>
      <c r="D8" s="41">
        <v>11643216.1</v>
      </c>
      <c r="E8" s="41">
        <v>3389904</v>
      </c>
      <c r="F8" s="41">
        <v>625600</v>
      </c>
      <c r="G8" s="41">
        <v>0</v>
      </c>
      <c r="H8" s="41">
        <v>0</v>
      </c>
      <c r="I8" s="41">
        <v>7398099.0999999996</v>
      </c>
      <c r="J8" s="41">
        <v>0</v>
      </c>
      <c r="K8" s="41">
        <v>0</v>
      </c>
      <c r="L8" s="41">
        <v>0</v>
      </c>
      <c r="M8" s="41">
        <v>229613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15"/>
      <c r="U8" s="15"/>
      <c r="V8" s="15"/>
      <c r="W8" s="15"/>
      <c r="X8" s="15"/>
      <c r="Y8" s="15"/>
    </row>
    <row r="9" spans="1:25" ht="24" customHeight="1">
      <c r="A9" s="42" t="s">
        <v>197</v>
      </c>
      <c r="B9" s="24" t="s">
        <v>106</v>
      </c>
      <c r="C9" s="43" t="s">
        <v>114</v>
      </c>
      <c r="D9" s="44">
        <f>SUM(D10,D12)</f>
        <v>5323063.01</v>
      </c>
      <c r="E9" s="44">
        <f t="shared" ref="E9:S9" si="0">SUM(E10,E12)</f>
        <v>3389904</v>
      </c>
      <c r="F9" s="44">
        <f t="shared" si="0"/>
        <v>625600</v>
      </c>
      <c r="G9" s="44">
        <f t="shared" si="0"/>
        <v>0</v>
      </c>
      <c r="H9" s="44">
        <f t="shared" si="0"/>
        <v>0</v>
      </c>
      <c r="I9" s="44">
        <f t="shared" si="0"/>
        <v>1077946.01</v>
      </c>
      <c r="J9" s="44">
        <f t="shared" si="0"/>
        <v>0</v>
      </c>
      <c r="K9" s="44">
        <f t="shared" si="0"/>
        <v>0</v>
      </c>
      <c r="L9" s="44">
        <f t="shared" si="0"/>
        <v>0</v>
      </c>
      <c r="M9" s="44">
        <f t="shared" si="0"/>
        <v>229613</v>
      </c>
      <c r="N9" s="44">
        <f t="shared" si="0"/>
        <v>0</v>
      </c>
      <c r="O9" s="44">
        <f t="shared" si="0"/>
        <v>0</v>
      </c>
      <c r="P9" s="44">
        <f t="shared" si="0"/>
        <v>0</v>
      </c>
      <c r="Q9" s="44">
        <f t="shared" si="0"/>
        <v>0</v>
      </c>
      <c r="R9" s="44">
        <f t="shared" si="0"/>
        <v>0</v>
      </c>
      <c r="S9" s="44">
        <f t="shared" si="0"/>
        <v>0</v>
      </c>
      <c r="T9" s="31"/>
    </row>
    <row r="10" spans="1:25" ht="24" customHeight="1">
      <c r="A10" s="42" t="s">
        <v>115</v>
      </c>
      <c r="B10" s="24" t="s">
        <v>106</v>
      </c>
      <c r="C10" s="43" t="s">
        <v>116</v>
      </c>
      <c r="D10" s="44">
        <v>5005462.01</v>
      </c>
      <c r="E10" s="44">
        <v>3389904</v>
      </c>
      <c r="F10" s="44">
        <v>625600</v>
      </c>
      <c r="G10" s="44">
        <v>0</v>
      </c>
      <c r="H10" s="44">
        <v>0</v>
      </c>
      <c r="I10" s="44">
        <v>760345.01</v>
      </c>
      <c r="J10" s="44">
        <v>0</v>
      </c>
      <c r="K10" s="44">
        <v>0</v>
      </c>
      <c r="L10" s="44">
        <v>0</v>
      </c>
      <c r="M10" s="44">
        <v>229613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31"/>
    </row>
    <row r="11" spans="1:25" ht="24" customHeight="1">
      <c r="A11" s="42" t="s">
        <v>117</v>
      </c>
      <c r="B11" s="24" t="s">
        <v>106</v>
      </c>
      <c r="C11" s="43" t="s">
        <v>118</v>
      </c>
      <c r="D11" s="44">
        <v>5005462.01</v>
      </c>
      <c r="E11" s="44">
        <v>3389904</v>
      </c>
      <c r="F11" s="44">
        <v>625600</v>
      </c>
      <c r="G11" s="44">
        <v>0</v>
      </c>
      <c r="H11" s="44">
        <v>0</v>
      </c>
      <c r="I11" s="44">
        <v>760345.01</v>
      </c>
      <c r="J11" s="44">
        <v>0</v>
      </c>
      <c r="K11" s="44">
        <v>0</v>
      </c>
      <c r="L11" s="44">
        <v>0</v>
      </c>
      <c r="M11" s="44">
        <v>229613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31"/>
    </row>
    <row r="12" spans="1:25" ht="24" customHeight="1">
      <c r="A12" s="42" t="s">
        <v>119</v>
      </c>
      <c r="B12" s="24" t="s">
        <v>106</v>
      </c>
      <c r="C12" s="43" t="s">
        <v>120</v>
      </c>
      <c r="D12" s="44">
        <v>317601</v>
      </c>
      <c r="E12" s="98">
        <v>0</v>
      </c>
      <c r="F12" s="98">
        <v>0</v>
      </c>
      <c r="G12" s="98">
        <v>0</v>
      </c>
      <c r="H12" s="98">
        <v>0</v>
      </c>
      <c r="I12" s="98">
        <v>317601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31"/>
    </row>
    <row r="13" spans="1:25" ht="24" customHeight="1">
      <c r="A13" s="42" t="s">
        <v>121</v>
      </c>
      <c r="B13" s="24" t="s">
        <v>106</v>
      </c>
      <c r="C13" s="43" t="s">
        <v>118</v>
      </c>
      <c r="D13" s="44">
        <v>317601</v>
      </c>
      <c r="E13" s="98">
        <v>0</v>
      </c>
      <c r="F13" s="98">
        <v>0</v>
      </c>
      <c r="G13" s="98">
        <v>0</v>
      </c>
      <c r="H13" s="98">
        <v>0</v>
      </c>
      <c r="I13" s="98">
        <v>317601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31"/>
    </row>
    <row r="14" spans="1:25" ht="24" customHeight="1">
      <c r="A14" s="42" t="s">
        <v>187</v>
      </c>
      <c r="B14" s="24" t="s">
        <v>106</v>
      </c>
      <c r="C14" s="43" t="s">
        <v>123</v>
      </c>
      <c r="D14" s="88">
        <v>1568074.38</v>
      </c>
      <c r="E14" s="88"/>
      <c r="F14" s="88"/>
      <c r="G14" s="99"/>
      <c r="H14" s="99"/>
      <c r="I14" s="88">
        <v>1568074.38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31"/>
    </row>
    <row r="15" spans="1:25" ht="24" customHeight="1">
      <c r="A15" s="42" t="s">
        <v>188</v>
      </c>
      <c r="B15" s="24" t="s">
        <v>106</v>
      </c>
      <c r="C15" s="43" t="s">
        <v>125</v>
      </c>
      <c r="D15" s="88">
        <v>1568074.38</v>
      </c>
      <c r="E15" s="88"/>
      <c r="F15" s="88"/>
      <c r="G15" s="99"/>
      <c r="H15" s="99"/>
      <c r="I15" s="88">
        <v>1568074.38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31"/>
    </row>
    <row r="16" spans="1:25" ht="24" customHeight="1">
      <c r="A16" s="42" t="s">
        <v>126</v>
      </c>
      <c r="B16" s="24" t="s">
        <v>106</v>
      </c>
      <c r="C16" s="43" t="s">
        <v>118</v>
      </c>
      <c r="D16" s="88">
        <v>1568074.38</v>
      </c>
      <c r="E16" s="88"/>
      <c r="F16" s="88"/>
      <c r="G16" s="99"/>
      <c r="H16" s="99"/>
      <c r="I16" s="88">
        <v>1568074.38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31"/>
    </row>
    <row r="17" spans="1:20" ht="24" customHeight="1">
      <c r="A17" s="42" t="s">
        <v>222</v>
      </c>
      <c r="B17" s="24" t="s">
        <v>106</v>
      </c>
      <c r="C17" s="43" t="s">
        <v>128</v>
      </c>
      <c r="D17" s="88">
        <f>D18+D20</f>
        <v>1433578.8</v>
      </c>
      <c r="E17" s="88">
        <f t="shared" ref="E17:M17" si="1">E18+E20</f>
        <v>0</v>
      </c>
      <c r="F17" s="88">
        <f t="shared" si="1"/>
        <v>0</v>
      </c>
      <c r="G17" s="88">
        <f t="shared" si="1"/>
        <v>0</v>
      </c>
      <c r="H17" s="88">
        <f t="shared" si="1"/>
        <v>0</v>
      </c>
      <c r="I17" s="88">
        <f t="shared" si="1"/>
        <v>1433578.8</v>
      </c>
      <c r="J17" s="88">
        <f t="shared" si="1"/>
        <v>0</v>
      </c>
      <c r="K17" s="88">
        <f t="shared" si="1"/>
        <v>0</v>
      </c>
      <c r="L17" s="88">
        <f t="shared" si="1"/>
        <v>0</v>
      </c>
      <c r="M17" s="88">
        <f t="shared" si="1"/>
        <v>0</v>
      </c>
      <c r="N17" s="99"/>
      <c r="O17" s="99"/>
      <c r="P17" s="99"/>
      <c r="Q17" s="99"/>
      <c r="R17" s="99"/>
      <c r="S17" s="99"/>
      <c r="T17" s="31"/>
    </row>
    <row r="18" spans="1:20" ht="24" customHeight="1">
      <c r="A18" s="42" t="s">
        <v>198</v>
      </c>
      <c r="B18" s="24" t="s">
        <v>106</v>
      </c>
      <c r="C18" s="43" t="s">
        <v>130</v>
      </c>
      <c r="D18" s="88">
        <v>1024534.37</v>
      </c>
      <c r="E18" s="88"/>
      <c r="F18" s="88"/>
      <c r="G18" s="99"/>
      <c r="H18" s="99"/>
      <c r="I18" s="88">
        <v>1024534.37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31"/>
    </row>
    <row r="19" spans="1:20" ht="24" customHeight="1">
      <c r="A19" s="42" t="s">
        <v>191</v>
      </c>
      <c r="B19" s="24" t="s">
        <v>106</v>
      </c>
      <c r="C19" s="43" t="s">
        <v>118</v>
      </c>
      <c r="D19" s="88">
        <v>1024534.37</v>
      </c>
      <c r="E19" s="88"/>
      <c r="F19" s="88"/>
      <c r="G19" s="99"/>
      <c r="H19" s="99"/>
      <c r="I19" s="88">
        <v>1024534.37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31"/>
    </row>
    <row r="20" spans="1:20" ht="24" customHeight="1">
      <c r="A20" s="42" t="s">
        <v>199</v>
      </c>
      <c r="B20" s="24" t="s">
        <v>106</v>
      </c>
      <c r="C20" s="43" t="s">
        <v>133</v>
      </c>
      <c r="D20" s="88">
        <v>409044.43</v>
      </c>
      <c r="E20" s="88"/>
      <c r="F20" s="88"/>
      <c r="G20" s="99"/>
      <c r="H20" s="99"/>
      <c r="I20" s="88">
        <v>409044.43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31"/>
    </row>
    <row r="21" spans="1:20" ht="24" customHeight="1">
      <c r="A21" s="42" t="s">
        <v>134</v>
      </c>
      <c r="B21" s="24" t="s">
        <v>106</v>
      </c>
      <c r="C21" s="43" t="s">
        <v>118</v>
      </c>
      <c r="D21" s="88">
        <v>409044.43</v>
      </c>
      <c r="E21" s="88"/>
      <c r="F21" s="88"/>
      <c r="G21" s="99"/>
      <c r="H21" s="99"/>
      <c r="I21" s="88">
        <v>409044.43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31"/>
    </row>
    <row r="22" spans="1:20" ht="24" customHeight="1">
      <c r="A22" s="42" t="s">
        <v>192</v>
      </c>
      <c r="B22" s="24" t="s">
        <v>106</v>
      </c>
      <c r="C22" s="43" t="s">
        <v>193</v>
      </c>
      <c r="D22" s="88">
        <v>2909455.48</v>
      </c>
      <c r="E22" s="88"/>
      <c r="F22" s="88"/>
      <c r="G22" s="99"/>
      <c r="H22" s="99"/>
      <c r="I22" s="88">
        <v>2909455.48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31"/>
    </row>
    <row r="23" spans="1:20" ht="24" customHeight="1">
      <c r="A23" s="42" t="s">
        <v>194</v>
      </c>
      <c r="B23" s="24" t="s">
        <v>106</v>
      </c>
      <c r="C23" s="43" t="s">
        <v>138</v>
      </c>
      <c r="D23" s="88">
        <v>2909455.48</v>
      </c>
      <c r="E23" s="88"/>
      <c r="F23" s="88"/>
      <c r="G23" s="99"/>
      <c r="H23" s="99"/>
      <c r="I23" s="88">
        <v>2909455.48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</row>
    <row r="24" spans="1:20" ht="24" customHeight="1">
      <c r="A24" s="42" t="s">
        <v>139</v>
      </c>
      <c r="B24" s="24" t="s">
        <v>106</v>
      </c>
      <c r="C24" s="43" t="s">
        <v>118</v>
      </c>
      <c r="D24" s="88">
        <v>2909455.48</v>
      </c>
      <c r="E24" s="88"/>
      <c r="F24" s="88"/>
      <c r="G24" s="99"/>
      <c r="H24" s="99"/>
      <c r="I24" s="88">
        <v>2909455.48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</row>
  </sheetData>
  <sheetProtection formatCells="0" formatColumns="0" formatRows="0"/>
  <mergeCells count="19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2" type="noConversion"/>
  <printOptions horizontalCentered="1"/>
  <pageMargins left="0.196850393700787" right="0.196850393700787" top="0.78740157480314998" bottom="0.59055118110236204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showZeros="0" topLeftCell="D1" zoomScale="130" zoomScaleNormal="130" workbookViewId="0">
      <selection activeCell="H11" sqref="H11"/>
    </sheetView>
  </sheetViews>
  <sheetFormatPr defaultColWidth="9.1640625" defaultRowHeight="11.25"/>
  <cols>
    <col min="1" max="1" width="20.5" style="1" customWidth="1"/>
    <col min="2" max="2" width="14.83203125" style="1" customWidth="1"/>
    <col min="3" max="3" width="45.6640625" style="1" customWidth="1"/>
    <col min="4" max="4" width="17.83203125" style="1" customWidth="1"/>
    <col min="5" max="5" width="17.1640625" style="1" customWidth="1"/>
    <col min="6" max="6" width="18.33203125" style="1" customWidth="1"/>
    <col min="7" max="7" width="17" style="1" customWidth="1"/>
    <col min="8" max="12" width="14" style="1" customWidth="1"/>
    <col min="13" max="16384" width="9.1640625" style="1"/>
  </cols>
  <sheetData>
    <row r="1" spans="1:15" ht="23.25" customHeight="1">
      <c r="A1" s="65"/>
      <c r="B1" s="66"/>
      <c r="C1" s="16"/>
      <c r="D1" s="72"/>
      <c r="E1" s="72"/>
      <c r="F1" s="72"/>
      <c r="G1" s="72"/>
      <c r="H1" s="72"/>
      <c r="I1" s="72"/>
      <c r="J1" s="72"/>
      <c r="K1" s="278" t="s">
        <v>352</v>
      </c>
      <c r="L1" s="278"/>
    </row>
    <row r="2" spans="1:15" ht="23.25" customHeight="1">
      <c r="A2" s="73" t="s">
        <v>353</v>
      </c>
      <c r="B2" s="74"/>
      <c r="C2" s="73"/>
      <c r="D2" s="74"/>
      <c r="E2" s="74"/>
      <c r="F2" s="74"/>
      <c r="G2" s="74"/>
      <c r="H2" s="74"/>
      <c r="I2" s="74"/>
      <c r="J2" s="74"/>
      <c r="K2" s="74"/>
      <c r="L2" s="74"/>
    </row>
    <row r="3" spans="1:15" ht="23.25" customHeight="1">
      <c r="A3" s="85"/>
      <c r="B3" s="86"/>
      <c r="C3" s="86"/>
      <c r="D3" s="86"/>
      <c r="E3" s="279"/>
      <c r="F3" s="279"/>
      <c r="G3" s="279"/>
      <c r="H3" s="279"/>
      <c r="I3" s="279"/>
      <c r="K3" s="90"/>
      <c r="L3" s="91" t="s">
        <v>87</v>
      </c>
    </row>
    <row r="4" spans="1:15" s="15" customFormat="1" ht="23.25" customHeight="1">
      <c r="A4" s="273" t="s">
        <v>109</v>
      </c>
      <c r="B4" s="273" t="s">
        <v>88</v>
      </c>
      <c r="C4" s="274" t="s">
        <v>306</v>
      </c>
      <c r="D4" s="280" t="s">
        <v>111</v>
      </c>
      <c r="E4" s="273" t="s">
        <v>342</v>
      </c>
      <c r="F4" s="273"/>
      <c r="G4" s="273"/>
      <c r="H4" s="273"/>
      <c r="I4" s="273"/>
      <c r="J4" s="273" t="s">
        <v>346</v>
      </c>
      <c r="K4" s="273"/>
      <c r="L4" s="273"/>
    </row>
    <row r="5" spans="1:15" s="15" customFormat="1" ht="36.75" customHeight="1">
      <c r="A5" s="273"/>
      <c r="B5" s="273"/>
      <c r="C5" s="232"/>
      <c r="D5" s="281"/>
      <c r="E5" s="20" t="s">
        <v>146</v>
      </c>
      <c r="F5" s="20" t="s">
        <v>354</v>
      </c>
      <c r="G5" s="20" t="s">
        <v>203</v>
      </c>
      <c r="H5" s="20" t="s">
        <v>204</v>
      </c>
      <c r="I5" s="20" t="s">
        <v>205</v>
      </c>
      <c r="J5" s="20" t="s">
        <v>146</v>
      </c>
      <c r="K5" s="20" t="s">
        <v>175</v>
      </c>
      <c r="L5" s="20" t="s">
        <v>355</v>
      </c>
    </row>
    <row r="6" spans="1:15" s="15" customFormat="1" ht="21" customHeight="1">
      <c r="A6" s="23"/>
      <c r="B6" s="24" t="s">
        <v>104</v>
      </c>
      <c r="C6" s="25" t="s">
        <v>105</v>
      </c>
      <c r="D6" s="41">
        <v>9583603.0999999996</v>
      </c>
      <c r="E6" s="41">
        <v>3389904</v>
      </c>
      <c r="F6" s="41">
        <v>2068935</v>
      </c>
      <c r="G6" s="41">
        <v>654042</v>
      </c>
      <c r="H6" s="41">
        <v>236400</v>
      </c>
      <c r="I6" s="41">
        <v>430527</v>
      </c>
      <c r="J6" s="41">
        <v>6193699</v>
      </c>
      <c r="K6" s="41">
        <v>6193699</v>
      </c>
      <c r="L6" s="44"/>
      <c r="O6" s="15">
        <v>0</v>
      </c>
    </row>
    <row r="7" spans="1:15" s="15" customFormat="1" ht="21" customHeight="1">
      <c r="A7" s="23"/>
      <c r="B7" s="24" t="s">
        <v>106</v>
      </c>
      <c r="C7" s="25" t="s">
        <v>105</v>
      </c>
      <c r="D7" s="41">
        <v>9583603.0999999996</v>
      </c>
      <c r="E7" s="41">
        <v>3389904</v>
      </c>
      <c r="F7" s="41">
        <v>2068935</v>
      </c>
      <c r="G7" s="41">
        <v>654042</v>
      </c>
      <c r="H7" s="41">
        <v>236400</v>
      </c>
      <c r="I7" s="41">
        <v>430527</v>
      </c>
      <c r="J7" s="41">
        <v>6193699</v>
      </c>
      <c r="K7" s="41">
        <v>6193699</v>
      </c>
      <c r="L7" s="44"/>
    </row>
    <row r="8" spans="1:15" ht="21" customHeight="1">
      <c r="A8" s="42" t="s">
        <v>197</v>
      </c>
      <c r="B8" s="24" t="s">
        <v>106</v>
      </c>
      <c r="C8" s="43" t="s">
        <v>114</v>
      </c>
      <c r="D8" s="55">
        <f>SUM(D9,D11)</f>
        <v>4168450.01</v>
      </c>
      <c r="E8" s="55">
        <f t="shared" ref="E8:L8" si="0">SUM(E9,E11)</f>
        <v>3389904</v>
      </c>
      <c r="F8" s="55">
        <f t="shared" si="0"/>
        <v>2068935</v>
      </c>
      <c r="G8" s="55">
        <f t="shared" si="0"/>
        <v>654041.55000000005</v>
      </c>
      <c r="H8" s="55">
        <f t="shared" si="0"/>
        <v>236400</v>
      </c>
      <c r="I8" s="55">
        <f t="shared" si="0"/>
        <v>430526.88</v>
      </c>
      <c r="J8" s="55">
        <f t="shared" si="0"/>
        <v>778546.01</v>
      </c>
      <c r="K8" s="55">
        <f t="shared" si="0"/>
        <v>778546.01</v>
      </c>
      <c r="L8" s="92">
        <f t="shared" si="0"/>
        <v>0</v>
      </c>
    </row>
    <row r="9" spans="1:15" ht="21" customHeight="1">
      <c r="A9" s="42" t="s">
        <v>115</v>
      </c>
      <c r="B9" s="24" t="s">
        <v>106</v>
      </c>
      <c r="C9" s="43" t="s">
        <v>116</v>
      </c>
      <c r="D9" s="55">
        <v>4035849.01</v>
      </c>
      <c r="E9" s="55">
        <v>3389904</v>
      </c>
      <c r="F9" s="55">
        <v>2068935</v>
      </c>
      <c r="G9" s="55">
        <v>654041.55000000005</v>
      </c>
      <c r="H9" s="55">
        <v>236400</v>
      </c>
      <c r="I9" s="55">
        <v>430526.88</v>
      </c>
      <c r="J9" s="55">
        <v>645945.01</v>
      </c>
      <c r="K9" s="55">
        <v>645945.01</v>
      </c>
      <c r="L9" s="92">
        <v>0</v>
      </c>
    </row>
    <row r="10" spans="1:15" ht="21" customHeight="1">
      <c r="A10" s="42" t="s">
        <v>117</v>
      </c>
      <c r="B10" s="24" t="s">
        <v>106</v>
      </c>
      <c r="C10" s="43" t="s">
        <v>118</v>
      </c>
      <c r="D10" s="55">
        <v>4035849.01</v>
      </c>
      <c r="E10" s="55">
        <v>3389904</v>
      </c>
      <c r="F10" s="55">
        <v>2068935</v>
      </c>
      <c r="G10" s="55">
        <v>654041.55000000005</v>
      </c>
      <c r="H10" s="55">
        <v>236400</v>
      </c>
      <c r="I10" s="55">
        <v>430526.88</v>
      </c>
      <c r="J10" s="55">
        <v>645945.01</v>
      </c>
      <c r="K10" s="55">
        <v>645945.01</v>
      </c>
      <c r="L10" s="92">
        <v>0</v>
      </c>
    </row>
    <row r="11" spans="1:15" ht="21" customHeight="1">
      <c r="A11" s="42" t="s">
        <v>119</v>
      </c>
      <c r="B11" s="24" t="s">
        <v>106</v>
      </c>
      <c r="C11" s="43" t="s">
        <v>120</v>
      </c>
      <c r="D11" s="55">
        <v>132601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132601</v>
      </c>
      <c r="K11" s="55">
        <v>132601</v>
      </c>
      <c r="L11" s="93">
        <v>0</v>
      </c>
    </row>
    <row r="12" spans="1:15" ht="21" customHeight="1">
      <c r="A12" s="42" t="s">
        <v>121</v>
      </c>
      <c r="B12" s="24" t="s">
        <v>106</v>
      </c>
      <c r="C12" s="43" t="s">
        <v>118</v>
      </c>
      <c r="D12" s="55">
        <v>132601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132601</v>
      </c>
      <c r="K12" s="55">
        <v>132601</v>
      </c>
      <c r="L12" s="93">
        <v>0</v>
      </c>
    </row>
    <row r="13" spans="1:15" ht="21" customHeight="1">
      <c r="A13" s="42" t="s">
        <v>187</v>
      </c>
      <c r="B13" s="24" t="s">
        <v>106</v>
      </c>
      <c r="C13" s="43" t="s">
        <v>123</v>
      </c>
      <c r="D13" s="87">
        <v>1335674.3799999999</v>
      </c>
      <c r="E13" s="88"/>
      <c r="F13" s="88"/>
      <c r="G13" s="89"/>
      <c r="H13" s="89"/>
      <c r="I13" s="87"/>
      <c r="J13" s="87">
        <v>1335674.3799999999</v>
      </c>
      <c r="K13" s="87">
        <v>1335674.3799999999</v>
      </c>
      <c r="L13" s="89"/>
    </row>
    <row r="14" spans="1:15" ht="21" customHeight="1">
      <c r="A14" s="42" t="s">
        <v>188</v>
      </c>
      <c r="B14" s="24" t="s">
        <v>106</v>
      </c>
      <c r="C14" s="43" t="s">
        <v>125</v>
      </c>
      <c r="D14" s="87">
        <v>1335674.3799999999</v>
      </c>
      <c r="E14" s="88"/>
      <c r="F14" s="88"/>
      <c r="G14" s="89"/>
      <c r="H14" s="89"/>
      <c r="I14" s="87"/>
      <c r="J14" s="87">
        <v>1335674.3799999999</v>
      </c>
      <c r="K14" s="87">
        <v>1335674.3799999999</v>
      </c>
      <c r="L14" s="89"/>
    </row>
    <row r="15" spans="1:15" ht="21" customHeight="1">
      <c r="A15" s="42" t="s">
        <v>126</v>
      </c>
      <c r="B15" s="24" t="s">
        <v>106</v>
      </c>
      <c r="C15" s="43" t="s">
        <v>118</v>
      </c>
      <c r="D15" s="87">
        <v>1335674.3799999999</v>
      </c>
      <c r="E15" s="88"/>
      <c r="F15" s="88"/>
      <c r="G15" s="89"/>
      <c r="H15" s="89"/>
      <c r="I15" s="87"/>
      <c r="J15" s="87">
        <v>1335674.3799999999</v>
      </c>
      <c r="K15" s="87">
        <v>1335674.3799999999</v>
      </c>
      <c r="L15" s="89"/>
    </row>
    <row r="16" spans="1:15" ht="21" customHeight="1">
      <c r="A16" s="42" t="s">
        <v>222</v>
      </c>
      <c r="B16" s="24" t="s">
        <v>106</v>
      </c>
      <c r="C16" s="43" t="s">
        <v>128</v>
      </c>
      <c r="D16" s="87">
        <f>D17+D19</f>
        <v>1223178.8</v>
      </c>
      <c r="E16" s="87">
        <f t="shared" ref="E16:K16" si="1">E17+E19</f>
        <v>0</v>
      </c>
      <c r="F16" s="87">
        <f t="shared" si="1"/>
        <v>0</v>
      </c>
      <c r="G16" s="87">
        <f t="shared" si="1"/>
        <v>0</v>
      </c>
      <c r="H16" s="87">
        <f t="shared" si="1"/>
        <v>0</v>
      </c>
      <c r="I16" s="87">
        <f t="shared" si="1"/>
        <v>0</v>
      </c>
      <c r="J16" s="87">
        <f t="shared" si="1"/>
        <v>1223178.8</v>
      </c>
      <c r="K16" s="87">
        <f t="shared" si="1"/>
        <v>1223178.8</v>
      </c>
      <c r="L16" s="89"/>
    </row>
    <row r="17" spans="1:12" ht="21" customHeight="1">
      <c r="A17" s="42" t="s">
        <v>198</v>
      </c>
      <c r="B17" s="24" t="s">
        <v>106</v>
      </c>
      <c r="C17" s="43" t="s">
        <v>130</v>
      </c>
      <c r="D17" s="87">
        <v>879334.37</v>
      </c>
      <c r="E17" s="88"/>
      <c r="F17" s="88"/>
      <c r="G17" s="89"/>
      <c r="H17" s="89"/>
      <c r="I17" s="87"/>
      <c r="J17" s="87">
        <v>879334.37</v>
      </c>
      <c r="K17" s="87">
        <v>879334.37</v>
      </c>
      <c r="L17" s="89"/>
    </row>
    <row r="18" spans="1:12" ht="21" customHeight="1">
      <c r="A18" s="42" t="s">
        <v>191</v>
      </c>
      <c r="B18" s="24" t="s">
        <v>106</v>
      </c>
      <c r="C18" s="43" t="s">
        <v>118</v>
      </c>
      <c r="D18" s="87">
        <v>879334.37</v>
      </c>
      <c r="E18" s="88"/>
      <c r="F18" s="88"/>
      <c r="G18" s="89"/>
      <c r="H18" s="89"/>
      <c r="I18" s="87"/>
      <c r="J18" s="87">
        <v>879334.37</v>
      </c>
      <c r="K18" s="87">
        <v>879334.37</v>
      </c>
      <c r="L18" s="89"/>
    </row>
    <row r="19" spans="1:12" ht="21" customHeight="1">
      <c r="A19" s="42" t="s">
        <v>199</v>
      </c>
      <c r="B19" s="24" t="s">
        <v>106</v>
      </c>
      <c r="C19" s="43" t="s">
        <v>133</v>
      </c>
      <c r="D19" s="87">
        <v>343844.43</v>
      </c>
      <c r="E19" s="88"/>
      <c r="F19" s="88"/>
      <c r="G19" s="89"/>
      <c r="H19" s="89"/>
      <c r="I19" s="87"/>
      <c r="J19" s="87">
        <v>343844.43</v>
      </c>
      <c r="K19" s="87">
        <v>343844.43</v>
      </c>
      <c r="L19" s="89"/>
    </row>
    <row r="20" spans="1:12" ht="21" customHeight="1">
      <c r="A20" s="42" t="s">
        <v>134</v>
      </c>
      <c r="B20" s="24" t="s">
        <v>106</v>
      </c>
      <c r="C20" s="43" t="s">
        <v>118</v>
      </c>
      <c r="D20" s="87">
        <v>343844.43</v>
      </c>
      <c r="E20" s="88"/>
      <c r="F20" s="88"/>
      <c r="G20" s="89"/>
      <c r="H20" s="89"/>
      <c r="I20" s="87"/>
      <c r="J20" s="87">
        <v>343844.43</v>
      </c>
      <c r="K20" s="87">
        <v>343844.43</v>
      </c>
      <c r="L20" s="89"/>
    </row>
    <row r="21" spans="1:12" ht="21" customHeight="1">
      <c r="A21" s="42" t="s">
        <v>192</v>
      </c>
      <c r="B21" s="24" t="s">
        <v>106</v>
      </c>
      <c r="C21" s="43" t="s">
        <v>193</v>
      </c>
      <c r="D21" s="87">
        <v>2512455.48</v>
      </c>
      <c r="E21" s="88"/>
      <c r="F21" s="88"/>
      <c r="G21" s="89"/>
      <c r="H21" s="89"/>
      <c r="I21" s="87"/>
      <c r="J21" s="87">
        <v>2512455.48</v>
      </c>
      <c r="K21" s="87">
        <v>2512455.48</v>
      </c>
      <c r="L21" s="89"/>
    </row>
    <row r="22" spans="1:12" ht="21" customHeight="1">
      <c r="A22" s="42" t="s">
        <v>194</v>
      </c>
      <c r="B22" s="24" t="s">
        <v>106</v>
      </c>
      <c r="C22" s="43" t="s">
        <v>138</v>
      </c>
      <c r="D22" s="87">
        <v>2512455.48</v>
      </c>
      <c r="E22" s="88"/>
      <c r="F22" s="88"/>
      <c r="G22" s="89"/>
      <c r="H22" s="89"/>
      <c r="I22" s="87"/>
      <c r="J22" s="87">
        <v>2512455.48</v>
      </c>
      <c r="K22" s="87">
        <v>2512455.48</v>
      </c>
      <c r="L22" s="89"/>
    </row>
    <row r="23" spans="1:12" ht="21" customHeight="1">
      <c r="A23" s="42" t="s">
        <v>139</v>
      </c>
      <c r="B23" s="24" t="s">
        <v>106</v>
      </c>
      <c r="C23" s="43" t="s">
        <v>118</v>
      </c>
      <c r="D23" s="87">
        <v>2512455.48</v>
      </c>
      <c r="E23" s="88"/>
      <c r="F23" s="88"/>
      <c r="G23" s="89"/>
      <c r="H23" s="89"/>
      <c r="I23" s="87"/>
      <c r="J23" s="87">
        <v>2512455.48</v>
      </c>
      <c r="K23" s="87">
        <v>2512455.48</v>
      </c>
      <c r="L23" s="89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22" type="noConversion"/>
  <printOptions horizontalCentered="1"/>
  <pageMargins left="0.196850393700787" right="0.196850393700787" top="0.78740157480314998" bottom="0.59055118110236204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showZeros="0" topLeftCell="D4" workbookViewId="0">
      <selection activeCell="J13" sqref="J13"/>
    </sheetView>
  </sheetViews>
  <sheetFormatPr defaultColWidth="9.1640625" defaultRowHeight="11.25"/>
  <cols>
    <col min="1" max="1" width="19.5" style="1" customWidth="1"/>
    <col min="2" max="2" width="16.33203125" style="1" customWidth="1"/>
    <col min="3" max="3" width="56.83203125" style="1" customWidth="1"/>
    <col min="4" max="4" width="14.83203125" style="1" customWidth="1"/>
    <col min="5" max="5" width="14.33203125" style="1" customWidth="1"/>
    <col min="6" max="6" width="16.1640625" style="1" customWidth="1"/>
    <col min="7" max="7" width="12.83203125" style="1" customWidth="1"/>
    <col min="8" max="8" width="10.6640625" style="1" customWidth="1"/>
    <col min="9" max="9" width="13.1640625" style="1" customWidth="1"/>
    <col min="10" max="11" width="15.1640625" style="1" customWidth="1"/>
    <col min="12" max="12" width="11.83203125" style="1" customWidth="1"/>
    <col min="13" max="13" width="16" style="1" customWidth="1"/>
    <col min="14" max="14" width="13.1640625" style="1" customWidth="1"/>
    <col min="15" max="15" width="17.5" style="1" customWidth="1"/>
    <col min="16" max="16" width="17.1640625" style="1" customWidth="1"/>
    <col min="17" max="17" width="12.33203125" style="1" customWidth="1"/>
    <col min="18" max="16384" width="9.1640625" style="1"/>
  </cols>
  <sheetData>
    <row r="1" spans="1:18" ht="22.5" customHeight="1">
      <c r="A1" s="65"/>
      <c r="B1" s="66"/>
      <c r="C1" s="16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278" t="s">
        <v>356</v>
      </c>
      <c r="Q1" s="278"/>
      <c r="R1" s="31"/>
    </row>
    <row r="2" spans="1:18" ht="22.5" customHeight="1">
      <c r="A2" s="73" t="s">
        <v>357</v>
      </c>
      <c r="B2" s="74"/>
      <c r="C2" s="74"/>
      <c r="D2" s="73"/>
      <c r="E2" s="74"/>
      <c r="F2" s="74"/>
      <c r="G2" s="75"/>
      <c r="H2" s="74"/>
      <c r="I2" s="74"/>
      <c r="J2" s="74"/>
      <c r="K2" s="74"/>
      <c r="L2" s="74"/>
      <c r="M2" s="74"/>
      <c r="N2" s="74"/>
      <c r="O2" s="74"/>
      <c r="P2" s="74"/>
      <c r="Q2" s="74"/>
      <c r="R2" s="31"/>
    </row>
    <row r="3" spans="1:18" s="15" customFormat="1" ht="22.5" customHeight="1">
      <c r="A3" s="67"/>
      <c r="B3" s="68"/>
      <c r="C3" s="68"/>
      <c r="D3" s="68"/>
      <c r="E3" s="68"/>
      <c r="F3" s="68"/>
      <c r="G3" s="68"/>
      <c r="H3" s="76"/>
      <c r="I3" s="76"/>
      <c r="J3" s="76"/>
      <c r="K3" s="76"/>
      <c r="L3" s="76"/>
      <c r="M3" s="76"/>
      <c r="N3" s="76"/>
      <c r="O3" s="76"/>
      <c r="P3" s="282" t="s">
        <v>87</v>
      </c>
      <c r="Q3" s="282"/>
      <c r="R3" s="33"/>
    </row>
    <row r="4" spans="1:18" s="15" customFormat="1" ht="22.5" customHeight="1">
      <c r="A4" s="232" t="s">
        <v>109</v>
      </c>
      <c r="B4" s="280" t="s">
        <v>88</v>
      </c>
      <c r="C4" s="284" t="s">
        <v>306</v>
      </c>
      <c r="D4" s="274" t="s">
        <v>90</v>
      </c>
      <c r="E4" s="232" t="s">
        <v>343</v>
      </c>
      <c r="F4" s="232"/>
      <c r="G4" s="232"/>
      <c r="H4" s="232"/>
      <c r="I4" s="232"/>
      <c r="J4" s="232"/>
      <c r="K4" s="232"/>
      <c r="L4" s="232"/>
      <c r="M4" s="232"/>
      <c r="N4" s="232"/>
      <c r="O4" s="283" t="s">
        <v>346</v>
      </c>
      <c r="P4" s="283"/>
      <c r="Q4" s="283"/>
      <c r="R4" s="33"/>
    </row>
    <row r="5" spans="1:18" s="15" customFormat="1" ht="39" customHeight="1">
      <c r="A5" s="232"/>
      <c r="B5" s="281"/>
      <c r="C5" s="238"/>
      <c r="D5" s="232"/>
      <c r="E5" s="77" t="s">
        <v>146</v>
      </c>
      <c r="F5" s="21" t="s">
        <v>358</v>
      </c>
      <c r="G5" s="21" t="s">
        <v>234</v>
      </c>
      <c r="H5" s="21" t="s">
        <v>235</v>
      </c>
      <c r="I5" s="21" t="s">
        <v>359</v>
      </c>
      <c r="J5" s="21" t="s">
        <v>237</v>
      </c>
      <c r="K5" s="21" t="s">
        <v>233</v>
      </c>
      <c r="L5" s="21" t="s">
        <v>240</v>
      </c>
      <c r="M5" s="21" t="s">
        <v>360</v>
      </c>
      <c r="N5" s="21" t="s">
        <v>243</v>
      </c>
      <c r="O5" s="83" t="s">
        <v>146</v>
      </c>
      <c r="P5" s="20" t="s">
        <v>361</v>
      </c>
      <c r="Q5" s="20" t="s">
        <v>355</v>
      </c>
      <c r="R5" s="33"/>
    </row>
    <row r="6" spans="1:18" s="15" customFormat="1" ht="27" customHeight="1">
      <c r="A6" s="23"/>
      <c r="B6" s="24" t="s">
        <v>104</v>
      </c>
      <c r="C6" s="25" t="s">
        <v>105</v>
      </c>
      <c r="D6" s="79">
        <v>1830000</v>
      </c>
      <c r="E6" s="79">
        <v>625600</v>
      </c>
      <c r="F6" s="79">
        <v>427600</v>
      </c>
      <c r="G6" s="79">
        <v>36000</v>
      </c>
      <c r="H6" s="79">
        <v>0</v>
      </c>
      <c r="I6" s="79">
        <v>0</v>
      </c>
      <c r="J6" s="79">
        <v>72000</v>
      </c>
      <c r="K6" s="79">
        <v>0</v>
      </c>
      <c r="L6" s="79">
        <v>0</v>
      </c>
      <c r="M6" s="79">
        <v>18000</v>
      </c>
      <c r="N6" s="79">
        <v>72000</v>
      </c>
      <c r="O6" s="79">
        <v>1204400</v>
      </c>
      <c r="P6" s="79">
        <v>1204400</v>
      </c>
      <c r="Q6" s="79">
        <v>0</v>
      </c>
      <c r="R6" s="33"/>
    </row>
    <row r="7" spans="1:18" s="15" customFormat="1" ht="27" customHeight="1">
      <c r="A7" s="23"/>
      <c r="B7" s="24" t="s">
        <v>106</v>
      </c>
      <c r="C7" s="25" t="s">
        <v>105</v>
      </c>
      <c r="D7" s="79">
        <v>1830000</v>
      </c>
      <c r="E7" s="79">
        <v>625600</v>
      </c>
      <c r="F7" s="79">
        <v>427600</v>
      </c>
      <c r="G7" s="79">
        <v>36000</v>
      </c>
      <c r="H7" s="79">
        <v>0</v>
      </c>
      <c r="I7" s="79">
        <v>0</v>
      </c>
      <c r="J7" s="79">
        <v>72000</v>
      </c>
      <c r="K7" s="79">
        <v>0</v>
      </c>
      <c r="L7" s="79">
        <v>0</v>
      </c>
      <c r="M7" s="79">
        <v>18000</v>
      </c>
      <c r="N7" s="79">
        <v>72000</v>
      </c>
      <c r="O7" s="79">
        <v>1204400</v>
      </c>
      <c r="P7" s="79">
        <v>1204400</v>
      </c>
      <c r="Q7" s="79">
        <v>0</v>
      </c>
      <c r="R7" s="33"/>
    </row>
    <row r="8" spans="1:18" customFormat="1" ht="27" customHeight="1">
      <c r="A8" s="42" t="s">
        <v>197</v>
      </c>
      <c r="B8" s="24" t="s">
        <v>106</v>
      </c>
      <c r="C8" s="43" t="s">
        <v>114</v>
      </c>
      <c r="D8" s="80">
        <f>SUM(D9,D11)</f>
        <v>925000</v>
      </c>
      <c r="E8" s="80">
        <f t="shared" ref="E8:Q8" si="0">SUM(E9,E11)</f>
        <v>625600</v>
      </c>
      <c r="F8" s="80">
        <f t="shared" si="0"/>
        <v>427600</v>
      </c>
      <c r="G8" s="80">
        <f t="shared" si="0"/>
        <v>36000</v>
      </c>
      <c r="H8" s="80">
        <f t="shared" si="0"/>
        <v>0</v>
      </c>
      <c r="I8" s="80">
        <f t="shared" si="0"/>
        <v>0</v>
      </c>
      <c r="J8" s="80">
        <f t="shared" si="0"/>
        <v>72000</v>
      </c>
      <c r="K8" s="80">
        <f t="shared" si="0"/>
        <v>0</v>
      </c>
      <c r="L8" s="80">
        <f t="shared" si="0"/>
        <v>0</v>
      </c>
      <c r="M8" s="80">
        <f t="shared" si="0"/>
        <v>18000</v>
      </c>
      <c r="N8" s="80">
        <f t="shared" si="0"/>
        <v>72000</v>
      </c>
      <c r="O8" s="80">
        <f t="shared" si="0"/>
        <v>299400</v>
      </c>
      <c r="P8" s="80">
        <f t="shared" si="0"/>
        <v>299400</v>
      </c>
      <c r="Q8" s="80">
        <f t="shared" si="0"/>
        <v>0</v>
      </c>
    </row>
    <row r="9" spans="1:18" ht="27" customHeight="1">
      <c r="A9" s="42" t="s">
        <v>115</v>
      </c>
      <c r="B9" s="24" t="s">
        <v>106</v>
      </c>
      <c r="C9" s="43" t="s">
        <v>116</v>
      </c>
      <c r="D9" s="80">
        <v>740000</v>
      </c>
      <c r="E9" s="80">
        <v>625600</v>
      </c>
      <c r="F9" s="80">
        <v>427600</v>
      </c>
      <c r="G9" s="80">
        <v>36000</v>
      </c>
      <c r="H9" s="80">
        <v>0</v>
      </c>
      <c r="I9" s="80">
        <v>0</v>
      </c>
      <c r="J9" s="80">
        <v>72000</v>
      </c>
      <c r="K9" s="80">
        <v>0</v>
      </c>
      <c r="L9" s="80">
        <v>0</v>
      </c>
      <c r="M9" s="80">
        <v>18000</v>
      </c>
      <c r="N9" s="80">
        <v>72000</v>
      </c>
      <c r="O9" s="80">
        <v>114400</v>
      </c>
      <c r="P9" s="80">
        <v>114400</v>
      </c>
      <c r="Q9" s="84">
        <v>0</v>
      </c>
      <c r="R9" s="31"/>
    </row>
    <row r="10" spans="1:18" ht="27" customHeight="1">
      <c r="A10" s="42" t="s">
        <v>117</v>
      </c>
      <c r="B10" s="24" t="s">
        <v>106</v>
      </c>
      <c r="C10" s="43" t="s">
        <v>118</v>
      </c>
      <c r="D10" s="80">
        <v>740000</v>
      </c>
      <c r="E10" s="80">
        <v>625600</v>
      </c>
      <c r="F10" s="80">
        <v>427600</v>
      </c>
      <c r="G10" s="80">
        <v>36000</v>
      </c>
      <c r="H10" s="80">
        <v>0</v>
      </c>
      <c r="I10" s="80">
        <v>0</v>
      </c>
      <c r="J10" s="80">
        <v>72000</v>
      </c>
      <c r="K10" s="80">
        <v>0</v>
      </c>
      <c r="L10" s="80">
        <v>0</v>
      </c>
      <c r="M10" s="80">
        <v>18000</v>
      </c>
      <c r="N10" s="80">
        <v>72000</v>
      </c>
      <c r="O10" s="80">
        <v>114400</v>
      </c>
      <c r="P10" s="80">
        <v>114400</v>
      </c>
      <c r="Q10" s="84">
        <v>0</v>
      </c>
      <c r="R10" s="31"/>
    </row>
    <row r="11" spans="1:18" ht="27" customHeight="1">
      <c r="A11" s="42" t="s">
        <v>119</v>
      </c>
      <c r="B11" s="24" t="s">
        <v>106</v>
      </c>
      <c r="C11" s="43" t="s">
        <v>120</v>
      </c>
      <c r="D11" s="80">
        <v>185000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185000</v>
      </c>
      <c r="P11" s="80">
        <v>185000</v>
      </c>
      <c r="Q11" s="80">
        <v>0</v>
      </c>
      <c r="R11" s="31"/>
    </row>
    <row r="12" spans="1:18" ht="27" customHeight="1">
      <c r="A12" s="42" t="s">
        <v>121</v>
      </c>
      <c r="B12" s="24" t="s">
        <v>106</v>
      </c>
      <c r="C12" s="43" t="s">
        <v>118</v>
      </c>
      <c r="D12" s="80">
        <v>185000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185000</v>
      </c>
      <c r="P12" s="80">
        <v>185000</v>
      </c>
      <c r="Q12" s="80">
        <v>0</v>
      </c>
      <c r="R12" s="31"/>
    </row>
    <row r="13" spans="1:18" ht="27" customHeight="1">
      <c r="A13" s="42" t="s">
        <v>187</v>
      </c>
      <c r="B13" s="24" t="s">
        <v>106</v>
      </c>
      <c r="C13" s="43" t="s">
        <v>123</v>
      </c>
      <c r="D13" s="81">
        <v>232400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1">
        <v>232400</v>
      </c>
      <c r="P13" s="81">
        <v>232400</v>
      </c>
      <c r="Q13" s="82"/>
      <c r="R13" s="31"/>
    </row>
    <row r="14" spans="1:18" ht="27" customHeight="1">
      <c r="A14" s="42" t="s">
        <v>188</v>
      </c>
      <c r="B14" s="24" t="s">
        <v>106</v>
      </c>
      <c r="C14" s="43" t="s">
        <v>125</v>
      </c>
      <c r="D14" s="81">
        <v>232400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1">
        <v>232400</v>
      </c>
      <c r="P14" s="81">
        <v>232400</v>
      </c>
      <c r="Q14" s="82"/>
      <c r="R14" s="31"/>
    </row>
    <row r="15" spans="1:18" ht="27" customHeight="1">
      <c r="A15" s="42" t="s">
        <v>126</v>
      </c>
      <c r="B15" s="24" t="s">
        <v>106</v>
      </c>
      <c r="C15" s="43" t="s">
        <v>118</v>
      </c>
      <c r="D15" s="81">
        <v>232400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1">
        <v>232400</v>
      </c>
      <c r="P15" s="81">
        <v>232400</v>
      </c>
      <c r="Q15" s="82"/>
      <c r="R15" s="31"/>
    </row>
    <row r="16" spans="1:18" ht="27" customHeight="1">
      <c r="A16" s="42" t="s">
        <v>222</v>
      </c>
      <c r="B16" s="24" t="s">
        <v>106</v>
      </c>
      <c r="C16" s="43" t="s">
        <v>128</v>
      </c>
      <c r="D16" s="81">
        <f>D17+D19</f>
        <v>210400</v>
      </c>
      <c r="E16" s="81">
        <f t="shared" ref="E16:P16" si="1">E17+E19</f>
        <v>0</v>
      </c>
      <c r="F16" s="81">
        <f t="shared" si="1"/>
        <v>0</v>
      </c>
      <c r="G16" s="81">
        <f t="shared" si="1"/>
        <v>0</v>
      </c>
      <c r="H16" s="81">
        <f t="shared" si="1"/>
        <v>0</v>
      </c>
      <c r="I16" s="81">
        <f t="shared" si="1"/>
        <v>0</v>
      </c>
      <c r="J16" s="81">
        <f t="shared" si="1"/>
        <v>0</v>
      </c>
      <c r="K16" s="81">
        <f t="shared" si="1"/>
        <v>0</v>
      </c>
      <c r="L16" s="81">
        <f t="shared" si="1"/>
        <v>0</v>
      </c>
      <c r="M16" s="81">
        <f t="shared" si="1"/>
        <v>0</v>
      </c>
      <c r="N16" s="81">
        <f t="shared" si="1"/>
        <v>0</v>
      </c>
      <c r="O16" s="81">
        <f t="shared" si="1"/>
        <v>210400</v>
      </c>
      <c r="P16" s="81">
        <f t="shared" si="1"/>
        <v>210400</v>
      </c>
      <c r="Q16" s="82"/>
      <c r="R16" s="31"/>
    </row>
    <row r="17" spans="1:18" ht="27" customHeight="1">
      <c r="A17" s="42" t="s">
        <v>362</v>
      </c>
      <c r="B17" s="24" t="s">
        <v>106</v>
      </c>
      <c r="C17" s="43" t="s">
        <v>130</v>
      </c>
      <c r="D17" s="81">
        <v>145200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1">
        <v>145200</v>
      </c>
      <c r="P17" s="81">
        <v>145200</v>
      </c>
      <c r="Q17" s="82"/>
      <c r="R17" s="31"/>
    </row>
    <row r="18" spans="1:18" ht="27" customHeight="1">
      <c r="A18" s="42" t="s">
        <v>191</v>
      </c>
      <c r="B18" s="24" t="s">
        <v>106</v>
      </c>
      <c r="C18" s="43" t="s">
        <v>118</v>
      </c>
      <c r="D18" s="81">
        <v>145200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1">
        <v>145200</v>
      </c>
      <c r="P18" s="81">
        <v>145200</v>
      </c>
      <c r="Q18" s="82"/>
      <c r="R18" s="31"/>
    </row>
    <row r="19" spans="1:18" ht="27" customHeight="1">
      <c r="A19" s="42" t="s">
        <v>363</v>
      </c>
      <c r="B19" s="24" t="s">
        <v>106</v>
      </c>
      <c r="C19" s="43" t="s">
        <v>133</v>
      </c>
      <c r="D19" s="81">
        <v>65200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1">
        <v>65200</v>
      </c>
      <c r="P19" s="81">
        <v>65200</v>
      </c>
      <c r="Q19" s="82"/>
      <c r="R19" s="31"/>
    </row>
    <row r="20" spans="1:18" ht="27" customHeight="1">
      <c r="A20" s="42" t="s">
        <v>134</v>
      </c>
      <c r="B20" s="24" t="s">
        <v>106</v>
      </c>
      <c r="C20" s="43" t="s">
        <v>118</v>
      </c>
      <c r="D20" s="81">
        <v>65200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1">
        <v>65200</v>
      </c>
      <c r="P20" s="81">
        <v>65200</v>
      </c>
      <c r="Q20" s="82"/>
      <c r="R20" s="31"/>
    </row>
    <row r="21" spans="1:18" ht="27" customHeight="1">
      <c r="A21" s="42" t="s">
        <v>192</v>
      </c>
      <c r="B21" s="24" t="s">
        <v>106</v>
      </c>
      <c r="C21" s="43" t="s">
        <v>193</v>
      </c>
      <c r="D21" s="81">
        <v>397000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1">
        <v>397000</v>
      </c>
      <c r="P21" s="81">
        <v>397000</v>
      </c>
      <c r="Q21" s="82"/>
      <c r="R21" s="31"/>
    </row>
    <row r="22" spans="1:18" ht="27" customHeight="1">
      <c r="A22" s="42" t="s">
        <v>194</v>
      </c>
      <c r="B22" s="24" t="s">
        <v>106</v>
      </c>
      <c r="C22" s="43" t="s">
        <v>138</v>
      </c>
      <c r="D22" s="81">
        <v>397000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1">
        <v>397000</v>
      </c>
      <c r="P22" s="81">
        <v>397000</v>
      </c>
      <c r="Q22" s="82"/>
      <c r="R22" s="31"/>
    </row>
    <row r="23" spans="1:18" ht="27" customHeight="1">
      <c r="A23" s="42" t="s">
        <v>139</v>
      </c>
      <c r="B23" s="24" t="s">
        <v>106</v>
      </c>
      <c r="C23" s="43" t="s">
        <v>118</v>
      </c>
      <c r="D23" s="81">
        <v>397000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1">
        <v>397000</v>
      </c>
      <c r="P23" s="81">
        <v>397000</v>
      </c>
      <c r="Q23" s="82"/>
      <c r="R23" s="31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22" type="noConversion"/>
  <printOptions horizontalCentered="1"/>
  <pageMargins left="0.196850393700787" right="0.196850393700787" top="0.78740157480314998" bottom="0.59055118110236204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showGridLines="0" showZeros="0" workbookViewId="0">
      <selection activeCell="C9" sqref="C9"/>
    </sheetView>
  </sheetViews>
  <sheetFormatPr defaultColWidth="9.1640625" defaultRowHeight="11.25"/>
  <cols>
    <col min="1" max="1" width="26" customWidth="1"/>
    <col min="2" max="2" width="15.33203125" customWidth="1"/>
    <col min="3" max="3" width="57.83203125" customWidth="1"/>
    <col min="4" max="4" width="18.1640625" customWidth="1"/>
    <col min="5" max="6" width="17.33203125" customWidth="1"/>
    <col min="7" max="7" width="18.5" customWidth="1"/>
    <col min="8" max="9" width="17.33203125" customWidth="1"/>
  </cols>
  <sheetData>
    <row r="1" spans="1:12" s="1" customFormat="1" ht="22.5" customHeight="1">
      <c r="A1" s="65"/>
      <c r="B1" s="66"/>
      <c r="C1" s="16"/>
      <c r="D1" s="16"/>
      <c r="E1" s="16"/>
      <c r="F1" s="16"/>
      <c r="G1" s="16"/>
      <c r="H1" s="16"/>
      <c r="I1" s="70" t="s">
        <v>364</v>
      </c>
    </row>
    <row r="2" spans="1:12" s="14" customFormat="1" ht="22.5" customHeight="1">
      <c r="A2" s="17" t="s">
        <v>365</v>
      </c>
      <c r="B2" s="17"/>
      <c r="C2" s="17"/>
      <c r="D2" s="17"/>
      <c r="E2" s="17"/>
      <c r="F2" s="17"/>
      <c r="G2" s="17"/>
      <c r="H2" s="17"/>
      <c r="I2" s="17"/>
    </row>
    <row r="3" spans="1:12" s="15" customFormat="1" ht="22.5" customHeight="1">
      <c r="A3" s="67"/>
      <c r="B3" s="68"/>
      <c r="C3" s="68"/>
      <c r="D3" s="68"/>
      <c r="E3" s="68"/>
      <c r="F3" s="69"/>
      <c r="G3" s="69"/>
      <c r="H3" s="69"/>
      <c r="I3" s="71" t="s">
        <v>87</v>
      </c>
    </row>
    <row r="4" spans="1:12" s="15" customFormat="1" ht="22.5" customHeight="1">
      <c r="A4" s="232" t="s">
        <v>109</v>
      </c>
      <c r="B4" s="232" t="s">
        <v>88</v>
      </c>
      <c r="C4" s="274" t="s">
        <v>306</v>
      </c>
      <c r="D4" s="274" t="s">
        <v>90</v>
      </c>
      <c r="E4" s="285" t="s">
        <v>366</v>
      </c>
      <c r="F4" s="273" t="s">
        <v>253</v>
      </c>
      <c r="G4" s="273" t="s">
        <v>255</v>
      </c>
      <c r="H4" s="273" t="s">
        <v>367</v>
      </c>
      <c r="I4" s="273" t="s">
        <v>256</v>
      </c>
    </row>
    <row r="5" spans="1:12" s="15" customFormat="1" ht="38.25" customHeight="1">
      <c r="A5" s="232"/>
      <c r="B5" s="232"/>
      <c r="C5" s="232"/>
      <c r="D5" s="232"/>
      <c r="E5" s="273"/>
      <c r="F5" s="273"/>
      <c r="G5" s="273"/>
      <c r="H5" s="273"/>
      <c r="I5" s="273"/>
    </row>
    <row r="6" spans="1:12" s="15" customFormat="1" ht="24" customHeight="1">
      <c r="A6" s="23"/>
      <c r="B6" s="24" t="s">
        <v>104</v>
      </c>
      <c r="C6" s="25" t="s">
        <v>105</v>
      </c>
      <c r="D6" s="41">
        <v>229613</v>
      </c>
      <c r="E6" s="41">
        <v>80640</v>
      </c>
      <c r="F6" s="41">
        <v>0</v>
      </c>
      <c r="G6" s="41">
        <v>0</v>
      </c>
      <c r="H6" s="41">
        <v>0</v>
      </c>
      <c r="I6" s="41">
        <v>148973</v>
      </c>
    </row>
    <row r="7" spans="1:12" s="15" customFormat="1" ht="24" customHeight="1">
      <c r="A7" s="23"/>
      <c r="B7" s="24" t="s">
        <v>106</v>
      </c>
      <c r="C7" s="25" t="s">
        <v>105</v>
      </c>
      <c r="D7" s="41">
        <v>229613</v>
      </c>
      <c r="E7" s="41">
        <v>80640</v>
      </c>
      <c r="F7" s="41">
        <v>0</v>
      </c>
      <c r="G7" s="41">
        <v>0</v>
      </c>
      <c r="H7" s="41">
        <v>0</v>
      </c>
      <c r="I7" s="41">
        <v>148973</v>
      </c>
    </row>
    <row r="8" spans="1:12" ht="24" customHeight="1">
      <c r="A8" s="42" t="s">
        <v>113</v>
      </c>
      <c r="B8" s="24" t="s">
        <v>106</v>
      </c>
      <c r="C8" s="43" t="s">
        <v>114</v>
      </c>
      <c r="D8" s="44">
        <v>229613</v>
      </c>
      <c r="E8" s="44">
        <v>80640</v>
      </c>
      <c r="F8" s="44">
        <v>0</v>
      </c>
      <c r="G8" s="44">
        <v>0</v>
      </c>
      <c r="H8" s="44">
        <v>0</v>
      </c>
      <c r="I8" s="44">
        <v>148973</v>
      </c>
    </row>
    <row r="9" spans="1:12" ht="24" customHeight="1">
      <c r="A9" s="42" t="s">
        <v>115</v>
      </c>
      <c r="B9" s="24" t="s">
        <v>106</v>
      </c>
      <c r="C9" s="43" t="s">
        <v>116</v>
      </c>
      <c r="D9" s="44">
        <v>229613</v>
      </c>
      <c r="E9" s="44">
        <v>80640</v>
      </c>
      <c r="F9" s="44">
        <v>0</v>
      </c>
      <c r="G9" s="44">
        <v>0</v>
      </c>
      <c r="H9" s="44">
        <v>0</v>
      </c>
      <c r="I9" s="44">
        <v>148973</v>
      </c>
      <c r="K9" s="1"/>
      <c r="L9" s="1"/>
    </row>
    <row r="10" spans="1:12" ht="24" customHeight="1">
      <c r="A10" s="42" t="s">
        <v>117</v>
      </c>
      <c r="B10" s="24" t="s">
        <v>106</v>
      </c>
      <c r="C10" s="43" t="s">
        <v>118</v>
      </c>
      <c r="D10" s="44">
        <v>229613</v>
      </c>
      <c r="E10" s="44">
        <v>80640</v>
      </c>
      <c r="F10" s="44">
        <v>0</v>
      </c>
      <c r="G10" s="44">
        <v>0</v>
      </c>
      <c r="H10" s="44">
        <v>0</v>
      </c>
      <c r="I10" s="44">
        <v>148973</v>
      </c>
      <c r="J10" s="1"/>
      <c r="L10" s="1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22" type="noConversion"/>
  <printOptions horizontalCentered="1"/>
  <pageMargins left="0.196850393700787" right="0.196850393700787" top="0.78740157480314998" bottom="0.59055118110236204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showGridLines="0" showZeros="0" workbookViewId="0">
      <selection activeCell="C9" sqref="C9"/>
    </sheetView>
  </sheetViews>
  <sheetFormatPr defaultColWidth="9.1640625" defaultRowHeight="12.75" customHeight="1"/>
  <cols>
    <col min="1" max="1" width="22.1640625" style="1" customWidth="1"/>
    <col min="2" max="2" width="16.33203125" style="1" customWidth="1"/>
    <col min="3" max="3" width="59.332031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27" t="s">
        <v>368</v>
      </c>
      <c r="Q1" s="31"/>
      <c r="R1" s="31"/>
    </row>
    <row r="2" spans="1:18" s="14" customFormat="1" ht="23.25" customHeight="1">
      <c r="A2" s="17" t="s">
        <v>369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2"/>
      <c r="R2" s="32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8"/>
      <c r="J3" s="28"/>
      <c r="K3" s="28"/>
      <c r="L3" s="28"/>
      <c r="M3" s="28"/>
      <c r="N3" s="28"/>
      <c r="P3" s="30" t="s">
        <v>87</v>
      </c>
      <c r="Q3" s="33"/>
      <c r="R3" s="33"/>
    </row>
    <row r="4" spans="1:18" s="15" customFormat="1" ht="25.5" customHeight="1">
      <c r="A4" s="273" t="s">
        <v>109</v>
      </c>
      <c r="B4" s="273" t="s">
        <v>88</v>
      </c>
      <c r="C4" s="274" t="s">
        <v>110</v>
      </c>
      <c r="D4" s="285" t="s">
        <v>111</v>
      </c>
      <c r="E4" s="275" t="s">
        <v>342</v>
      </c>
      <c r="F4" s="276" t="s">
        <v>343</v>
      </c>
      <c r="G4" s="275" t="s">
        <v>344</v>
      </c>
      <c r="H4" s="275" t="s">
        <v>345</v>
      </c>
      <c r="I4" s="253" t="s">
        <v>346</v>
      </c>
      <c r="J4" s="253" t="s">
        <v>347</v>
      </c>
      <c r="K4" s="253" t="s">
        <v>184</v>
      </c>
      <c r="L4" s="253" t="s">
        <v>348</v>
      </c>
      <c r="M4" s="253" t="s">
        <v>177</v>
      </c>
      <c r="N4" s="253" t="s">
        <v>185</v>
      </c>
      <c r="O4" s="253" t="s">
        <v>180</v>
      </c>
      <c r="P4" s="273" t="s">
        <v>186</v>
      </c>
      <c r="Q4" s="28"/>
      <c r="R4" s="28"/>
    </row>
    <row r="5" spans="1:18" s="15" customFormat="1" ht="14.25" customHeight="1">
      <c r="A5" s="273"/>
      <c r="B5" s="273"/>
      <c r="C5" s="232"/>
      <c r="D5" s="273"/>
      <c r="E5" s="253"/>
      <c r="F5" s="277"/>
      <c r="G5" s="253"/>
      <c r="H5" s="253"/>
      <c r="I5" s="253"/>
      <c r="J5" s="253"/>
      <c r="K5" s="253"/>
      <c r="L5" s="253"/>
      <c r="M5" s="253"/>
      <c r="N5" s="253"/>
      <c r="O5" s="253"/>
      <c r="P5" s="273"/>
      <c r="Q5" s="28"/>
      <c r="R5" s="28"/>
    </row>
    <row r="6" spans="1:18" s="15" customFormat="1" ht="14.25" customHeight="1">
      <c r="A6" s="273"/>
      <c r="B6" s="273"/>
      <c r="C6" s="232"/>
      <c r="D6" s="273"/>
      <c r="E6" s="253"/>
      <c r="F6" s="277"/>
      <c r="G6" s="253"/>
      <c r="H6" s="253"/>
      <c r="I6" s="253"/>
      <c r="J6" s="253"/>
      <c r="K6" s="253"/>
      <c r="L6" s="253"/>
      <c r="M6" s="253"/>
      <c r="N6" s="253"/>
      <c r="O6" s="253"/>
      <c r="P6" s="273"/>
      <c r="Q6" s="28"/>
      <c r="R6" s="28"/>
    </row>
    <row r="7" spans="1:18" s="15" customFormat="1" ht="23.25" customHeight="1">
      <c r="A7" s="20"/>
      <c r="B7" s="25">
        <v>905001</v>
      </c>
      <c r="C7" s="25" t="s">
        <v>105</v>
      </c>
      <c r="D7" s="63" t="s">
        <v>262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33"/>
      <c r="R7" s="33"/>
    </row>
    <row r="8" spans="1:18" ht="23.2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ht="23.2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2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showGridLines="0" showZeros="0" topLeftCell="B1" workbookViewId="0">
      <selection activeCell="C9" sqref="C9"/>
    </sheetView>
  </sheetViews>
  <sheetFormatPr defaultColWidth="9.1640625" defaultRowHeight="12.75" customHeight="1"/>
  <cols>
    <col min="1" max="1" width="23.5" style="1" customWidth="1"/>
    <col min="2" max="2" width="16.33203125" style="1" customWidth="1"/>
    <col min="3" max="3" width="60.6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27" t="s">
        <v>370</v>
      </c>
      <c r="Q1" s="31"/>
      <c r="R1" s="31"/>
    </row>
    <row r="2" spans="1:18" s="14" customFormat="1" ht="23.25" customHeight="1">
      <c r="A2" s="17" t="s">
        <v>371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2"/>
      <c r="R2" s="32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8"/>
      <c r="J3" s="28"/>
      <c r="K3" s="28"/>
      <c r="L3" s="28"/>
      <c r="M3" s="28"/>
      <c r="N3" s="28"/>
      <c r="P3" s="30" t="s">
        <v>87</v>
      </c>
      <c r="Q3" s="33"/>
      <c r="R3" s="33"/>
    </row>
    <row r="4" spans="1:18" s="15" customFormat="1" ht="25.5" customHeight="1">
      <c r="A4" s="273" t="s">
        <v>109</v>
      </c>
      <c r="B4" s="273" t="s">
        <v>88</v>
      </c>
      <c r="C4" s="274" t="s">
        <v>110</v>
      </c>
      <c r="D4" s="285" t="s">
        <v>111</v>
      </c>
      <c r="E4" s="275" t="s">
        <v>342</v>
      </c>
      <c r="F4" s="276" t="s">
        <v>343</v>
      </c>
      <c r="G4" s="275" t="s">
        <v>344</v>
      </c>
      <c r="H4" s="275" t="s">
        <v>345</v>
      </c>
      <c r="I4" s="253" t="s">
        <v>346</v>
      </c>
      <c r="J4" s="253" t="s">
        <v>347</v>
      </c>
      <c r="K4" s="253" t="s">
        <v>184</v>
      </c>
      <c r="L4" s="253" t="s">
        <v>348</v>
      </c>
      <c r="M4" s="253" t="s">
        <v>177</v>
      </c>
      <c r="N4" s="253" t="s">
        <v>185</v>
      </c>
      <c r="O4" s="253" t="s">
        <v>180</v>
      </c>
      <c r="P4" s="273" t="s">
        <v>186</v>
      </c>
      <c r="Q4" s="28"/>
      <c r="R4" s="28"/>
    </row>
    <row r="5" spans="1:18" s="15" customFormat="1" ht="14.25" customHeight="1">
      <c r="A5" s="273"/>
      <c r="B5" s="273"/>
      <c r="C5" s="232"/>
      <c r="D5" s="273"/>
      <c r="E5" s="253"/>
      <c r="F5" s="277"/>
      <c r="G5" s="253"/>
      <c r="H5" s="253"/>
      <c r="I5" s="253"/>
      <c r="J5" s="253"/>
      <c r="K5" s="253"/>
      <c r="L5" s="253"/>
      <c r="M5" s="253"/>
      <c r="N5" s="253"/>
      <c r="O5" s="253"/>
      <c r="P5" s="273"/>
      <c r="Q5" s="28"/>
      <c r="R5" s="28"/>
    </row>
    <row r="6" spans="1:18" s="15" customFormat="1" ht="14.25" customHeight="1">
      <c r="A6" s="273"/>
      <c r="B6" s="273"/>
      <c r="C6" s="232"/>
      <c r="D6" s="273"/>
      <c r="E6" s="253"/>
      <c r="F6" s="277"/>
      <c r="G6" s="253"/>
      <c r="H6" s="253"/>
      <c r="I6" s="253"/>
      <c r="J6" s="253"/>
      <c r="K6" s="253"/>
      <c r="L6" s="253"/>
      <c r="M6" s="253"/>
      <c r="N6" s="253"/>
      <c r="O6" s="253"/>
      <c r="P6" s="273"/>
      <c r="Q6" s="28"/>
      <c r="R6" s="28"/>
    </row>
    <row r="7" spans="1:18" s="15" customFormat="1" ht="33.75" customHeight="1">
      <c r="A7" s="23"/>
      <c r="B7" s="24" t="s">
        <v>106</v>
      </c>
      <c r="C7" s="25" t="s">
        <v>105</v>
      </c>
      <c r="D7" s="63" t="s">
        <v>262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  <c r="R7" s="33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2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48"/>
  <sheetViews>
    <sheetView showGridLines="0" showZeros="0" topLeftCell="J1" zoomScale="115" zoomScaleNormal="115" workbookViewId="0">
      <selection activeCell="J12" sqref="J12"/>
    </sheetView>
  </sheetViews>
  <sheetFormatPr defaultColWidth="9.1640625" defaultRowHeight="12.75" customHeight="1"/>
  <cols>
    <col min="1" max="1" width="26.33203125" style="1" customWidth="1"/>
    <col min="2" max="2" width="16.33203125" style="1" customWidth="1"/>
    <col min="3" max="3" width="60.6640625" style="1" customWidth="1"/>
    <col min="4" max="4" width="21.1640625" style="1" customWidth="1"/>
    <col min="5" max="15" width="12.33203125" style="1" customWidth="1"/>
    <col min="16" max="18" width="9.1640625" style="1"/>
    <col min="19" max="19" width="10.5" style="1" customWidth="1"/>
    <col min="20" max="22" width="9.1640625" style="1"/>
    <col min="23" max="88" width="9.1640625" style="51"/>
    <col min="89" max="16384" width="9.1640625" style="1"/>
  </cols>
  <sheetData>
    <row r="1" spans="1:89" ht="23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29" t="s">
        <v>372</v>
      </c>
    </row>
    <row r="2" spans="1:89" s="14" customFormat="1" ht="23.25" customHeight="1">
      <c r="A2" s="286" t="s">
        <v>373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</row>
    <row r="3" spans="1:89" ht="23.2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29" t="s">
        <v>87</v>
      </c>
    </row>
    <row r="4" spans="1:89" s="49" customFormat="1" ht="24" customHeight="1">
      <c r="A4" s="287" t="s">
        <v>109</v>
      </c>
      <c r="B4" s="288" t="s">
        <v>88</v>
      </c>
      <c r="C4" s="287" t="s">
        <v>374</v>
      </c>
      <c r="D4" s="287" t="s">
        <v>375</v>
      </c>
      <c r="E4" s="287" t="s">
        <v>169</v>
      </c>
      <c r="F4" s="287"/>
      <c r="G4" s="287"/>
      <c r="H4" s="287"/>
      <c r="I4" s="287" t="s">
        <v>170</v>
      </c>
      <c r="J4" s="287"/>
      <c r="K4" s="287"/>
      <c r="L4" s="287"/>
      <c r="M4" s="287"/>
      <c r="N4" s="287"/>
      <c r="O4" s="287"/>
      <c r="P4" s="287"/>
      <c r="Q4" s="287"/>
      <c r="R4" s="287"/>
      <c r="S4" s="291" t="s">
        <v>171</v>
      </c>
      <c r="T4" s="291" t="s">
        <v>172</v>
      </c>
      <c r="U4" s="291" t="s">
        <v>173</v>
      </c>
      <c r="V4" s="287" t="s">
        <v>174</v>
      </c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62"/>
    </row>
    <row r="5" spans="1:89" s="49" customFormat="1" ht="24" customHeight="1">
      <c r="A5" s="287"/>
      <c r="B5" s="289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91"/>
      <c r="T5" s="291"/>
      <c r="U5" s="291"/>
      <c r="V5" s="287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62"/>
    </row>
    <row r="6" spans="1:89" s="50" customFormat="1" ht="41.1" customHeight="1">
      <c r="A6" s="287"/>
      <c r="B6" s="290"/>
      <c r="C6" s="287"/>
      <c r="D6" s="287"/>
      <c r="E6" s="34" t="s">
        <v>146</v>
      </c>
      <c r="F6" s="35" t="s">
        <v>175</v>
      </c>
      <c r="G6" s="35" t="s">
        <v>176</v>
      </c>
      <c r="H6" s="35" t="s">
        <v>177</v>
      </c>
      <c r="I6" s="34" t="s">
        <v>146</v>
      </c>
      <c r="J6" s="35" t="s">
        <v>361</v>
      </c>
      <c r="K6" s="35" t="s">
        <v>177</v>
      </c>
      <c r="L6" s="35" t="s">
        <v>180</v>
      </c>
      <c r="M6" s="35" t="s">
        <v>181</v>
      </c>
      <c r="N6" s="35" t="s">
        <v>182</v>
      </c>
      <c r="O6" s="35" t="s">
        <v>183</v>
      </c>
      <c r="P6" s="35" t="s">
        <v>184</v>
      </c>
      <c r="Q6" s="35" t="s">
        <v>185</v>
      </c>
      <c r="R6" s="34" t="s">
        <v>186</v>
      </c>
      <c r="S6" s="291"/>
      <c r="T6" s="291"/>
      <c r="U6" s="291"/>
      <c r="V6" s="287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</row>
    <row r="7" spans="1:89" s="15" customFormat="1" ht="21.95" customHeight="1">
      <c r="A7" s="34" t="s">
        <v>376</v>
      </c>
      <c r="B7" s="34"/>
      <c r="C7" s="34" t="s">
        <v>376</v>
      </c>
      <c r="D7" s="34" t="s">
        <v>376</v>
      </c>
      <c r="E7" s="34">
        <v>1</v>
      </c>
      <c r="F7" s="34">
        <v>2</v>
      </c>
      <c r="G7" s="34">
        <v>3</v>
      </c>
      <c r="H7" s="34">
        <v>4</v>
      </c>
      <c r="I7" s="34">
        <v>5</v>
      </c>
      <c r="J7" s="34">
        <v>6</v>
      </c>
      <c r="K7" s="34">
        <v>7</v>
      </c>
      <c r="L7" s="34">
        <v>8</v>
      </c>
      <c r="M7" s="34">
        <v>9</v>
      </c>
      <c r="N7" s="34">
        <v>10</v>
      </c>
      <c r="O7" s="34">
        <v>11</v>
      </c>
      <c r="P7" s="34">
        <v>12</v>
      </c>
      <c r="Q7" s="34">
        <v>13</v>
      </c>
      <c r="R7" s="34">
        <v>14</v>
      </c>
      <c r="S7" s="34">
        <v>15</v>
      </c>
      <c r="T7" s="34">
        <v>16</v>
      </c>
      <c r="U7" s="34">
        <v>17</v>
      </c>
      <c r="V7" s="34">
        <v>18</v>
      </c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</row>
    <row r="8" spans="1:89" s="29" customFormat="1" ht="21.95" customHeight="1">
      <c r="A8" s="23"/>
      <c r="B8" s="24" t="s">
        <v>104</v>
      </c>
      <c r="C8" s="25" t="s">
        <v>105</v>
      </c>
      <c r="D8" s="52"/>
      <c r="E8" s="53">
        <v>11643216.09</v>
      </c>
      <c r="F8" s="53">
        <v>9583602.0899999999</v>
      </c>
      <c r="G8" s="53">
        <v>1830000</v>
      </c>
      <c r="H8" s="53">
        <v>229613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>
        <v>0</v>
      </c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</row>
    <row r="9" spans="1:89" s="29" customFormat="1" ht="21.95" customHeight="1">
      <c r="A9" s="23"/>
      <c r="B9" s="24" t="s">
        <v>106</v>
      </c>
      <c r="C9" s="25" t="s">
        <v>105</v>
      </c>
      <c r="D9" s="52"/>
      <c r="E9" s="53">
        <v>11643216.09</v>
      </c>
      <c r="F9" s="53">
        <v>9583602.0899999999</v>
      </c>
      <c r="G9" s="53">
        <v>1830000</v>
      </c>
      <c r="H9" s="53">
        <v>229613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>
        <v>0</v>
      </c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</row>
    <row r="10" spans="1:89" ht="21.95" customHeight="1">
      <c r="A10" s="42" t="s">
        <v>113</v>
      </c>
      <c r="B10" s="24" t="s">
        <v>106</v>
      </c>
      <c r="C10" s="43" t="s">
        <v>114</v>
      </c>
      <c r="D10" s="54"/>
      <c r="E10" s="55">
        <v>5323063</v>
      </c>
      <c r="F10" s="55">
        <f>SUM(F11,F18)</f>
        <v>4168449</v>
      </c>
      <c r="G10" s="55">
        <f>SUM(G11,G18)</f>
        <v>925000</v>
      </c>
      <c r="H10" s="55">
        <f>SUM(H11,H18)</f>
        <v>229613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89" ht="21.95" customHeight="1">
      <c r="A11" s="42" t="s">
        <v>115</v>
      </c>
      <c r="B11" s="24" t="s">
        <v>106</v>
      </c>
      <c r="C11" s="43" t="s">
        <v>116</v>
      </c>
      <c r="D11" s="54"/>
      <c r="E11" s="55">
        <v>5005462</v>
      </c>
      <c r="F11" s="55">
        <f>SUM(F12:F17)</f>
        <v>4035848</v>
      </c>
      <c r="G11" s="55">
        <f>SUM(G12:G17)</f>
        <v>740000</v>
      </c>
      <c r="H11" s="55">
        <f>SUM(H12:H17)</f>
        <v>229613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1:89" ht="21.95" customHeight="1">
      <c r="A12" s="42" t="s">
        <v>117</v>
      </c>
      <c r="B12" s="24" t="s">
        <v>106</v>
      </c>
      <c r="C12" s="43" t="s">
        <v>118</v>
      </c>
      <c r="D12" s="56" t="s">
        <v>177</v>
      </c>
      <c r="E12" s="55">
        <v>229613</v>
      </c>
      <c r="F12" s="55">
        <v>0</v>
      </c>
      <c r="G12" s="55">
        <v>0</v>
      </c>
      <c r="H12" s="55">
        <v>229613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spans="1:89" ht="21.95" customHeight="1">
      <c r="A13" s="42" t="s">
        <v>117</v>
      </c>
      <c r="B13" s="24" t="s">
        <v>106</v>
      </c>
      <c r="C13" s="43" t="s">
        <v>118</v>
      </c>
      <c r="D13" s="56" t="s">
        <v>205</v>
      </c>
      <c r="E13" s="55">
        <v>502086</v>
      </c>
      <c r="F13" s="55">
        <v>502086</v>
      </c>
      <c r="G13" s="55">
        <v>0</v>
      </c>
      <c r="H13" s="55">
        <v>0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89" ht="21.95" customHeight="1">
      <c r="A14" s="42" t="s">
        <v>117</v>
      </c>
      <c r="B14" s="24" t="s">
        <v>106</v>
      </c>
      <c r="C14" s="43" t="s">
        <v>118</v>
      </c>
      <c r="D14" s="56" t="s">
        <v>202</v>
      </c>
      <c r="E14" s="55">
        <v>2470691</v>
      </c>
      <c r="F14" s="55">
        <v>2470691</v>
      </c>
      <c r="G14" s="55">
        <v>0</v>
      </c>
      <c r="H14" s="55">
        <v>0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</row>
    <row r="15" spans="1:89" ht="21.95" customHeight="1">
      <c r="A15" s="42" t="s">
        <v>117</v>
      </c>
      <c r="B15" s="24" t="s">
        <v>106</v>
      </c>
      <c r="C15" s="43" t="s">
        <v>118</v>
      </c>
      <c r="D15" s="56" t="s">
        <v>204</v>
      </c>
      <c r="E15" s="55">
        <v>282231</v>
      </c>
      <c r="F15" s="55">
        <v>282231</v>
      </c>
      <c r="G15" s="55">
        <v>0</v>
      </c>
      <c r="H15" s="55">
        <v>0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</row>
    <row r="16" spans="1:89" ht="21.95" customHeight="1">
      <c r="A16" s="42" t="s">
        <v>117</v>
      </c>
      <c r="B16" s="24" t="s">
        <v>106</v>
      </c>
      <c r="C16" s="43" t="s">
        <v>118</v>
      </c>
      <c r="D16" s="56" t="s">
        <v>203</v>
      </c>
      <c r="E16" s="55">
        <v>780840</v>
      </c>
      <c r="F16" s="55">
        <v>780840</v>
      </c>
      <c r="G16" s="55">
        <v>0</v>
      </c>
      <c r="H16" s="55">
        <v>0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21.95" customHeight="1">
      <c r="A17" s="42" t="s">
        <v>117</v>
      </c>
      <c r="B17" s="24" t="s">
        <v>106</v>
      </c>
      <c r="C17" s="43" t="s">
        <v>118</v>
      </c>
      <c r="D17" s="56" t="s">
        <v>176</v>
      </c>
      <c r="E17" s="55">
        <v>740000</v>
      </c>
      <c r="F17" s="55">
        <v>0</v>
      </c>
      <c r="G17" s="55">
        <v>740000</v>
      </c>
      <c r="H17" s="55">
        <v>0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spans="1:22" ht="21.95" customHeight="1">
      <c r="A18" s="42" t="s">
        <v>119</v>
      </c>
      <c r="B18" s="24" t="s">
        <v>106</v>
      </c>
      <c r="C18" s="43" t="s">
        <v>120</v>
      </c>
      <c r="D18" s="54"/>
      <c r="E18" s="55">
        <f>SUM(E19:E21)</f>
        <v>317601</v>
      </c>
      <c r="F18" s="55">
        <f>SUM(F19:F21)</f>
        <v>132601</v>
      </c>
      <c r="G18" s="55">
        <f>SUM(G19:G21)</f>
        <v>185000</v>
      </c>
      <c r="H18" s="55">
        <f>SUM(H19:H21)</f>
        <v>0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spans="1:22" ht="21.95" customHeight="1">
      <c r="A19" s="42" t="s">
        <v>121</v>
      </c>
      <c r="B19" s="24" t="s">
        <v>106</v>
      </c>
      <c r="C19" s="43" t="s">
        <v>118</v>
      </c>
      <c r="D19" s="56" t="s">
        <v>202</v>
      </c>
      <c r="E19" s="55">
        <v>34801</v>
      </c>
      <c r="F19" s="55">
        <v>34801</v>
      </c>
      <c r="G19" s="55">
        <v>0</v>
      </c>
      <c r="H19" s="55">
        <v>0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0" spans="1:22" ht="21.95" customHeight="1">
      <c r="A20" s="42" t="s">
        <v>121</v>
      </c>
      <c r="B20" s="24" t="s">
        <v>106</v>
      </c>
      <c r="C20" s="43" t="s">
        <v>118</v>
      </c>
      <c r="D20" s="56" t="s">
        <v>176</v>
      </c>
      <c r="E20" s="55">
        <v>185000</v>
      </c>
      <c r="F20" s="55">
        <v>0</v>
      </c>
      <c r="G20" s="55">
        <v>185000</v>
      </c>
      <c r="H20" s="55">
        <v>0</v>
      </c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</row>
    <row r="21" spans="1:22" ht="21.95" customHeight="1">
      <c r="A21" s="42" t="s">
        <v>121</v>
      </c>
      <c r="B21" s="24" t="s">
        <v>106</v>
      </c>
      <c r="C21" s="43" t="s">
        <v>118</v>
      </c>
      <c r="D21" s="56" t="s">
        <v>205</v>
      </c>
      <c r="E21" s="55">
        <v>97800</v>
      </c>
      <c r="F21" s="55">
        <v>97800</v>
      </c>
      <c r="G21" s="55">
        <v>0</v>
      </c>
      <c r="H21" s="55">
        <v>0</v>
      </c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</row>
    <row r="22" spans="1:22" ht="21.95" customHeight="1">
      <c r="A22" s="42" t="s">
        <v>187</v>
      </c>
      <c r="B22" s="24" t="s">
        <v>106</v>
      </c>
      <c r="C22" s="43" t="s">
        <v>123</v>
      </c>
      <c r="D22" s="54"/>
      <c r="E22" s="55">
        <v>1568074.38</v>
      </c>
      <c r="F22" s="55">
        <v>1335674.3799999999</v>
      </c>
      <c r="G22" s="55">
        <v>232400</v>
      </c>
      <c r="H22" s="55">
        <v>0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</row>
    <row r="23" spans="1:22" ht="21.95" customHeight="1">
      <c r="A23" s="42" t="s">
        <v>188</v>
      </c>
      <c r="B23" s="24" t="s">
        <v>106</v>
      </c>
      <c r="C23" s="43" t="s">
        <v>125</v>
      </c>
      <c r="D23" s="54"/>
      <c r="E23" s="55">
        <f>SUM(E24:E28)</f>
        <v>1568074.38</v>
      </c>
      <c r="F23" s="55">
        <f>SUM(F24:F28)</f>
        <v>1335674.3799999999</v>
      </c>
      <c r="G23" s="55">
        <f>SUM(G24:G28)</f>
        <v>232400</v>
      </c>
      <c r="H23" s="55">
        <f>SUM(H24:H28)</f>
        <v>0</v>
      </c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</row>
    <row r="24" spans="1:22" ht="21.95" customHeight="1">
      <c r="A24" s="42" t="s">
        <v>126</v>
      </c>
      <c r="B24" s="24" t="s">
        <v>106</v>
      </c>
      <c r="C24" s="43" t="s">
        <v>118</v>
      </c>
      <c r="D24" s="56" t="s">
        <v>202</v>
      </c>
      <c r="E24" s="55">
        <v>836595</v>
      </c>
      <c r="F24" s="55">
        <v>836595</v>
      </c>
      <c r="G24" s="55">
        <v>0</v>
      </c>
      <c r="H24" s="55">
        <v>0</v>
      </c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</row>
    <row r="25" spans="1:22" ht="21.95" customHeight="1">
      <c r="A25" s="42" t="s">
        <v>126</v>
      </c>
      <c r="B25" s="24" t="s">
        <v>106</v>
      </c>
      <c r="C25" s="43" t="s">
        <v>118</v>
      </c>
      <c r="D25" s="56" t="s">
        <v>205</v>
      </c>
      <c r="E25" s="55">
        <v>139961.76</v>
      </c>
      <c r="F25" s="55">
        <v>139961.76</v>
      </c>
      <c r="G25" s="55">
        <v>0</v>
      </c>
      <c r="H25" s="55">
        <v>0</v>
      </c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21.95" customHeight="1">
      <c r="A26" s="42" t="s">
        <v>126</v>
      </c>
      <c r="B26" s="24" t="s">
        <v>106</v>
      </c>
      <c r="C26" s="43" t="s">
        <v>118</v>
      </c>
      <c r="D26" s="56" t="s">
        <v>176</v>
      </c>
      <c r="E26" s="55">
        <v>232400</v>
      </c>
      <c r="F26" s="55">
        <v>0</v>
      </c>
      <c r="G26" s="55">
        <v>232400</v>
      </c>
      <c r="H26" s="55">
        <v>0</v>
      </c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21.95" customHeight="1">
      <c r="A27" s="42" t="s">
        <v>126</v>
      </c>
      <c r="B27" s="24" t="s">
        <v>106</v>
      </c>
      <c r="C27" s="43" t="s">
        <v>118</v>
      </c>
      <c r="D27" s="56" t="s">
        <v>203</v>
      </c>
      <c r="E27" s="55">
        <v>263776.65999999997</v>
      </c>
      <c r="F27" s="55">
        <v>263776.65999999997</v>
      </c>
      <c r="G27" s="55">
        <v>0</v>
      </c>
      <c r="H27" s="55">
        <v>0</v>
      </c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</row>
    <row r="28" spans="1:22" ht="21.95" customHeight="1">
      <c r="A28" s="42" t="s">
        <v>126</v>
      </c>
      <c r="B28" s="24" t="s">
        <v>106</v>
      </c>
      <c r="C28" s="43" t="s">
        <v>118</v>
      </c>
      <c r="D28" s="56" t="s">
        <v>204</v>
      </c>
      <c r="E28" s="55">
        <v>95340.96</v>
      </c>
      <c r="F28" s="55">
        <v>95340.96</v>
      </c>
      <c r="G28" s="55">
        <v>0</v>
      </c>
      <c r="H28" s="55">
        <v>0</v>
      </c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</row>
    <row r="29" spans="1:22" ht="21.95" customHeight="1">
      <c r="A29" s="42" t="s">
        <v>189</v>
      </c>
      <c r="B29" s="24" t="s">
        <v>106</v>
      </c>
      <c r="C29" s="43" t="s">
        <v>128</v>
      </c>
      <c r="D29" s="54"/>
      <c r="E29" s="55">
        <f>E30+E36</f>
        <v>1433578.7999999998</v>
      </c>
      <c r="F29" s="55">
        <f t="shared" ref="F29:G29" si="0">F30+F36</f>
        <v>1223178.8</v>
      </c>
      <c r="G29" s="55">
        <f t="shared" si="0"/>
        <v>210400</v>
      </c>
      <c r="H29" s="55">
        <v>0</v>
      </c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</row>
    <row r="30" spans="1:22" ht="21.95" customHeight="1">
      <c r="A30" s="42" t="s">
        <v>190</v>
      </c>
      <c r="B30" s="24" t="s">
        <v>106</v>
      </c>
      <c r="C30" s="43" t="s">
        <v>130</v>
      </c>
      <c r="D30" s="54"/>
      <c r="E30" s="55">
        <f>SUM(E31:E35)</f>
        <v>1024534.37</v>
      </c>
      <c r="F30" s="55">
        <f>SUM(F31:F35)</f>
        <v>879334.37</v>
      </c>
      <c r="G30" s="55">
        <f>SUM(G31:G35)</f>
        <v>145200</v>
      </c>
      <c r="H30" s="55">
        <f>SUM(H31:H35)</f>
        <v>0</v>
      </c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</row>
    <row r="31" spans="1:22" ht="21.95" customHeight="1">
      <c r="A31" s="42" t="s">
        <v>191</v>
      </c>
      <c r="B31" s="24" t="s">
        <v>106</v>
      </c>
      <c r="C31" s="43" t="s">
        <v>118</v>
      </c>
      <c r="D31" s="56" t="s">
        <v>176</v>
      </c>
      <c r="E31" s="55">
        <v>145200</v>
      </c>
      <c r="F31" s="55">
        <v>0</v>
      </c>
      <c r="G31" s="55">
        <v>145200</v>
      </c>
      <c r="H31" s="55">
        <v>0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</row>
    <row r="32" spans="1:22" ht="21.95" customHeight="1">
      <c r="A32" s="42" t="s">
        <v>191</v>
      </c>
      <c r="B32" s="24" t="s">
        <v>106</v>
      </c>
      <c r="C32" s="43" t="s">
        <v>118</v>
      </c>
      <c r="D32" s="56" t="s">
        <v>205</v>
      </c>
      <c r="E32" s="55">
        <v>89820.479999999996</v>
      </c>
      <c r="F32" s="55">
        <v>89820.479999999996</v>
      </c>
      <c r="G32" s="55">
        <v>0</v>
      </c>
      <c r="H32" s="55">
        <v>0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</row>
    <row r="33" spans="1:22" ht="21.95" customHeight="1">
      <c r="A33" s="42" t="s">
        <v>191</v>
      </c>
      <c r="B33" s="24" t="s">
        <v>106</v>
      </c>
      <c r="C33" s="43" t="s">
        <v>118</v>
      </c>
      <c r="D33" s="56" t="s">
        <v>202</v>
      </c>
      <c r="E33" s="55">
        <v>552420</v>
      </c>
      <c r="F33" s="55">
        <v>552420</v>
      </c>
      <c r="G33" s="55">
        <v>0</v>
      </c>
      <c r="H33" s="55">
        <v>0</v>
      </c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</row>
    <row r="34" spans="1:22" ht="21.95" customHeight="1">
      <c r="A34" s="42" t="s">
        <v>191</v>
      </c>
      <c r="B34" s="24" t="s">
        <v>106</v>
      </c>
      <c r="C34" s="43" t="s">
        <v>118</v>
      </c>
      <c r="D34" s="56" t="s">
        <v>203</v>
      </c>
      <c r="E34" s="55">
        <v>174148.61</v>
      </c>
      <c r="F34" s="55">
        <v>174148.61</v>
      </c>
      <c r="G34" s="55">
        <v>0</v>
      </c>
      <c r="H34" s="55">
        <v>0</v>
      </c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</row>
    <row r="35" spans="1:22" ht="21.95" customHeight="1">
      <c r="A35" s="42" t="s">
        <v>191</v>
      </c>
      <c r="B35" s="24" t="s">
        <v>106</v>
      </c>
      <c r="C35" s="43" t="s">
        <v>118</v>
      </c>
      <c r="D35" s="56" t="s">
        <v>204</v>
      </c>
      <c r="E35" s="55">
        <v>62945.279999999999</v>
      </c>
      <c r="F35" s="55">
        <v>62945.279999999999</v>
      </c>
      <c r="G35" s="55">
        <v>0</v>
      </c>
      <c r="H35" s="55">
        <v>0</v>
      </c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2" ht="21.95" customHeight="1">
      <c r="A36" s="42" t="s">
        <v>132</v>
      </c>
      <c r="B36" s="24" t="s">
        <v>106</v>
      </c>
      <c r="C36" s="43" t="s">
        <v>133</v>
      </c>
      <c r="D36" s="54"/>
      <c r="E36" s="55">
        <f>SUM(E37:E41)</f>
        <v>409044.42999999993</v>
      </c>
      <c r="F36" s="55">
        <f>SUM(F37:F41)</f>
        <v>343844.43</v>
      </c>
      <c r="G36" s="55">
        <f>SUM(G37:G41)</f>
        <v>65200</v>
      </c>
      <c r="H36" s="55">
        <f>SUM(H37:H41)</f>
        <v>0</v>
      </c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</row>
    <row r="37" spans="1:22" ht="21.95" customHeight="1">
      <c r="A37" s="42" t="s">
        <v>134</v>
      </c>
      <c r="B37" s="24" t="s">
        <v>106</v>
      </c>
      <c r="C37" s="43" t="s">
        <v>118</v>
      </c>
      <c r="D37" s="56" t="s">
        <v>176</v>
      </c>
      <c r="E37" s="55">
        <v>65200</v>
      </c>
      <c r="F37" s="55">
        <v>0</v>
      </c>
      <c r="G37" s="55">
        <v>65200</v>
      </c>
      <c r="H37" s="55">
        <v>0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</row>
    <row r="38" spans="1:22" ht="21.95" customHeight="1">
      <c r="A38" s="42" t="s">
        <v>134</v>
      </c>
      <c r="B38" s="24" t="s">
        <v>106</v>
      </c>
      <c r="C38" s="43" t="s">
        <v>118</v>
      </c>
      <c r="D38" s="56" t="s">
        <v>202</v>
      </c>
      <c r="E38" s="55">
        <v>215450</v>
      </c>
      <c r="F38" s="55">
        <v>215450</v>
      </c>
      <c r="G38" s="55">
        <v>0</v>
      </c>
      <c r="H38" s="55">
        <v>0</v>
      </c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</row>
    <row r="39" spans="1:22" ht="21.95" customHeight="1">
      <c r="A39" s="42" t="s">
        <v>134</v>
      </c>
      <c r="B39" s="24" t="s">
        <v>106</v>
      </c>
      <c r="C39" s="43" t="s">
        <v>118</v>
      </c>
      <c r="D39" s="56" t="s">
        <v>204</v>
      </c>
      <c r="E39" s="55">
        <v>24606.720000000001</v>
      </c>
      <c r="F39" s="55">
        <v>24606.720000000001</v>
      </c>
      <c r="G39" s="55">
        <v>0</v>
      </c>
      <c r="H39" s="55">
        <v>0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</row>
    <row r="40" spans="1:22" ht="21.95" customHeight="1">
      <c r="A40" s="42" t="s">
        <v>134</v>
      </c>
      <c r="B40" s="24" t="s">
        <v>106</v>
      </c>
      <c r="C40" s="43" t="s">
        <v>118</v>
      </c>
      <c r="D40" s="56" t="s">
        <v>203</v>
      </c>
      <c r="E40" s="55">
        <v>68078.59</v>
      </c>
      <c r="F40" s="55">
        <v>68078.59</v>
      </c>
      <c r="G40" s="55">
        <v>0</v>
      </c>
      <c r="H40" s="55">
        <v>0</v>
      </c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</row>
    <row r="41" spans="1:22" ht="21.95" customHeight="1">
      <c r="A41" s="42" t="s">
        <v>134</v>
      </c>
      <c r="B41" s="24" t="s">
        <v>106</v>
      </c>
      <c r="C41" s="43" t="s">
        <v>118</v>
      </c>
      <c r="D41" s="56" t="s">
        <v>205</v>
      </c>
      <c r="E41" s="55">
        <v>35709.120000000003</v>
      </c>
      <c r="F41" s="55">
        <v>35709.120000000003</v>
      </c>
      <c r="G41" s="55">
        <v>0</v>
      </c>
      <c r="H41" s="55">
        <v>0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</row>
    <row r="42" spans="1:22" ht="21.95" customHeight="1">
      <c r="A42" s="42" t="s">
        <v>192</v>
      </c>
      <c r="B42" s="24" t="s">
        <v>106</v>
      </c>
      <c r="C42" s="43" t="s">
        <v>193</v>
      </c>
      <c r="D42" s="54"/>
      <c r="E42" s="55">
        <v>2909455.48</v>
      </c>
      <c r="F42" s="55">
        <v>2512455.48</v>
      </c>
      <c r="G42" s="55">
        <v>397000</v>
      </c>
      <c r="H42" s="55">
        <v>0</v>
      </c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</row>
    <row r="43" spans="1:22" ht="21.95" customHeight="1">
      <c r="A43" s="42" t="s">
        <v>194</v>
      </c>
      <c r="B43" s="24" t="s">
        <v>106</v>
      </c>
      <c r="C43" s="43" t="s">
        <v>138</v>
      </c>
      <c r="D43" s="54"/>
      <c r="E43" s="55">
        <f>SUM(E44:E48)</f>
        <v>2909455.4800000004</v>
      </c>
      <c r="F43" s="55">
        <f>SUM(F44:F48)</f>
        <v>2512455.4800000004</v>
      </c>
      <c r="G43" s="55">
        <f>SUM(G44:G48)</f>
        <v>397000</v>
      </c>
      <c r="H43" s="55">
        <f>SUM(H44:H48)</f>
        <v>0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</row>
    <row r="44" spans="1:22" ht="21.95" customHeight="1">
      <c r="A44" s="42" t="s">
        <v>139</v>
      </c>
      <c r="B44" s="24" t="s">
        <v>106</v>
      </c>
      <c r="C44" s="43" t="s">
        <v>118</v>
      </c>
      <c r="D44" s="56" t="s">
        <v>203</v>
      </c>
      <c r="E44" s="55">
        <v>495131.52</v>
      </c>
      <c r="F44" s="55">
        <v>495131.52</v>
      </c>
      <c r="G44" s="55">
        <v>0</v>
      </c>
      <c r="H44" s="55">
        <v>0</v>
      </c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</row>
    <row r="45" spans="1:22" ht="24.95" customHeight="1">
      <c r="A45" s="42" t="s">
        <v>139</v>
      </c>
      <c r="B45" s="24" t="s">
        <v>106</v>
      </c>
      <c r="C45" s="43" t="s">
        <v>118</v>
      </c>
      <c r="D45" s="56" t="s">
        <v>176</v>
      </c>
      <c r="E45" s="55">
        <v>397000</v>
      </c>
      <c r="F45" s="55">
        <v>0</v>
      </c>
      <c r="G45" s="55">
        <v>397000</v>
      </c>
      <c r="H45" s="55">
        <v>0</v>
      </c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</row>
    <row r="46" spans="1:22" ht="24.95" customHeight="1">
      <c r="A46" s="42" t="s">
        <v>139</v>
      </c>
      <c r="B46" s="24" t="s">
        <v>106</v>
      </c>
      <c r="C46" s="43" t="s">
        <v>118</v>
      </c>
      <c r="D46" s="56" t="s">
        <v>205</v>
      </c>
      <c r="E46" s="55">
        <v>266513.76</v>
      </c>
      <c r="F46" s="55">
        <v>266513.76</v>
      </c>
      <c r="G46" s="55">
        <v>0</v>
      </c>
      <c r="H46" s="55">
        <v>0</v>
      </c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</row>
    <row r="47" spans="1:22" ht="24.95" customHeight="1">
      <c r="A47" s="42" t="s">
        <v>139</v>
      </c>
      <c r="B47" s="24" t="s">
        <v>106</v>
      </c>
      <c r="C47" s="43" t="s">
        <v>118</v>
      </c>
      <c r="D47" s="56" t="s">
        <v>202</v>
      </c>
      <c r="E47" s="55">
        <v>1571847</v>
      </c>
      <c r="F47" s="55">
        <v>1571847</v>
      </c>
      <c r="G47" s="55">
        <v>0</v>
      </c>
      <c r="H47" s="55">
        <v>0</v>
      </c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</row>
    <row r="48" spans="1:22" ht="24.95" customHeight="1">
      <c r="A48" s="42" t="s">
        <v>139</v>
      </c>
      <c r="B48" s="24" t="s">
        <v>106</v>
      </c>
      <c r="C48" s="43" t="s">
        <v>118</v>
      </c>
      <c r="D48" s="56" t="s">
        <v>204</v>
      </c>
      <c r="E48" s="55">
        <v>178963.20000000001</v>
      </c>
      <c r="F48" s="55">
        <v>178963.20000000001</v>
      </c>
      <c r="G48" s="55">
        <v>0</v>
      </c>
      <c r="H48" s="55">
        <v>0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honeticPr fontId="22" type="noConversion"/>
  <printOptions horizontalCentered="1"/>
  <pageMargins left="0.196527777777778" right="0.196527777777778" top="0.78680555555555598" bottom="0.59027777777777801" header="0" footer="0"/>
  <pageSetup paperSize="9" scale="1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showGridLines="0" showZeros="0" topLeftCell="F3" zoomScale="130" zoomScaleNormal="130" workbookViewId="0">
      <selection activeCell="O13" sqref="O13"/>
    </sheetView>
  </sheetViews>
  <sheetFormatPr defaultColWidth="9.1640625" defaultRowHeight="12.75" customHeight="1"/>
  <cols>
    <col min="1" max="1" width="23.83203125" style="1" customWidth="1"/>
    <col min="2" max="2" width="16.33203125" style="1" customWidth="1"/>
    <col min="3" max="3" width="57.1640625" style="1" customWidth="1"/>
    <col min="4" max="4" width="16.5" style="1" customWidth="1"/>
    <col min="5" max="5" width="14.33203125" style="1" customWidth="1"/>
    <col min="6" max="8" width="12.33203125" style="1" customWidth="1"/>
    <col min="9" max="9" width="14.33203125" style="1" customWidth="1"/>
    <col min="10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27" t="s">
        <v>377</v>
      </c>
      <c r="Q1" s="31"/>
      <c r="R1" s="31"/>
    </row>
    <row r="2" spans="1:18" s="15" customFormat="1" ht="23.25" customHeight="1">
      <c r="A2" s="40" t="s">
        <v>378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8"/>
      <c r="R2" s="48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8"/>
      <c r="J3" s="28"/>
      <c r="K3" s="28"/>
      <c r="L3" s="28"/>
      <c r="M3" s="28"/>
      <c r="N3" s="28"/>
      <c r="P3" s="30" t="s">
        <v>87</v>
      </c>
      <c r="Q3" s="33"/>
      <c r="R3" s="33"/>
    </row>
    <row r="4" spans="1:18" s="15" customFormat="1" ht="25.5" customHeight="1">
      <c r="A4" s="273" t="s">
        <v>109</v>
      </c>
      <c r="B4" s="273" t="s">
        <v>88</v>
      </c>
      <c r="C4" s="274" t="s">
        <v>110</v>
      </c>
      <c r="D4" s="285" t="s">
        <v>111</v>
      </c>
      <c r="E4" s="275" t="s">
        <v>342</v>
      </c>
      <c r="F4" s="276" t="s">
        <v>343</v>
      </c>
      <c r="G4" s="275" t="s">
        <v>344</v>
      </c>
      <c r="H4" s="275" t="s">
        <v>345</v>
      </c>
      <c r="I4" s="253" t="s">
        <v>346</v>
      </c>
      <c r="J4" s="253" t="s">
        <v>347</v>
      </c>
      <c r="K4" s="253" t="s">
        <v>184</v>
      </c>
      <c r="L4" s="253" t="s">
        <v>348</v>
      </c>
      <c r="M4" s="253" t="s">
        <v>177</v>
      </c>
      <c r="N4" s="253" t="s">
        <v>185</v>
      </c>
      <c r="O4" s="253" t="s">
        <v>180</v>
      </c>
      <c r="P4" s="273" t="s">
        <v>186</v>
      </c>
      <c r="Q4" s="28"/>
      <c r="R4" s="28"/>
    </row>
    <row r="5" spans="1:18" s="15" customFormat="1" ht="14.25" customHeight="1">
      <c r="A5" s="273"/>
      <c r="B5" s="273"/>
      <c r="C5" s="232"/>
      <c r="D5" s="273"/>
      <c r="E5" s="253"/>
      <c r="F5" s="277"/>
      <c r="G5" s="253"/>
      <c r="H5" s="253"/>
      <c r="I5" s="253"/>
      <c r="J5" s="253"/>
      <c r="K5" s="253"/>
      <c r="L5" s="253"/>
      <c r="M5" s="253"/>
      <c r="N5" s="253"/>
      <c r="O5" s="253"/>
      <c r="P5" s="273"/>
      <c r="Q5" s="28"/>
      <c r="R5" s="28"/>
    </row>
    <row r="6" spans="1:18" s="15" customFormat="1" ht="14.25" customHeight="1">
      <c r="A6" s="273"/>
      <c r="B6" s="273"/>
      <c r="C6" s="232"/>
      <c r="D6" s="273"/>
      <c r="E6" s="253"/>
      <c r="F6" s="277"/>
      <c r="G6" s="253"/>
      <c r="H6" s="253"/>
      <c r="I6" s="253"/>
      <c r="J6" s="253"/>
      <c r="K6" s="253"/>
      <c r="L6" s="253"/>
      <c r="M6" s="253"/>
      <c r="N6" s="253"/>
      <c r="O6" s="253"/>
      <c r="P6" s="273"/>
      <c r="Q6" s="28"/>
      <c r="R6" s="28"/>
    </row>
    <row r="7" spans="1:18" s="15" customFormat="1" ht="21" customHeight="1">
      <c r="A7" s="23"/>
      <c r="B7" s="24" t="s">
        <v>104</v>
      </c>
      <c r="C7" s="25" t="s">
        <v>105</v>
      </c>
      <c r="D7" s="41">
        <v>11234172</v>
      </c>
      <c r="E7" s="41">
        <v>9239757</v>
      </c>
      <c r="F7" s="41">
        <v>710200</v>
      </c>
      <c r="G7" s="41">
        <v>0</v>
      </c>
      <c r="H7" s="41">
        <v>0</v>
      </c>
      <c r="I7" s="41">
        <v>1054600</v>
      </c>
      <c r="J7" s="41">
        <v>0</v>
      </c>
      <c r="K7" s="41">
        <v>0</v>
      </c>
      <c r="L7" s="41">
        <v>0</v>
      </c>
      <c r="M7" s="41">
        <v>229613</v>
      </c>
      <c r="N7" s="41">
        <v>0</v>
      </c>
      <c r="O7" s="41">
        <v>0</v>
      </c>
      <c r="P7" s="41">
        <v>0</v>
      </c>
      <c r="Q7" s="33"/>
      <c r="R7" s="33"/>
    </row>
    <row r="8" spans="1:18" s="15" customFormat="1" ht="21" customHeight="1">
      <c r="A8" s="23"/>
      <c r="B8" s="24" t="s">
        <v>106</v>
      </c>
      <c r="C8" s="25" t="s">
        <v>105</v>
      </c>
      <c r="D8" s="41">
        <v>11234172</v>
      </c>
      <c r="E8" s="41">
        <v>9239757</v>
      </c>
      <c r="F8" s="41">
        <v>710200</v>
      </c>
      <c r="G8" s="41">
        <v>0</v>
      </c>
      <c r="H8" s="41">
        <v>0</v>
      </c>
      <c r="I8" s="41">
        <v>1054600</v>
      </c>
      <c r="J8" s="41">
        <v>0</v>
      </c>
      <c r="K8" s="41">
        <v>0</v>
      </c>
      <c r="L8" s="41">
        <v>0</v>
      </c>
      <c r="M8" s="41">
        <v>229613</v>
      </c>
      <c r="N8" s="41">
        <v>0</v>
      </c>
      <c r="O8" s="41">
        <v>0</v>
      </c>
      <c r="P8" s="41">
        <v>0</v>
      </c>
      <c r="Q8" s="33"/>
      <c r="R8" s="33"/>
    </row>
    <row r="9" spans="1:18" s="29" customFormat="1" ht="21" customHeight="1">
      <c r="A9" s="42" t="s">
        <v>197</v>
      </c>
      <c r="B9" s="24" t="s">
        <v>106</v>
      </c>
      <c r="C9" s="43" t="s">
        <v>114</v>
      </c>
      <c r="D9" s="44">
        <f>SUM(D10,D12)</f>
        <v>5323063</v>
      </c>
      <c r="E9" s="44">
        <f t="shared" ref="E9:P9" si="0">SUM(E10,E12)</f>
        <v>4168450</v>
      </c>
      <c r="F9" s="44">
        <f t="shared" si="0"/>
        <v>361800</v>
      </c>
      <c r="G9" s="44">
        <f t="shared" si="0"/>
        <v>0</v>
      </c>
      <c r="H9" s="44">
        <f t="shared" si="0"/>
        <v>0</v>
      </c>
      <c r="I9" s="44">
        <f t="shared" si="0"/>
        <v>563200</v>
      </c>
      <c r="J9" s="44">
        <f t="shared" si="0"/>
        <v>0</v>
      </c>
      <c r="K9" s="44">
        <f t="shared" si="0"/>
        <v>0</v>
      </c>
      <c r="L9" s="44">
        <f t="shared" si="0"/>
        <v>0</v>
      </c>
      <c r="M9" s="44">
        <f t="shared" si="0"/>
        <v>229613</v>
      </c>
      <c r="N9" s="44">
        <f t="shared" si="0"/>
        <v>0</v>
      </c>
      <c r="O9" s="44">
        <f t="shared" si="0"/>
        <v>0</v>
      </c>
      <c r="P9" s="44">
        <f t="shared" si="0"/>
        <v>0</v>
      </c>
    </row>
    <row r="10" spans="1:18" s="15" customFormat="1" ht="21" customHeight="1">
      <c r="A10" s="42" t="s">
        <v>115</v>
      </c>
      <c r="B10" s="24" t="s">
        <v>106</v>
      </c>
      <c r="C10" s="43" t="s">
        <v>116</v>
      </c>
      <c r="D10" s="44">
        <v>5005462</v>
      </c>
      <c r="E10" s="44">
        <v>4035849</v>
      </c>
      <c r="F10" s="44">
        <v>288100</v>
      </c>
      <c r="G10" s="44">
        <v>0</v>
      </c>
      <c r="H10" s="44">
        <v>0</v>
      </c>
      <c r="I10" s="44">
        <v>451900</v>
      </c>
      <c r="J10" s="44">
        <v>0</v>
      </c>
      <c r="K10" s="44">
        <v>0</v>
      </c>
      <c r="L10" s="44">
        <v>0</v>
      </c>
      <c r="M10" s="44">
        <v>229613</v>
      </c>
      <c r="N10" s="44">
        <v>0</v>
      </c>
      <c r="O10" s="44">
        <v>0</v>
      </c>
      <c r="P10" s="44">
        <v>0</v>
      </c>
      <c r="Q10" s="33"/>
      <c r="R10" s="33"/>
    </row>
    <row r="11" spans="1:18" s="15" customFormat="1" ht="21" customHeight="1">
      <c r="A11" s="42" t="s">
        <v>117</v>
      </c>
      <c r="B11" s="24" t="s">
        <v>106</v>
      </c>
      <c r="C11" s="43" t="s">
        <v>118</v>
      </c>
      <c r="D11" s="44">
        <v>5005462</v>
      </c>
      <c r="E11" s="44">
        <v>4035849</v>
      </c>
      <c r="F11" s="44">
        <v>288100</v>
      </c>
      <c r="G11" s="44">
        <v>0</v>
      </c>
      <c r="H11" s="44">
        <v>0</v>
      </c>
      <c r="I11" s="44">
        <v>451900</v>
      </c>
      <c r="J11" s="44">
        <v>0</v>
      </c>
      <c r="K11" s="44">
        <v>0</v>
      </c>
      <c r="L11" s="44">
        <v>0</v>
      </c>
      <c r="M11" s="44">
        <v>229613</v>
      </c>
      <c r="N11" s="44">
        <v>0</v>
      </c>
      <c r="O11" s="44">
        <v>0</v>
      </c>
      <c r="P11" s="44">
        <v>0</v>
      </c>
      <c r="Q11" s="33"/>
      <c r="R11" s="33"/>
    </row>
    <row r="12" spans="1:18" s="15" customFormat="1" ht="21" customHeight="1">
      <c r="A12" s="42" t="s">
        <v>119</v>
      </c>
      <c r="B12" s="24" t="s">
        <v>106</v>
      </c>
      <c r="C12" s="43" t="s">
        <v>120</v>
      </c>
      <c r="D12" s="44">
        <v>317601</v>
      </c>
      <c r="E12" s="44">
        <v>132601</v>
      </c>
      <c r="F12" s="44">
        <v>73700</v>
      </c>
      <c r="G12" s="45"/>
      <c r="H12" s="45"/>
      <c r="I12" s="44">
        <v>111300</v>
      </c>
      <c r="J12" s="45"/>
      <c r="K12" s="45"/>
      <c r="L12" s="45"/>
      <c r="M12" s="44"/>
      <c r="N12" s="45"/>
      <c r="O12" s="45"/>
      <c r="P12" s="45"/>
      <c r="Q12" s="33"/>
      <c r="R12" s="33"/>
    </row>
    <row r="13" spans="1:18" ht="21" customHeight="1">
      <c r="A13" s="42" t="s">
        <v>121</v>
      </c>
      <c r="B13" s="24" t="s">
        <v>106</v>
      </c>
      <c r="C13" s="43" t="s">
        <v>118</v>
      </c>
      <c r="D13" s="44">
        <v>317601</v>
      </c>
      <c r="E13" s="44">
        <v>132601</v>
      </c>
      <c r="F13" s="44">
        <v>73700</v>
      </c>
      <c r="G13" s="45"/>
      <c r="H13" s="45"/>
      <c r="I13" s="44">
        <v>111300</v>
      </c>
      <c r="J13" s="45"/>
      <c r="K13" s="45"/>
      <c r="L13" s="45"/>
      <c r="M13" s="44"/>
      <c r="N13" s="45"/>
      <c r="O13" s="45"/>
      <c r="P13" s="45"/>
    </row>
    <row r="14" spans="1:18" ht="21" customHeight="1">
      <c r="A14" s="42" t="s">
        <v>187</v>
      </c>
      <c r="B14" s="24" t="s">
        <v>106</v>
      </c>
      <c r="C14" s="43" t="s">
        <v>123</v>
      </c>
      <c r="D14" s="46">
        <v>1568074</v>
      </c>
      <c r="E14" s="46">
        <v>1335674</v>
      </c>
      <c r="F14" s="46">
        <v>93800</v>
      </c>
      <c r="G14" s="47"/>
      <c r="H14" s="47"/>
      <c r="I14" s="46">
        <v>138600</v>
      </c>
      <c r="J14" s="47"/>
      <c r="K14" s="47"/>
      <c r="L14" s="47"/>
      <c r="M14" s="47"/>
      <c r="N14" s="47"/>
      <c r="O14" s="47"/>
      <c r="P14" s="47"/>
    </row>
    <row r="15" spans="1:18" ht="21" customHeight="1">
      <c r="A15" s="42" t="s">
        <v>188</v>
      </c>
      <c r="B15" s="24" t="s">
        <v>106</v>
      </c>
      <c r="C15" s="43" t="s">
        <v>125</v>
      </c>
      <c r="D15" s="46">
        <v>1568074</v>
      </c>
      <c r="E15" s="46">
        <v>1335674</v>
      </c>
      <c r="F15" s="46">
        <v>93800</v>
      </c>
      <c r="G15" s="47"/>
      <c r="H15" s="47"/>
      <c r="I15" s="46">
        <v>138600</v>
      </c>
      <c r="J15" s="47"/>
      <c r="K15" s="47"/>
      <c r="L15" s="47"/>
      <c r="M15" s="47"/>
      <c r="N15" s="47"/>
      <c r="O15" s="47"/>
      <c r="P15" s="47"/>
    </row>
    <row r="16" spans="1:18" ht="21" customHeight="1">
      <c r="A16" s="42" t="s">
        <v>126</v>
      </c>
      <c r="B16" s="24" t="s">
        <v>106</v>
      </c>
      <c r="C16" s="43" t="s">
        <v>118</v>
      </c>
      <c r="D16" s="46">
        <v>1568074</v>
      </c>
      <c r="E16" s="46">
        <v>1335674</v>
      </c>
      <c r="F16" s="46">
        <v>93800</v>
      </c>
      <c r="G16" s="47"/>
      <c r="H16" s="47"/>
      <c r="I16" s="46">
        <v>138600</v>
      </c>
      <c r="J16" s="47"/>
      <c r="K16" s="47"/>
      <c r="L16" s="47"/>
      <c r="M16" s="47"/>
      <c r="N16" s="47"/>
      <c r="O16" s="47"/>
      <c r="P16" s="47"/>
    </row>
    <row r="17" spans="1:16" ht="21" customHeight="1">
      <c r="A17" s="42" t="s">
        <v>222</v>
      </c>
      <c r="B17" s="24" t="s">
        <v>106</v>
      </c>
      <c r="C17" s="43" t="s">
        <v>128</v>
      </c>
      <c r="D17" s="46">
        <f>SUM(D18,D20)</f>
        <v>1433578</v>
      </c>
      <c r="E17" s="46">
        <f t="shared" ref="E17:P17" si="1">SUM(E18,E20)</f>
        <v>1223178</v>
      </c>
      <c r="F17" s="46">
        <f t="shared" si="1"/>
        <v>87100</v>
      </c>
      <c r="G17" s="46">
        <f t="shared" si="1"/>
        <v>0</v>
      </c>
      <c r="H17" s="46">
        <f t="shared" si="1"/>
        <v>0</v>
      </c>
      <c r="I17" s="46">
        <f t="shared" si="1"/>
        <v>123300</v>
      </c>
      <c r="J17" s="46">
        <f t="shared" si="1"/>
        <v>0</v>
      </c>
      <c r="K17" s="46">
        <f t="shared" si="1"/>
        <v>0</v>
      </c>
      <c r="L17" s="46">
        <f t="shared" si="1"/>
        <v>0</v>
      </c>
      <c r="M17" s="46">
        <f t="shared" si="1"/>
        <v>0</v>
      </c>
      <c r="N17" s="46">
        <f t="shared" si="1"/>
        <v>0</v>
      </c>
      <c r="O17" s="46">
        <f t="shared" si="1"/>
        <v>0</v>
      </c>
      <c r="P17" s="46">
        <f t="shared" si="1"/>
        <v>0</v>
      </c>
    </row>
    <row r="18" spans="1:16" ht="21" customHeight="1">
      <c r="A18" s="42" t="s">
        <v>198</v>
      </c>
      <c r="B18" s="24" t="s">
        <v>106</v>
      </c>
      <c r="C18" s="43" t="s">
        <v>130</v>
      </c>
      <c r="D18" s="46">
        <v>1024534</v>
      </c>
      <c r="E18" s="46">
        <v>879334</v>
      </c>
      <c r="F18" s="46">
        <v>60300</v>
      </c>
      <c r="G18" s="47"/>
      <c r="H18" s="47"/>
      <c r="I18" s="46">
        <v>84900</v>
      </c>
      <c r="J18" s="47"/>
      <c r="K18" s="47"/>
      <c r="L18" s="47"/>
      <c r="M18" s="47"/>
      <c r="N18" s="47"/>
      <c r="O18" s="47"/>
      <c r="P18" s="47"/>
    </row>
    <row r="19" spans="1:16" ht="21" customHeight="1">
      <c r="A19" s="42" t="s">
        <v>191</v>
      </c>
      <c r="B19" s="24" t="s">
        <v>106</v>
      </c>
      <c r="C19" s="43" t="s">
        <v>118</v>
      </c>
      <c r="D19" s="46">
        <v>1024534</v>
      </c>
      <c r="E19" s="46">
        <v>879334</v>
      </c>
      <c r="F19" s="46">
        <v>60300</v>
      </c>
      <c r="G19" s="47"/>
      <c r="H19" s="47"/>
      <c r="I19" s="46">
        <v>84900</v>
      </c>
      <c r="J19" s="47"/>
      <c r="K19" s="47"/>
      <c r="L19" s="47"/>
      <c r="M19" s="47"/>
      <c r="N19" s="47"/>
      <c r="O19" s="47"/>
      <c r="P19" s="47"/>
    </row>
    <row r="20" spans="1:16" ht="21" customHeight="1">
      <c r="A20" s="42" t="s">
        <v>199</v>
      </c>
      <c r="B20" s="24" t="s">
        <v>106</v>
      </c>
      <c r="C20" s="43" t="s">
        <v>133</v>
      </c>
      <c r="D20" s="46">
        <v>409044</v>
      </c>
      <c r="E20" s="46">
        <v>343844</v>
      </c>
      <c r="F20" s="46">
        <v>26800</v>
      </c>
      <c r="G20" s="47"/>
      <c r="H20" s="47"/>
      <c r="I20" s="46">
        <v>38400</v>
      </c>
      <c r="J20" s="47"/>
      <c r="K20" s="47"/>
      <c r="L20" s="47"/>
      <c r="M20" s="47"/>
      <c r="N20" s="47"/>
      <c r="O20" s="47"/>
      <c r="P20" s="47"/>
    </row>
    <row r="21" spans="1:16" ht="21" customHeight="1">
      <c r="A21" s="42" t="s">
        <v>134</v>
      </c>
      <c r="B21" s="24" t="s">
        <v>106</v>
      </c>
      <c r="C21" s="43" t="s">
        <v>118</v>
      </c>
      <c r="D21" s="46">
        <v>409044</v>
      </c>
      <c r="E21" s="46">
        <v>343844</v>
      </c>
      <c r="F21" s="46">
        <v>26800</v>
      </c>
      <c r="G21" s="47"/>
      <c r="H21" s="47"/>
      <c r="I21" s="46">
        <v>38400</v>
      </c>
      <c r="J21" s="47"/>
      <c r="K21" s="47"/>
      <c r="L21" s="47"/>
      <c r="M21" s="47"/>
      <c r="N21" s="47"/>
      <c r="O21" s="47"/>
      <c r="P21" s="47"/>
    </row>
    <row r="22" spans="1:16" ht="21" customHeight="1">
      <c r="A22" s="42" t="s">
        <v>192</v>
      </c>
      <c r="B22" s="24" t="s">
        <v>106</v>
      </c>
      <c r="C22" s="43" t="s">
        <v>193</v>
      </c>
      <c r="D22" s="46">
        <v>2909455</v>
      </c>
      <c r="E22" s="46">
        <v>2512455</v>
      </c>
      <c r="F22" s="46">
        <v>167500</v>
      </c>
      <c r="G22" s="47"/>
      <c r="H22" s="47"/>
      <c r="I22" s="46">
        <v>229500</v>
      </c>
      <c r="J22" s="47"/>
      <c r="K22" s="47"/>
      <c r="L22" s="47"/>
      <c r="M22" s="47"/>
      <c r="N22" s="47"/>
      <c r="O22" s="47"/>
      <c r="P22" s="47"/>
    </row>
    <row r="23" spans="1:16" ht="21" customHeight="1">
      <c r="A23" s="42" t="s">
        <v>194</v>
      </c>
      <c r="B23" s="24" t="s">
        <v>106</v>
      </c>
      <c r="C23" s="43" t="s">
        <v>138</v>
      </c>
      <c r="D23" s="46">
        <v>2909455</v>
      </c>
      <c r="E23" s="46">
        <v>2512455</v>
      </c>
      <c r="F23" s="46">
        <v>167500</v>
      </c>
      <c r="G23" s="47"/>
      <c r="H23" s="47"/>
      <c r="I23" s="46">
        <v>229500</v>
      </c>
      <c r="J23" s="47"/>
      <c r="K23" s="47"/>
      <c r="L23" s="47"/>
      <c r="M23" s="47"/>
      <c r="N23" s="47"/>
      <c r="O23" s="47"/>
      <c r="P23" s="47"/>
    </row>
    <row r="24" spans="1:16" ht="21" customHeight="1">
      <c r="A24" s="42" t="s">
        <v>139</v>
      </c>
      <c r="B24" s="24" t="s">
        <v>106</v>
      </c>
      <c r="C24" s="43" t="s">
        <v>118</v>
      </c>
      <c r="D24" s="46">
        <v>2909455</v>
      </c>
      <c r="E24" s="46">
        <v>2512455</v>
      </c>
      <c r="F24" s="46">
        <v>167500</v>
      </c>
      <c r="G24" s="47"/>
      <c r="H24" s="47"/>
      <c r="I24" s="46">
        <v>229500</v>
      </c>
      <c r="J24" s="47"/>
      <c r="K24" s="47"/>
      <c r="L24" s="47"/>
      <c r="M24" s="47"/>
      <c r="N24" s="47"/>
      <c r="O24" s="47"/>
      <c r="P24" s="47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2" type="noConversion"/>
  <printOptions horizontalCentered="1"/>
  <pageMargins left="0.196850393700787" right="0.196850393700787" top="0.78740157480314998" bottom="0.59055118110236204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showGridLines="0" showZeros="0" zoomScale="115" zoomScaleNormal="115" workbookViewId="0">
      <selection activeCell="C11" sqref="C11"/>
    </sheetView>
  </sheetViews>
  <sheetFormatPr defaultColWidth="9.1640625" defaultRowHeight="12.75" customHeight="1"/>
  <cols>
    <col min="1" max="1" width="26.1640625" style="1" customWidth="1"/>
    <col min="2" max="2" width="20.33203125" style="1" customWidth="1"/>
    <col min="3" max="3" width="60.33203125" style="1" customWidth="1"/>
    <col min="4" max="15" width="12.33203125" style="1" customWidth="1"/>
    <col min="16" max="16384" width="9.1640625" style="1"/>
  </cols>
  <sheetData>
    <row r="1" spans="1:22" customFormat="1" ht="18" customHeight="1">
      <c r="V1" s="27" t="s">
        <v>379</v>
      </c>
    </row>
    <row r="2" spans="1:22" customFormat="1" ht="32.25" customHeight="1">
      <c r="A2" s="286" t="s">
        <v>380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</row>
    <row r="3" spans="1:22" s="29" customFormat="1" ht="11.25" customHeight="1">
      <c r="V3" s="29" t="s">
        <v>87</v>
      </c>
    </row>
    <row r="4" spans="1:22" s="29" customFormat="1" ht="29.25" customHeight="1">
      <c r="A4" s="287" t="s">
        <v>109</v>
      </c>
      <c r="B4" s="287" t="s">
        <v>88</v>
      </c>
      <c r="C4" s="287" t="s">
        <v>110</v>
      </c>
      <c r="D4" s="287" t="s">
        <v>375</v>
      </c>
      <c r="E4" s="292" t="s">
        <v>169</v>
      </c>
      <c r="F4" s="293"/>
      <c r="G4" s="293"/>
      <c r="H4" s="294"/>
      <c r="I4" s="295" t="s">
        <v>170</v>
      </c>
      <c r="J4" s="296"/>
      <c r="K4" s="296"/>
      <c r="L4" s="296"/>
      <c r="M4" s="296"/>
      <c r="N4" s="296"/>
      <c r="O4" s="296"/>
      <c r="P4" s="296"/>
      <c r="Q4" s="296"/>
      <c r="R4" s="297"/>
      <c r="S4" s="298" t="s">
        <v>171</v>
      </c>
      <c r="T4" s="298" t="s">
        <v>172</v>
      </c>
      <c r="U4" s="298" t="s">
        <v>173</v>
      </c>
      <c r="V4" s="288" t="s">
        <v>174</v>
      </c>
    </row>
    <row r="5" spans="1:22" s="29" customFormat="1" ht="54.75" customHeight="1">
      <c r="A5" s="287"/>
      <c r="B5" s="287"/>
      <c r="C5" s="287"/>
      <c r="D5" s="287"/>
      <c r="E5" s="34" t="s">
        <v>146</v>
      </c>
      <c r="F5" s="35" t="s">
        <v>175</v>
      </c>
      <c r="G5" s="35" t="s">
        <v>176</v>
      </c>
      <c r="H5" s="35" t="s">
        <v>177</v>
      </c>
      <c r="I5" s="34" t="s">
        <v>146</v>
      </c>
      <c r="J5" s="38" t="s">
        <v>361</v>
      </c>
      <c r="K5" s="38" t="s">
        <v>177</v>
      </c>
      <c r="L5" s="38" t="s">
        <v>180</v>
      </c>
      <c r="M5" s="38" t="s">
        <v>181</v>
      </c>
      <c r="N5" s="38" t="s">
        <v>182</v>
      </c>
      <c r="O5" s="38" t="s">
        <v>183</v>
      </c>
      <c r="P5" s="38" t="s">
        <v>184</v>
      </c>
      <c r="Q5" s="38" t="s">
        <v>185</v>
      </c>
      <c r="R5" s="39" t="s">
        <v>186</v>
      </c>
      <c r="S5" s="299"/>
      <c r="T5" s="299"/>
      <c r="U5" s="299"/>
      <c r="V5" s="290"/>
    </row>
    <row r="6" spans="1:22" s="29" customFormat="1" ht="16.5" customHeight="1">
      <c r="A6" s="34" t="s">
        <v>376</v>
      </c>
      <c r="B6" s="34" t="s">
        <v>376</v>
      </c>
      <c r="C6" s="34" t="s">
        <v>376</v>
      </c>
      <c r="D6" s="34" t="s">
        <v>376</v>
      </c>
      <c r="E6" s="34">
        <v>1</v>
      </c>
      <c r="F6" s="34">
        <v>2</v>
      </c>
      <c r="G6" s="34">
        <v>3</v>
      </c>
      <c r="H6" s="34">
        <v>4</v>
      </c>
      <c r="I6" s="34">
        <v>5</v>
      </c>
      <c r="J6" s="34">
        <v>6</v>
      </c>
      <c r="K6" s="34">
        <v>7</v>
      </c>
      <c r="L6" s="34">
        <v>8</v>
      </c>
      <c r="M6" s="34">
        <v>9</v>
      </c>
      <c r="N6" s="34">
        <v>10</v>
      </c>
      <c r="O6" s="34">
        <v>11</v>
      </c>
      <c r="P6" s="34">
        <v>12</v>
      </c>
      <c r="Q6" s="34">
        <v>13</v>
      </c>
      <c r="R6" s="34">
        <v>14</v>
      </c>
      <c r="S6" s="34">
        <v>15</v>
      </c>
      <c r="T6" s="34">
        <v>16</v>
      </c>
      <c r="U6" s="34">
        <v>17</v>
      </c>
      <c r="V6" s="34">
        <v>18</v>
      </c>
    </row>
    <row r="7" spans="1:22" s="15" customFormat="1" ht="27.95" customHeight="1">
      <c r="A7" s="23"/>
      <c r="B7" s="24" t="s">
        <v>106</v>
      </c>
      <c r="C7" s="25" t="s">
        <v>105</v>
      </c>
      <c r="D7" s="36"/>
      <c r="E7" s="37" t="s">
        <v>262</v>
      </c>
      <c r="F7" s="37" t="s">
        <v>262</v>
      </c>
      <c r="G7" s="37" t="s">
        <v>262</v>
      </c>
      <c r="H7" s="37" t="s">
        <v>262</v>
      </c>
      <c r="I7" s="37" t="s">
        <v>262</v>
      </c>
      <c r="J7" s="37" t="s">
        <v>262</v>
      </c>
      <c r="K7" s="37" t="s">
        <v>262</v>
      </c>
      <c r="L7" s="37" t="s">
        <v>262</v>
      </c>
      <c r="M7" s="37" t="s">
        <v>262</v>
      </c>
      <c r="N7" s="37" t="s">
        <v>262</v>
      </c>
      <c r="O7" s="37" t="s">
        <v>262</v>
      </c>
      <c r="P7" s="37" t="s">
        <v>262</v>
      </c>
      <c r="Q7" s="37" t="s">
        <v>262</v>
      </c>
      <c r="R7" s="37" t="s">
        <v>262</v>
      </c>
      <c r="S7" s="37" t="s">
        <v>262</v>
      </c>
      <c r="T7" s="37" t="s">
        <v>262</v>
      </c>
      <c r="U7" s="37" t="s">
        <v>262</v>
      </c>
      <c r="V7" s="37" t="s">
        <v>262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honeticPr fontId="22" type="noConversion"/>
  <printOptions horizontalCentered="1"/>
  <pageMargins left="0.196850393700787" right="0.196850393700787" top="0.78740157480314998" bottom="0.59055118110236204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showGridLines="0" showZeros="0" topLeftCell="B1" workbookViewId="0">
      <selection activeCell="E19" sqref="E19"/>
    </sheetView>
  </sheetViews>
  <sheetFormatPr defaultColWidth="9.1640625" defaultRowHeight="12.75" customHeight="1"/>
  <cols>
    <col min="1" max="1" width="26" style="1" customWidth="1"/>
    <col min="2" max="2" width="16.33203125" style="1" customWidth="1"/>
    <col min="3" max="3" width="59.6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/>
      <c r="P1" s="27" t="s">
        <v>381</v>
      </c>
      <c r="Q1" s="31"/>
      <c r="R1" s="31"/>
    </row>
    <row r="2" spans="1:18" s="14" customFormat="1" ht="23.25" customHeight="1">
      <c r="A2" s="17" t="s">
        <v>382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2"/>
      <c r="R2" s="32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8"/>
      <c r="J3" s="28"/>
      <c r="K3" s="28"/>
      <c r="L3" s="28"/>
      <c r="M3" s="28"/>
      <c r="N3" s="28"/>
      <c r="O3" s="29"/>
      <c r="P3" s="30" t="s">
        <v>87</v>
      </c>
      <c r="Q3" s="33"/>
      <c r="R3" s="33"/>
    </row>
    <row r="4" spans="1:18" s="15" customFormat="1" ht="25.5" customHeight="1">
      <c r="A4" s="273" t="s">
        <v>109</v>
      </c>
      <c r="B4" s="273" t="s">
        <v>88</v>
      </c>
      <c r="C4" s="274" t="s">
        <v>110</v>
      </c>
      <c r="D4" s="285" t="s">
        <v>111</v>
      </c>
      <c r="E4" s="275" t="s">
        <v>342</v>
      </c>
      <c r="F4" s="276" t="s">
        <v>343</v>
      </c>
      <c r="G4" s="275" t="s">
        <v>344</v>
      </c>
      <c r="H4" s="275" t="s">
        <v>345</v>
      </c>
      <c r="I4" s="253" t="s">
        <v>346</v>
      </c>
      <c r="J4" s="253" t="s">
        <v>347</v>
      </c>
      <c r="K4" s="253" t="s">
        <v>184</v>
      </c>
      <c r="L4" s="253" t="s">
        <v>348</v>
      </c>
      <c r="M4" s="253" t="s">
        <v>177</v>
      </c>
      <c r="N4" s="253" t="s">
        <v>185</v>
      </c>
      <c r="O4" s="253" t="s">
        <v>180</v>
      </c>
      <c r="P4" s="273" t="s">
        <v>186</v>
      </c>
      <c r="Q4" s="28"/>
      <c r="R4" s="28"/>
    </row>
    <row r="5" spans="1:18" s="15" customFormat="1" ht="14.25" customHeight="1">
      <c r="A5" s="273"/>
      <c r="B5" s="273"/>
      <c r="C5" s="232"/>
      <c r="D5" s="273"/>
      <c r="E5" s="253"/>
      <c r="F5" s="277"/>
      <c r="G5" s="253"/>
      <c r="H5" s="253"/>
      <c r="I5" s="253"/>
      <c r="J5" s="253"/>
      <c r="K5" s="253"/>
      <c r="L5" s="253"/>
      <c r="M5" s="253"/>
      <c r="N5" s="253"/>
      <c r="O5" s="253"/>
      <c r="P5" s="273"/>
      <c r="Q5" s="28"/>
      <c r="R5" s="28"/>
    </row>
    <row r="6" spans="1:18" s="15" customFormat="1" ht="14.25" customHeight="1">
      <c r="A6" s="273"/>
      <c r="B6" s="273"/>
      <c r="C6" s="232"/>
      <c r="D6" s="273"/>
      <c r="E6" s="253"/>
      <c r="F6" s="277"/>
      <c r="G6" s="253"/>
      <c r="H6" s="253"/>
      <c r="I6" s="253"/>
      <c r="J6" s="253"/>
      <c r="K6" s="253"/>
      <c r="L6" s="253"/>
      <c r="M6" s="253"/>
      <c r="N6" s="253"/>
      <c r="O6" s="253"/>
      <c r="P6" s="273"/>
      <c r="Q6" s="28"/>
      <c r="R6" s="28"/>
    </row>
    <row r="7" spans="1:18" ht="24" customHeight="1">
      <c r="A7" s="23"/>
      <c r="B7" s="24" t="s">
        <v>106</v>
      </c>
      <c r="C7" s="25" t="s">
        <v>105</v>
      </c>
      <c r="D7" s="26" t="s">
        <v>262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ht="24" customHeight="1"/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2" type="noConversion"/>
  <printOptions horizontalCentered="1"/>
  <pageMargins left="0.196850393700787" right="0.196850393700787" top="0.78740157480314998" bottom="0.59055118110236204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showZeros="0" tabSelected="1" workbookViewId="0">
      <selection activeCell="D8" sqref="D8:H8"/>
    </sheetView>
  </sheetViews>
  <sheetFormatPr defaultColWidth="9" defaultRowHeight="11.25"/>
  <cols>
    <col min="1" max="7" width="18.83203125" style="1" customWidth="1"/>
    <col min="8" max="8" width="26.1640625" style="1" customWidth="1"/>
    <col min="9" max="16384" width="9" style="1"/>
  </cols>
  <sheetData>
    <row r="1" spans="1:8">
      <c r="A1" s="2"/>
      <c r="B1" s="2"/>
      <c r="C1" s="2"/>
      <c r="D1" s="2"/>
      <c r="E1" s="2"/>
      <c r="F1" s="2"/>
      <c r="G1" s="2"/>
      <c r="H1" s="10" t="s">
        <v>383</v>
      </c>
    </row>
    <row r="2" spans="1:8" ht="27">
      <c r="A2" s="300" t="s">
        <v>384</v>
      </c>
      <c r="B2" s="301"/>
      <c r="C2" s="301"/>
      <c r="D2" s="301"/>
      <c r="E2" s="301"/>
      <c r="F2" s="301"/>
      <c r="G2" s="301"/>
      <c r="H2" s="301"/>
    </row>
    <row r="3" spans="1:8" ht="20.25">
      <c r="A3" s="302" t="s">
        <v>385</v>
      </c>
      <c r="B3" s="302"/>
      <c r="C3" s="302"/>
      <c r="D3" s="302"/>
      <c r="E3" s="302"/>
      <c r="F3" s="302"/>
      <c r="G3" s="302"/>
      <c r="H3" s="302"/>
    </row>
    <row r="4" spans="1:8" ht="14.25">
      <c r="A4" s="303" t="s">
        <v>386</v>
      </c>
      <c r="B4" s="303"/>
      <c r="C4" s="303"/>
      <c r="D4" s="303"/>
      <c r="E4" s="3"/>
      <c r="F4" s="3" t="s">
        <v>387</v>
      </c>
      <c r="G4" s="303" t="s">
        <v>388</v>
      </c>
      <c r="H4" s="303"/>
    </row>
    <row r="5" spans="1:8" ht="26.25" customHeight="1">
      <c r="A5" s="327" t="s">
        <v>389</v>
      </c>
      <c r="B5" s="304" t="s">
        <v>390</v>
      </c>
      <c r="C5" s="304"/>
      <c r="D5" s="305" t="s">
        <v>303</v>
      </c>
      <c r="E5" s="304"/>
      <c r="F5" s="304"/>
      <c r="G5" s="304"/>
      <c r="H5" s="304"/>
    </row>
    <row r="6" spans="1:8" ht="14.25">
      <c r="A6" s="327"/>
      <c r="B6" s="304" t="s">
        <v>391</v>
      </c>
      <c r="C6" s="304"/>
      <c r="D6" s="305" t="s">
        <v>392</v>
      </c>
      <c r="E6" s="304"/>
      <c r="F6" s="6" t="s">
        <v>393</v>
      </c>
      <c r="G6" s="305" t="s">
        <v>394</v>
      </c>
      <c r="H6" s="304"/>
    </row>
    <row r="7" spans="1:8" ht="14.25">
      <c r="A7" s="327"/>
      <c r="B7" s="304" t="s">
        <v>395</v>
      </c>
      <c r="C7" s="304"/>
      <c r="D7" s="305" t="s">
        <v>396</v>
      </c>
      <c r="E7" s="304"/>
      <c r="F7" s="6" t="s">
        <v>397</v>
      </c>
      <c r="G7" s="305" t="s">
        <v>398</v>
      </c>
      <c r="H7" s="304"/>
    </row>
    <row r="8" spans="1:8" ht="264" customHeight="1">
      <c r="A8" s="327"/>
      <c r="B8" s="304" t="s">
        <v>399</v>
      </c>
      <c r="C8" s="304"/>
      <c r="D8" s="306" t="s">
        <v>400</v>
      </c>
      <c r="E8" s="307"/>
      <c r="F8" s="307"/>
      <c r="G8" s="307"/>
      <c r="H8" s="308"/>
    </row>
    <row r="9" spans="1:8" ht="14.25">
      <c r="A9" s="327"/>
      <c r="B9" s="309" t="s">
        <v>401</v>
      </c>
      <c r="C9" s="309"/>
      <c r="D9" s="309"/>
      <c r="E9" s="309"/>
      <c r="F9" s="309"/>
      <c r="G9" s="309"/>
      <c r="H9" s="309"/>
    </row>
    <row r="10" spans="1:8" ht="14.25">
      <c r="A10" s="327"/>
      <c r="B10" s="304" t="s">
        <v>402</v>
      </c>
      <c r="C10" s="304"/>
      <c r="D10" s="6" t="s">
        <v>91</v>
      </c>
      <c r="E10" s="8" t="s">
        <v>92</v>
      </c>
      <c r="F10" s="6" t="s">
        <v>403</v>
      </c>
      <c r="G10" s="304" t="s">
        <v>404</v>
      </c>
      <c r="H10" s="304"/>
    </row>
    <row r="11" spans="1:8" ht="14.25">
      <c r="A11" s="327"/>
      <c r="B11" s="310">
        <v>1123.42</v>
      </c>
      <c r="C11" s="304"/>
      <c r="D11" s="12">
        <v>1123.42</v>
      </c>
      <c r="E11" s="13" t="s">
        <v>262</v>
      </c>
      <c r="F11" s="5" t="s">
        <v>262</v>
      </c>
      <c r="G11" s="305" t="s">
        <v>262</v>
      </c>
      <c r="H11" s="305"/>
    </row>
    <row r="12" spans="1:8" ht="14.25">
      <c r="A12" s="327"/>
      <c r="B12" s="309" t="s">
        <v>405</v>
      </c>
      <c r="C12" s="309"/>
      <c r="D12" s="309"/>
      <c r="E12" s="309"/>
      <c r="F12" s="309"/>
      <c r="G12" s="309"/>
      <c r="H12" s="309"/>
    </row>
    <row r="13" spans="1:8" ht="14.25">
      <c r="A13" s="327"/>
      <c r="B13" s="304" t="s">
        <v>406</v>
      </c>
      <c r="C13" s="304"/>
      <c r="D13" s="304" t="s">
        <v>169</v>
      </c>
      <c r="E13" s="304"/>
      <c r="F13" s="304" t="s">
        <v>170</v>
      </c>
      <c r="G13" s="304"/>
      <c r="H13" s="304"/>
    </row>
    <row r="14" spans="1:8" ht="14.25">
      <c r="A14" s="327"/>
      <c r="B14" s="310">
        <v>1123.42</v>
      </c>
      <c r="C14" s="304"/>
      <c r="D14" s="311">
        <v>1123.42</v>
      </c>
      <c r="E14" s="312"/>
      <c r="F14" s="305" t="s">
        <v>262</v>
      </c>
      <c r="G14" s="305"/>
      <c r="H14" s="305"/>
    </row>
    <row r="15" spans="1:8" ht="14.25">
      <c r="A15" s="327"/>
      <c r="B15" s="304" t="s">
        <v>407</v>
      </c>
      <c r="C15" s="304"/>
      <c r="D15" s="309" t="s">
        <v>408</v>
      </c>
      <c r="E15" s="309"/>
      <c r="F15" s="309"/>
      <c r="G15" s="309"/>
      <c r="H15" s="309"/>
    </row>
    <row r="16" spans="1:8" ht="14.25">
      <c r="A16" s="327"/>
      <c r="B16" s="304" t="s">
        <v>146</v>
      </c>
      <c r="C16" s="304"/>
      <c r="D16" s="304" t="s">
        <v>409</v>
      </c>
      <c r="E16" s="304"/>
      <c r="F16" s="304" t="s">
        <v>410</v>
      </c>
      <c r="G16" s="304"/>
      <c r="H16" s="6" t="s">
        <v>237</v>
      </c>
    </row>
    <row r="17" spans="1:8" ht="14.25">
      <c r="A17" s="327"/>
      <c r="B17" s="310">
        <v>21.2</v>
      </c>
      <c r="C17" s="304"/>
      <c r="D17" s="305" t="s">
        <v>262</v>
      </c>
      <c r="E17" s="305"/>
      <c r="F17" s="305" t="s">
        <v>262</v>
      </c>
      <c r="G17" s="305"/>
      <c r="H17" s="11">
        <v>21.2</v>
      </c>
    </row>
    <row r="18" spans="1:8" ht="105.75" customHeight="1">
      <c r="A18" s="4" t="s">
        <v>411</v>
      </c>
      <c r="B18" s="313" t="s">
        <v>412</v>
      </c>
      <c r="C18" s="313"/>
      <c r="D18" s="313"/>
      <c r="E18" s="313"/>
      <c r="F18" s="313"/>
      <c r="G18" s="313"/>
      <c r="H18" s="313"/>
    </row>
    <row r="19" spans="1:8" ht="14.25">
      <c r="A19" s="327" t="s">
        <v>413</v>
      </c>
      <c r="B19" s="309" t="s">
        <v>414</v>
      </c>
      <c r="C19" s="309"/>
      <c r="D19" s="7" t="s">
        <v>415</v>
      </c>
      <c r="E19" s="309" t="s">
        <v>416</v>
      </c>
      <c r="F19" s="309"/>
      <c r="G19" s="309" t="s">
        <v>417</v>
      </c>
      <c r="H19" s="309"/>
    </row>
    <row r="20" spans="1:8" ht="161.25" customHeight="1">
      <c r="A20" s="327"/>
      <c r="B20" s="304" t="s">
        <v>418</v>
      </c>
      <c r="C20" s="304"/>
      <c r="D20" s="6" t="s">
        <v>419</v>
      </c>
      <c r="E20" s="314" t="s">
        <v>420</v>
      </c>
      <c r="F20" s="315"/>
      <c r="G20" s="316" t="s">
        <v>421</v>
      </c>
      <c r="H20" s="317"/>
    </row>
    <row r="21" spans="1:8" ht="14.25">
      <c r="A21" s="327"/>
      <c r="B21" s="304"/>
      <c r="C21" s="304"/>
      <c r="D21" s="6" t="s">
        <v>422</v>
      </c>
      <c r="E21" s="318" t="s">
        <v>423</v>
      </c>
      <c r="F21" s="319"/>
      <c r="G21" s="320" t="s">
        <v>424</v>
      </c>
      <c r="H21" s="315"/>
    </row>
    <row r="22" spans="1:8" ht="14.25">
      <c r="A22" s="327"/>
      <c r="B22" s="304"/>
      <c r="C22" s="304"/>
      <c r="D22" s="6" t="s">
        <v>425</v>
      </c>
      <c r="E22" s="321" t="s">
        <v>426</v>
      </c>
      <c r="F22" s="320"/>
      <c r="G22" s="320" t="s">
        <v>427</v>
      </c>
      <c r="H22" s="320"/>
    </row>
    <row r="23" spans="1:8" ht="14.25">
      <c r="A23" s="327"/>
      <c r="B23" s="304"/>
      <c r="C23" s="304"/>
      <c r="D23" s="6" t="s">
        <v>428</v>
      </c>
      <c r="E23" s="321" t="s">
        <v>429</v>
      </c>
      <c r="F23" s="320"/>
      <c r="G23" s="320" t="s">
        <v>430</v>
      </c>
      <c r="H23" s="320"/>
    </row>
    <row r="24" spans="1:8" ht="14.25">
      <c r="A24" s="327"/>
      <c r="B24" s="309" t="s">
        <v>414</v>
      </c>
      <c r="C24" s="309"/>
      <c r="D24" s="7" t="s">
        <v>415</v>
      </c>
      <c r="E24" s="309" t="s">
        <v>416</v>
      </c>
      <c r="F24" s="309"/>
      <c r="G24" s="309" t="s">
        <v>417</v>
      </c>
      <c r="H24" s="309"/>
    </row>
    <row r="25" spans="1:8" ht="14.25">
      <c r="A25" s="327"/>
      <c r="B25" s="304" t="s">
        <v>431</v>
      </c>
      <c r="C25" s="304"/>
      <c r="D25" s="6" t="s">
        <v>432</v>
      </c>
      <c r="E25" s="314" t="s">
        <v>433</v>
      </c>
      <c r="F25" s="315"/>
      <c r="G25" s="322" t="s">
        <v>434</v>
      </c>
      <c r="H25" s="322"/>
    </row>
    <row r="26" spans="1:8" ht="14.25">
      <c r="A26" s="327"/>
      <c r="B26" s="304"/>
      <c r="C26" s="304"/>
      <c r="D26" s="6" t="s">
        <v>435</v>
      </c>
      <c r="E26" s="314" t="s">
        <v>436</v>
      </c>
      <c r="F26" s="315"/>
      <c r="G26" s="320" t="s">
        <v>437</v>
      </c>
      <c r="H26" s="320"/>
    </row>
    <row r="27" spans="1:8" ht="14.25">
      <c r="A27" s="327"/>
      <c r="B27" s="304"/>
      <c r="C27" s="304"/>
      <c r="D27" s="6" t="s">
        <v>438</v>
      </c>
      <c r="E27" s="314" t="s">
        <v>439</v>
      </c>
      <c r="F27" s="315"/>
      <c r="G27" s="320" t="s">
        <v>440</v>
      </c>
      <c r="H27" s="320"/>
    </row>
    <row r="28" spans="1:8" ht="14.25">
      <c r="A28" s="327"/>
      <c r="B28" s="304"/>
      <c r="C28" s="304"/>
      <c r="D28" s="6" t="s">
        <v>441</v>
      </c>
      <c r="E28" s="314" t="s">
        <v>442</v>
      </c>
      <c r="F28" s="315"/>
      <c r="G28" s="322" t="s">
        <v>443</v>
      </c>
      <c r="H28" s="322"/>
    </row>
    <row r="29" spans="1:8" ht="28.5">
      <c r="A29" s="327"/>
      <c r="B29" s="304"/>
      <c r="C29" s="304"/>
      <c r="D29" s="6" t="s">
        <v>444</v>
      </c>
      <c r="E29" s="321" t="s">
        <v>445</v>
      </c>
      <c r="F29" s="320"/>
      <c r="G29" s="320" t="s">
        <v>446</v>
      </c>
      <c r="H29" s="320"/>
    </row>
    <row r="30" spans="1:8" ht="44.25">
      <c r="A30" s="4" t="s">
        <v>447</v>
      </c>
      <c r="B30" s="323"/>
      <c r="C30" s="324"/>
      <c r="D30" s="324"/>
      <c r="E30" s="324"/>
      <c r="F30" s="324"/>
      <c r="G30" s="324"/>
      <c r="H30" s="325"/>
    </row>
    <row r="31" spans="1:8" ht="60.75" customHeight="1">
      <c r="A31" s="4" t="s">
        <v>448</v>
      </c>
      <c r="B31" s="326" t="s">
        <v>449</v>
      </c>
      <c r="C31" s="326"/>
      <c r="D31" s="326"/>
      <c r="E31" s="326"/>
      <c r="F31" s="326"/>
      <c r="G31" s="326"/>
      <c r="H31" s="326"/>
    </row>
  </sheetData>
  <sheetProtection formatCells="0" formatColumns="0" formatRows="0"/>
  <mergeCells count="65">
    <mergeCell ref="E29:F29"/>
    <mergeCell ref="G29:H29"/>
    <mergeCell ref="B30:H30"/>
    <mergeCell ref="B31:H31"/>
    <mergeCell ref="A5:A17"/>
    <mergeCell ref="A19:A29"/>
    <mergeCell ref="B20:C23"/>
    <mergeCell ref="B25:C29"/>
    <mergeCell ref="E26:F26"/>
    <mergeCell ref="G26:H26"/>
    <mergeCell ref="E27:F27"/>
    <mergeCell ref="G27:H27"/>
    <mergeCell ref="E28:F28"/>
    <mergeCell ref="G28:H28"/>
    <mergeCell ref="B24:C24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B18:H18"/>
    <mergeCell ref="B19:C19"/>
    <mergeCell ref="E19:F19"/>
    <mergeCell ref="G19:H19"/>
    <mergeCell ref="E20:F20"/>
    <mergeCell ref="G20:H20"/>
    <mergeCell ref="B16:C16"/>
    <mergeCell ref="D16:E16"/>
    <mergeCell ref="F16:G16"/>
    <mergeCell ref="B17:C17"/>
    <mergeCell ref="D17:E17"/>
    <mergeCell ref="F17:G17"/>
    <mergeCell ref="B14:C14"/>
    <mergeCell ref="D14:E14"/>
    <mergeCell ref="F14:H14"/>
    <mergeCell ref="B15:C15"/>
    <mergeCell ref="D15:H15"/>
    <mergeCell ref="B11:C11"/>
    <mergeCell ref="G11:H11"/>
    <mergeCell ref="B12:H12"/>
    <mergeCell ref="B13:C13"/>
    <mergeCell ref="D13:E13"/>
    <mergeCell ref="F13:H13"/>
    <mergeCell ref="B8:C8"/>
    <mergeCell ref="D8:H8"/>
    <mergeCell ref="B9:H9"/>
    <mergeCell ref="B10:C10"/>
    <mergeCell ref="G10:H10"/>
    <mergeCell ref="B6:C6"/>
    <mergeCell ref="D6:E6"/>
    <mergeCell ref="G6:H6"/>
    <mergeCell ref="B7:C7"/>
    <mergeCell ref="D7:E7"/>
    <mergeCell ref="G7:H7"/>
    <mergeCell ref="A2:H2"/>
    <mergeCell ref="A3:H3"/>
    <mergeCell ref="A4:D4"/>
    <mergeCell ref="G4:H4"/>
    <mergeCell ref="B5:C5"/>
    <mergeCell ref="D5:H5"/>
  </mergeCells>
  <phoneticPr fontId="22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showZeros="0" topLeftCell="A2" zoomScale="130" zoomScaleNormal="130" workbookViewId="0">
      <selection activeCell="D11" sqref="D11:M11"/>
    </sheetView>
  </sheetViews>
  <sheetFormatPr defaultColWidth="9" defaultRowHeight="11.25"/>
  <cols>
    <col min="1" max="2" width="13.1640625" style="1" customWidth="1"/>
    <col min="3" max="3" width="9.1640625" style="1" customWidth="1"/>
    <col min="4" max="4" width="17.83203125" style="1" customWidth="1"/>
    <col min="5" max="5" width="6.5" style="1" customWidth="1"/>
    <col min="6" max="6" width="13.1640625" style="1" hidden="1" customWidth="1"/>
    <col min="7" max="8" width="13.1640625" style="1" customWidth="1"/>
    <col min="9" max="9" width="1" style="1" customWidth="1"/>
    <col min="10" max="10" width="13.1640625" style="1" customWidth="1"/>
    <col min="11" max="11" width="6.5" style="1" customWidth="1"/>
    <col min="12" max="12" width="13.1640625" style="1" customWidth="1"/>
    <col min="13" max="13" width="4" style="1" customWidth="1"/>
    <col min="14" max="16384" width="9" style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0" t="s">
        <v>450</v>
      </c>
    </row>
    <row r="2" spans="1:13" ht="27">
      <c r="A2" s="328" t="s">
        <v>451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</row>
    <row r="3" spans="1:13" ht="20.25">
      <c r="A3" s="302" t="s">
        <v>452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</row>
    <row r="4" spans="1:13" ht="14.25">
      <c r="A4" s="329" t="s">
        <v>453</v>
      </c>
      <c r="B4" s="329"/>
      <c r="C4" s="329"/>
      <c r="D4" s="329"/>
      <c r="E4" s="3"/>
      <c r="F4" s="3"/>
      <c r="G4" s="3"/>
      <c r="H4" s="3"/>
      <c r="I4" s="303" t="s">
        <v>454</v>
      </c>
      <c r="J4" s="303"/>
      <c r="K4" s="303"/>
      <c r="L4" s="303"/>
      <c r="M4" s="3"/>
    </row>
    <row r="5" spans="1:13" ht="14.25">
      <c r="A5" s="327" t="s">
        <v>455</v>
      </c>
      <c r="B5" s="330" t="s">
        <v>260</v>
      </c>
      <c r="C5" s="325"/>
      <c r="D5" s="305" t="s">
        <v>261</v>
      </c>
      <c r="E5" s="304"/>
      <c r="F5" s="304"/>
      <c r="G5" s="304"/>
      <c r="H5" s="304"/>
      <c r="I5" s="304"/>
      <c r="J5" s="304"/>
      <c r="K5" s="304"/>
      <c r="L5" s="304"/>
      <c r="M5" s="304"/>
    </row>
    <row r="6" spans="1:13" ht="14.25">
      <c r="A6" s="327"/>
      <c r="B6" s="330" t="s">
        <v>456</v>
      </c>
      <c r="C6" s="325"/>
      <c r="D6" s="305"/>
      <c r="E6" s="304"/>
      <c r="F6" s="304"/>
      <c r="G6" s="304"/>
      <c r="H6" s="304"/>
      <c r="I6" s="304"/>
      <c r="J6" s="304"/>
      <c r="K6" s="304"/>
      <c r="L6" s="304"/>
      <c r="M6" s="304"/>
    </row>
    <row r="7" spans="1:13" ht="14.25">
      <c r="A7" s="327"/>
      <c r="B7" s="330" t="s">
        <v>457</v>
      </c>
      <c r="C7" s="325"/>
      <c r="D7" s="331"/>
      <c r="E7" s="332"/>
      <c r="F7" s="333"/>
      <c r="G7" s="304" t="s">
        <v>458</v>
      </c>
      <c r="H7" s="304"/>
      <c r="I7" s="304"/>
      <c r="J7" s="305"/>
      <c r="K7" s="304"/>
      <c r="L7" s="304"/>
      <c r="M7" s="304"/>
    </row>
    <row r="8" spans="1:13" ht="14.25">
      <c r="A8" s="327"/>
      <c r="B8" s="330" t="s">
        <v>459</v>
      </c>
      <c r="C8" s="325"/>
      <c r="D8" s="305"/>
      <c r="E8" s="304"/>
      <c r="F8" s="304"/>
      <c r="G8" s="304" t="s">
        <v>393</v>
      </c>
      <c r="H8" s="304"/>
      <c r="I8" s="304"/>
      <c r="J8" s="305"/>
      <c r="K8" s="304"/>
      <c r="L8" s="304"/>
      <c r="M8" s="304"/>
    </row>
    <row r="9" spans="1:13" ht="14.25">
      <c r="A9" s="327"/>
      <c r="B9" s="330" t="s">
        <v>391</v>
      </c>
      <c r="C9" s="325"/>
      <c r="D9" s="304" t="s">
        <v>392</v>
      </c>
      <c r="E9" s="304"/>
      <c r="F9" s="304"/>
      <c r="G9" s="304" t="s">
        <v>393</v>
      </c>
      <c r="H9" s="304"/>
      <c r="I9" s="304"/>
      <c r="J9" s="304">
        <v>13367400723</v>
      </c>
      <c r="K9" s="304"/>
      <c r="L9" s="304"/>
      <c r="M9" s="304"/>
    </row>
    <row r="10" spans="1:13" ht="14.25">
      <c r="A10" s="327"/>
      <c r="B10" s="330" t="s">
        <v>460</v>
      </c>
      <c r="C10" s="325"/>
      <c r="D10" s="305"/>
      <c r="E10" s="304"/>
      <c r="F10" s="304"/>
      <c r="G10" s="304"/>
      <c r="H10" s="304"/>
      <c r="I10" s="304"/>
      <c r="J10" s="304"/>
      <c r="K10" s="304"/>
      <c r="L10" s="304"/>
      <c r="M10" s="304"/>
    </row>
    <row r="11" spans="1:13" ht="133.5" customHeight="1">
      <c r="A11" s="327"/>
      <c r="B11" s="330" t="s">
        <v>461</v>
      </c>
      <c r="C11" s="325"/>
      <c r="D11" s="305" t="s">
        <v>261</v>
      </c>
      <c r="E11" s="304"/>
      <c r="F11" s="304"/>
      <c r="G11" s="304"/>
      <c r="H11" s="304"/>
      <c r="I11" s="304"/>
      <c r="J11" s="304"/>
      <c r="K11" s="304"/>
      <c r="L11" s="304"/>
      <c r="M11" s="304"/>
    </row>
    <row r="12" spans="1:13" ht="14.25">
      <c r="A12" s="327"/>
      <c r="B12" s="330" t="s">
        <v>462</v>
      </c>
      <c r="C12" s="325"/>
      <c r="D12" s="305" t="s">
        <v>463</v>
      </c>
      <c r="E12" s="304"/>
      <c r="F12" s="304"/>
      <c r="G12" s="304"/>
      <c r="H12" s="304"/>
      <c r="I12" s="304"/>
      <c r="J12" s="304"/>
      <c r="K12" s="304"/>
      <c r="L12" s="304"/>
      <c r="M12" s="304"/>
    </row>
    <row r="13" spans="1:13" ht="14.25">
      <c r="A13" s="327" t="s">
        <v>464</v>
      </c>
      <c r="B13" s="344" t="s">
        <v>465</v>
      </c>
      <c r="C13" s="345"/>
      <c r="D13" s="309" t="s">
        <v>466</v>
      </c>
      <c r="E13" s="309"/>
      <c r="F13" s="309" t="s">
        <v>467</v>
      </c>
      <c r="G13" s="309"/>
      <c r="H13" s="309"/>
      <c r="I13" s="309"/>
      <c r="J13" s="309" t="s">
        <v>468</v>
      </c>
      <c r="K13" s="309"/>
      <c r="L13" s="309"/>
      <c r="M13" s="309"/>
    </row>
    <row r="14" spans="1:13" ht="14.25">
      <c r="A14" s="327"/>
      <c r="B14" s="348"/>
      <c r="C14" s="349"/>
      <c r="D14" s="304" t="s">
        <v>469</v>
      </c>
      <c r="E14" s="304"/>
      <c r="F14" s="305" t="s">
        <v>262</v>
      </c>
      <c r="G14" s="305"/>
      <c r="H14" s="305"/>
      <c r="I14" s="305"/>
      <c r="J14" s="305" t="s">
        <v>262</v>
      </c>
      <c r="K14" s="305"/>
      <c r="L14" s="305"/>
      <c r="M14" s="305"/>
    </row>
    <row r="15" spans="1:13" ht="14.25">
      <c r="A15" s="327"/>
      <c r="B15" s="348"/>
      <c r="C15" s="349"/>
      <c r="D15" s="304" t="s">
        <v>470</v>
      </c>
      <c r="E15" s="304"/>
      <c r="F15" s="305" t="s">
        <v>262</v>
      </c>
      <c r="G15" s="305"/>
      <c r="H15" s="305"/>
      <c r="I15" s="305"/>
      <c r="J15" s="305" t="s">
        <v>262</v>
      </c>
      <c r="K15" s="305"/>
      <c r="L15" s="305"/>
      <c r="M15" s="305"/>
    </row>
    <row r="16" spans="1:13" ht="14.25">
      <c r="A16" s="327"/>
      <c r="B16" s="348"/>
      <c r="C16" s="349"/>
      <c r="D16" s="304" t="s">
        <v>471</v>
      </c>
      <c r="E16" s="304"/>
      <c r="F16" s="305" t="s">
        <v>262</v>
      </c>
      <c r="G16" s="305"/>
      <c r="H16" s="305"/>
      <c r="I16" s="305"/>
      <c r="J16" s="305" t="s">
        <v>262</v>
      </c>
      <c r="K16" s="305"/>
      <c r="L16" s="305"/>
      <c r="M16" s="305"/>
    </row>
    <row r="17" spans="1:13" ht="14.25">
      <c r="A17" s="327"/>
      <c r="B17" s="348"/>
      <c r="C17" s="349"/>
      <c r="D17" s="304" t="s">
        <v>472</v>
      </c>
      <c r="E17" s="304"/>
      <c r="F17" s="305" t="s">
        <v>262</v>
      </c>
      <c r="G17" s="305"/>
      <c r="H17" s="305"/>
      <c r="I17" s="305"/>
      <c r="J17" s="305" t="s">
        <v>262</v>
      </c>
      <c r="K17" s="305"/>
      <c r="L17" s="305"/>
      <c r="M17" s="305"/>
    </row>
    <row r="18" spans="1:13" ht="14.25">
      <c r="A18" s="327"/>
      <c r="B18" s="346"/>
      <c r="C18" s="347"/>
      <c r="D18" s="304" t="s">
        <v>473</v>
      </c>
      <c r="E18" s="304"/>
      <c r="F18" s="305" t="s">
        <v>262</v>
      </c>
      <c r="G18" s="305"/>
      <c r="H18" s="305"/>
      <c r="I18" s="305"/>
      <c r="J18" s="305" t="s">
        <v>262</v>
      </c>
      <c r="K18" s="305"/>
      <c r="L18" s="305"/>
      <c r="M18" s="305"/>
    </row>
    <row r="19" spans="1:13" ht="14.25">
      <c r="A19" s="327"/>
      <c r="B19" s="344" t="s">
        <v>474</v>
      </c>
      <c r="C19" s="345"/>
      <c r="D19" s="304" t="s">
        <v>466</v>
      </c>
      <c r="E19" s="304"/>
      <c r="F19" s="334" t="s">
        <v>475</v>
      </c>
      <c r="G19" s="334"/>
      <c r="H19" s="334"/>
      <c r="I19" s="334" t="s">
        <v>476</v>
      </c>
      <c r="J19" s="334"/>
      <c r="K19" s="334"/>
      <c r="L19" s="334" t="s">
        <v>477</v>
      </c>
      <c r="M19" s="334"/>
    </row>
    <row r="20" spans="1:13" ht="14.25">
      <c r="A20" s="327"/>
      <c r="B20" s="348"/>
      <c r="C20" s="349"/>
      <c r="D20" s="304" t="s">
        <v>469</v>
      </c>
      <c r="E20" s="304"/>
      <c r="F20" s="313"/>
      <c r="G20" s="313"/>
      <c r="H20" s="313"/>
      <c r="I20" s="313"/>
      <c r="J20" s="313"/>
      <c r="K20" s="313"/>
      <c r="L20" s="313"/>
      <c r="M20" s="313"/>
    </row>
    <row r="21" spans="1:13" ht="14.25">
      <c r="A21" s="327"/>
      <c r="B21" s="348"/>
      <c r="C21" s="349"/>
      <c r="D21" s="313">
        <v>1</v>
      </c>
      <c r="E21" s="313"/>
      <c r="F21" s="313"/>
      <c r="G21" s="313"/>
      <c r="H21" s="313"/>
      <c r="I21" s="313"/>
      <c r="J21" s="313"/>
      <c r="K21" s="313"/>
      <c r="L21" s="313"/>
      <c r="M21" s="313"/>
    </row>
    <row r="22" spans="1:13" ht="14.25">
      <c r="A22" s="327"/>
      <c r="B22" s="348"/>
      <c r="C22" s="349"/>
      <c r="D22" s="313">
        <v>2</v>
      </c>
      <c r="E22" s="313"/>
      <c r="F22" s="313"/>
      <c r="G22" s="313"/>
      <c r="H22" s="313"/>
      <c r="I22" s="313"/>
      <c r="J22" s="313"/>
      <c r="K22" s="313"/>
      <c r="L22" s="313"/>
      <c r="M22" s="313"/>
    </row>
    <row r="23" spans="1:13" ht="14.25">
      <c r="A23" s="327"/>
      <c r="B23" s="348"/>
      <c r="C23" s="349"/>
      <c r="D23" s="313">
        <v>3</v>
      </c>
      <c r="E23" s="313"/>
      <c r="F23" s="304"/>
      <c r="G23" s="304"/>
      <c r="H23" s="304"/>
      <c r="I23" s="304"/>
      <c r="J23" s="304"/>
      <c r="K23" s="304"/>
      <c r="L23" s="304"/>
      <c r="M23" s="304"/>
    </row>
    <row r="24" spans="1:13" ht="14.25">
      <c r="A24" s="327"/>
      <c r="B24" s="346"/>
      <c r="C24" s="347"/>
      <c r="D24" s="313" t="s">
        <v>478</v>
      </c>
      <c r="E24" s="313"/>
      <c r="F24" s="313"/>
      <c r="G24" s="313"/>
      <c r="H24" s="313"/>
      <c r="I24" s="313"/>
      <c r="J24" s="313"/>
      <c r="K24" s="313"/>
      <c r="L24" s="313"/>
      <c r="M24" s="313"/>
    </row>
    <row r="25" spans="1:13" ht="26.25" customHeight="1">
      <c r="A25" s="335" t="s">
        <v>479</v>
      </c>
      <c r="B25" s="335"/>
      <c r="C25" s="335"/>
      <c r="D25" s="305" t="s">
        <v>480</v>
      </c>
      <c r="E25" s="304"/>
      <c r="F25" s="304"/>
      <c r="G25" s="304"/>
      <c r="H25" s="304"/>
      <c r="I25" s="304"/>
      <c r="J25" s="304"/>
      <c r="K25" s="304"/>
      <c r="L25" s="304"/>
      <c r="M25" s="304"/>
    </row>
    <row r="26" spans="1:13" ht="14.25">
      <c r="A26" s="350" t="s">
        <v>481</v>
      </c>
      <c r="B26" s="351"/>
      <c r="C26" s="336" t="s">
        <v>482</v>
      </c>
      <c r="D26" s="336"/>
      <c r="E26" s="336"/>
      <c r="F26" s="336"/>
      <c r="G26" s="336"/>
      <c r="H26" s="309" t="s">
        <v>483</v>
      </c>
      <c r="I26" s="309"/>
      <c r="J26" s="309"/>
      <c r="K26" s="309" t="s">
        <v>484</v>
      </c>
      <c r="L26" s="309"/>
      <c r="M26" s="309"/>
    </row>
    <row r="27" spans="1:13" ht="34.5" customHeight="1">
      <c r="A27" s="352"/>
      <c r="B27" s="353"/>
      <c r="C27" s="354" t="s">
        <v>482</v>
      </c>
      <c r="D27" s="355"/>
      <c r="E27" s="355"/>
      <c r="F27" s="355"/>
      <c r="G27" s="356"/>
      <c r="H27" s="363" t="s">
        <v>483</v>
      </c>
      <c r="I27" s="364"/>
      <c r="J27" s="345"/>
      <c r="K27" s="363" t="s">
        <v>484</v>
      </c>
      <c r="L27" s="364"/>
      <c r="M27" s="345"/>
    </row>
    <row r="28" spans="1:13" ht="14.25" customHeight="1">
      <c r="A28" s="352"/>
      <c r="B28" s="353"/>
      <c r="C28" s="357"/>
      <c r="D28" s="358"/>
      <c r="E28" s="358"/>
      <c r="F28" s="358"/>
      <c r="G28" s="359"/>
      <c r="H28" s="348"/>
      <c r="I28" s="365"/>
      <c r="J28" s="349"/>
      <c r="K28" s="348"/>
      <c r="L28" s="365"/>
      <c r="M28" s="349"/>
    </row>
    <row r="29" spans="1:13" ht="14.25" customHeight="1">
      <c r="A29" s="352"/>
      <c r="B29" s="353"/>
      <c r="C29" s="360"/>
      <c r="D29" s="361"/>
      <c r="E29" s="361"/>
      <c r="F29" s="361"/>
      <c r="G29" s="362"/>
      <c r="H29" s="346"/>
      <c r="I29" s="329"/>
      <c r="J29" s="347"/>
      <c r="K29" s="346"/>
      <c r="L29" s="329"/>
      <c r="M29" s="347"/>
    </row>
    <row r="30" spans="1:13" ht="41.25" customHeight="1">
      <c r="A30" s="340" t="s">
        <v>485</v>
      </c>
      <c r="B30" s="9" t="s">
        <v>486</v>
      </c>
      <c r="C30" s="305" t="s">
        <v>486</v>
      </c>
      <c r="D30" s="304"/>
      <c r="E30" s="304"/>
      <c r="F30" s="304"/>
      <c r="G30" s="304"/>
      <c r="H30" s="304"/>
      <c r="I30" s="304"/>
      <c r="J30" s="304"/>
      <c r="K30" s="304"/>
      <c r="L30" s="304"/>
      <c r="M30" s="304"/>
    </row>
    <row r="31" spans="1:13" ht="35.25" customHeight="1">
      <c r="A31" s="341"/>
      <c r="B31" s="9" t="s">
        <v>487</v>
      </c>
      <c r="C31" s="305" t="s">
        <v>487</v>
      </c>
      <c r="D31" s="304"/>
      <c r="E31" s="304"/>
      <c r="F31" s="304"/>
      <c r="G31" s="304"/>
      <c r="H31" s="304"/>
      <c r="I31" s="304"/>
      <c r="J31" s="304"/>
      <c r="K31" s="304"/>
      <c r="L31" s="304"/>
      <c r="M31" s="304"/>
    </row>
    <row r="32" spans="1:13" ht="23.25" customHeight="1">
      <c r="A32" s="341"/>
      <c r="B32" s="342" t="s">
        <v>488</v>
      </c>
      <c r="C32" s="304" t="s">
        <v>414</v>
      </c>
      <c r="D32" s="304"/>
      <c r="E32" s="304" t="s">
        <v>415</v>
      </c>
      <c r="F32" s="304"/>
      <c r="G32" s="304"/>
      <c r="H32" s="304" t="s">
        <v>416</v>
      </c>
      <c r="I32" s="304"/>
      <c r="J32" s="304"/>
      <c r="K32" s="304"/>
      <c r="L32" s="304" t="s">
        <v>417</v>
      </c>
      <c r="M32" s="304"/>
    </row>
    <row r="33" spans="1:13" ht="23.25" customHeight="1">
      <c r="A33" s="341"/>
      <c r="B33" s="343"/>
      <c r="C33" s="304" t="s">
        <v>489</v>
      </c>
      <c r="D33" s="304"/>
      <c r="E33" s="304" t="s">
        <v>419</v>
      </c>
      <c r="F33" s="304"/>
      <c r="G33" s="304"/>
      <c r="H33" s="305" t="s">
        <v>419</v>
      </c>
      <c r="I33" s="304"/>
      <c r="J33" s="304"/>
      <c r="K33" s="304"/>
      <c r="L33" s="304"/>
      <c r="M33" s="304"/>
    </row>
    <row r="34" spans="1:13" ht="23.25" customHeight="1">
      <c r="A34" s="341"/>
      <c r="B34" s="343"/>
      <c r="C34" s="304"/>
      <c r="D34" s="304"/>
      <c r="E34" s="304" t="s">
        <v>422</v>
      </c>
      <c r="F34" s="304"/>
      <c r="G34" s="304"/>
      <c r="H34" s="305" t="s">
        <v>422</v>
      </c>
      <c r="I34" s="304"/>
      <c r="J34" s="304"/>
      <c r="K34" s="304"/>
      <c r="L34" s="304"/>
      <c r="M34" s="304"/>
    </row>
    <row r="35" spans="1:13" ht="23.25" customHeight="1">
      <c r="A35" s="341"/>
      <c r="B35" s="343"/>
      <c r="C35" s="304"/>
      <c r="D35" s="304"/>
      <c r="E35" s="304" t="s">
        <v>425</v>
      </c>
      <c r="F35" s="304"/>
      <c r="G35" s="304"/>
      <c r="H35" s="305" t="s">
        <v>425</v>
      </c>
      <c r="I35" s="304"/>
      <c r="J35" s="304"/>
      <c r="K35" s="304"/>
      <c r="L35" s="304"/>
      <c r="M35" s="304"/>
    </row>
    <row r="36" spans="1:13" ht="23.25" customHeight="1">
      <c r="A36" s="341"/>
      <c r="B36" s="343"/>
      <c r="C36" s="304"/>
      <c r="D36" s="304"/>
      <c r="E36" s="344" t="s">
        <v>428</v>
      </c>
      <c r="F36" s="364"/>
      <c r="G36" s="345"/>
      <c r="H36" s="363" t="s">
        <v>428</v>
      </c>
      <c r="I36" s="366"/>
      <c r="J36" s="366"/>
      <c r="K36" s="367"/>
      <c r="L36" s="344"/>
      <c r="M36" s="345"/>
    </row>
    <row r="37" spans="1:13" ht="2.25" customHeight="1">
      <c r="A37" s="341"/>
      <c r="B37" s="343"/>
      <c r="C37" s="304"/>
      <c r="D37" s="304"/>
      <c r="E37" s="346"/>
      <c r="F37" s="329"/>
      <c r="G37" s="347"/>
      <c r="H37" s="368"/>
      <c r="I37" s="369"/>
      <c r="J37" s="369"/>
      <c r="K37" s="370"/>
      <c r="L37" s="346"/>
      <c r="M37" s="347"/>
    </row>
    <row r="38" spans="1:13" ht="23.25" customHeight="1">
      <c r="A38" s="341"/>
      <c r="B38" s="343"/>
      <c r="C38" s="304" t="s">
        <v>414</v>
      </c>
      <c r="D38" s="304"/>
      <c r="E38" s="304" t="s">
        <v>415</v>
      </c>
      <c r="F38" s="304"/>
      <c r="G38" s="304"/>
      <c r="H38" s="304" t="s">
        <v>416</v>
      </c>
      <c r="I38" s="304"/>
      <c r="J38" s="304"/>
      <c r="K38" s="304"/>
      <c r="L38" s="304" t="s">
        <v>417</v>
      </c>
      <c r="M38" s="304"/>
    </row>
    <row r="39" spans="1:13" ht="23.25" customHeight="1">
      <c r="A39" s="341"/>
      <c r="B39" s="343"/>
      <c r="C39" s="304" t="s">
        <v>489</v>
      </c>
      <c r="D39" s="304"/>
      <c r="E39" s="304" t="s">
        <v>432</v>
      </c>
      <c r="F39" s="304"/>
      <c r="G39" s="304"/>
      <c r="H39" s="305" t="s">
        <v>432</v>
      </c>
      <c r="I39" s="304"/>
      <c r="J39" s="304"/>
      <c r="K39" s="304"/>
      <c r="L39" s="304"/>
      <c r="M39" s="304"/>
    </row>
    <row r="40" spans="1:13" ht="23.25" customHeight="1">
      <c r="A40" s="341"/>
      <c r="B40" s="343"/>
      <c r="C40" s="304"/>
      <c r="D40" s="304"/>
      <c r="E40" s="304" t="s">
        <v>435</v>
      </c>
      <c r="F40" s="304"/>
      <c r="G40" s="304"/>
      <c r="H40" s="305" t="s">
        <v>435</v>
      </c>
      <c r="I40" s="304"/>
      <c r="J40" s="304"/>
      <c r="K40" s="304"/>
      <c r="L40" s="304"/>
      <c r="M40" s="304"/>
    </row>
    <row r="41" spans="1:13" ht="23.25" customHeight="1">
      <c r="A41" s="341"/>
      <c r="B41" s="343"/>
      <c r="C41" s="304"/>
      <c r="D41" s="304"/>
      <c r="E41" s="304" t="s">
        <v>438</v>
      </c>
      <c r="F41" s="304"/>
      <c r="G41" s="304"/>
      <c r="H41" s="305" t="s">
        <v>438</v>
      </c>
      <c r="I41" s="304"/>
      <c r="J41" s="304"/>
      <c r="K41" s="304"/>
      <c r="L41" s="304"/>
      <c r="M41" s="304"/>
    </row>
    <row r="42" spans="1:13" ht="23.25" customHeight="1">
      <c r="A42" s="341"/>
      <c r="B42" s="343"/>
      <c r="C42" s="304"/>
      <c r="D42" s="304"/>
      <c r="E42" s="304" t="s">
        <v>441</v>
      </c>
      <c r="F42" s="304"/>
      <c r="G42" s="304"/>
      <c r="H42" s="305" t="s">
        <v>441</v>
      </c>
      <c r="I42" s="304"/>
      <c r="J42" s="304"/>
      <c r="K42" s="304"/>
      <c r="L42" s="304"/>
      <c r="M42" s="304"/>
    </row>
    <row r="43" spans="1:13" ht="32.25" customHeight="1">
      <c r="A43" s="341"/>
      <c r="B43" s="343"/>
      <c r="C43" s="304"/>
      <c r="D43" s="304"/>
      <c r="E43" s="344" t="s">
        <v>444</v>
      </c>
      <c r="F43" s="364"/>
      <c r="G43" s="345"/>
      <c r="H43" s="363" t="s">
        <v>444</v>
      </c>
      <c r="I43" s="366"/>
      <c r="J43" s="366"/>
      <c r="K43" s="367"/>
      <c r="L43" s="344"/>
      <c r="M43" s="345"/>
    </row>
    <row r="44" spans="1:13" ht="18" customHeight="1">
      <c r="A44" s="341"/>
      <c r="B44" s="343"/>
      <c r="C44" s="304"/>
      <c r="D44" s="304"/>
      <c r="E44" s="346"/>
      <c r="F44" s="329"/>
      <c r="G44" s="347"/>
      <c r="H44" s="368"/>
      <c r="I44" s="369"/>
      <c r="J44" s="369"/>
      <c r="K44" s="370"/>
      <c r="L44" s="346"/>
      <c r="M44" s="347"/>
    </row>
    <row r="45" spans="1:13" ht="33.75" customHeight="1">
      <c r="A45" s="335" t="s">
        <v>490</v>
      </c>
      <c r="B45" s="335"/>
      <c r="C45" s="335"/>
      <c r="D45" s="323" t="s">
        <v>490</v>
      </c>
      <c r="E45" s="324"/>
      <c r="F45" s="324"/>
      <c r="G45" s="324"/>
      <c r="H45" s="324"/>
      <c r="I45" s="324"/>
      <c r="J45" s="324"/>
      <c r="K45" s="324"/>
      <c r="L45" s="324"/>
      <c r="M45" s="325"/>
    </row>
    <row r="46" spans="1:13" ht="66.75" customHeight="1">
      <c r="A46" s="335" t="s">
        <v>491</v>
      </c>
      <c r="B46" s="335"/>
      <c r="C46" s="335"/>
      <c r="D46" s="337" t="s">
        <v>492</v>
      </c>
      <c r="E46" s="338"/>
      <c r="F46" s="338"/>
      <c r="G46" s="338"/>
      <c r="H46" s="338"/>
      <c r="I46" s="338"/>
      <c r="J46" s="338"/>
      <c r="K46" s="338"/>
      <c r="L46" s="338"/>
      <c r="M46" s="339"/>
    </row>
  </sheetData>
  <sheetProtection formatCells="0" formatColumns="0" formatRows="0"/>
  <mergeCells count="126">
    <mergeCell ref="H43:K44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L43:M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</mergeCells>
  <phoneticPr fontId="22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35</vt:i4>
      </vt:variant>
    </vt:vector>
  </HeadingPairs>
  <TitlesOfParts>
    <vt:vector size="63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非税收入计划表!Print_Area</vt:lpstr>
      <vt:lpstr>'上年结转支出预算表(政府预算)'!Print_Area</vt:lpstr>
      <vt:lpstr>收入总体情况表!Print_Area</vt:lpstr>
      <vt:lpstr>项目支出预算绩效目标申报表!Print_Area</vt:lpstr>
      <vt:lpstr>'一般公共预算拨款--经费拨款预算表(按政府预算经济分类)'!Print_Area</vt:lpstr>
      <vt:lpstr>'一般公共预算基本支出情况表—对个人和家庭的补助(政府预算)'!Print_Area</vt:lpstr>
      <vt:lpstr>'一般公共预算基本支出情况表—工资福利支出(政府预算)'!Print_Area</vt:lpstr>
      <vt:lpstr>'一般公共预算基本支出情况表—商品和服务支出(政府预算)'!Print_Area</vt:lpstr>
      <vt:lpstr>'政府性基金拨款支出预算表(政府预算)'!Print_Area</vt:lpstr>
      <vt:lpstr>'支出总体情况表(政府预算)'!Print_Area</vt:lpstr>
      <vt:lpstr>'部门（单位）整体支出预算绩效目标申报表'!Print_Titles</vt:lpstr>
      <vt:lpstr>财政拨款收支总表!Print_Titles</vt:lpstr>
      <vt:lpstr>非税收入计划表!Print_Titles</vt:lpstr>
      <vt:lpstr>国有资本经营预算支出表!Print_Titles</vt:lpstr>
      <vt:lpstr>上年结转支出预算表!Print_Titles</vt:lpstr>
      <vt:lpstr>'上年结转支出预算表(政府预算)'!Print_Titles</vt:lpstr>
      <vt:lpstr>收入总体情况表!Print_Titles</vt:lpstr>
      <vt:lpstr>收支总表!Print_Titles</vt:lpstr>
      <vt:lpstr>项目支出预算绩效目标申报表!Print_Titles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'一般公共预算基本支出情况表 '!Print_Titles</vt:lpstr>
      <vt:lpstr>一般公共预算基本支出情况表—对个人和家庭的补助!Print_Titles</vt:lpstr>
      <vt:lpstr>'一般公共预算基本支出情况表—对个人和家庭的补助(政府预算)'!Print_Titles</vt:lpstr>
      <vt:lpstr>一般公共预算基本支出情况表—工资福利支出!Print_Titles</vt:lpstr>
      <vt:lpstr>'一般公共预算基本支出情况表—工资福利支出(政府预算)'!Print_Titles</vt:lpstr>
      <vt:lpstr>一般公共预算基本支出情况表—商品和服务支出!Print_Titles</vt:lpstr>
      <vt:lpstr>'一般公共预算基本支出情况表—商品和服务支出(政府预算)'!Print_Titles</vt:lpstr>
      <vt:lpstr>一般公共预算支出情况表!Print_Titles</vt:lpstr>
      <vt:lpstr>政府采购预算表!Print_Titles</vt:lpstr>
      <vt:lpstr>政府性基金拨款支出预算表!Print_Titles</vt:lpstr>
      <vt:lpstr>'政府性基金拨款支出预算表(政府预算)'!Print_Titles</vt:lpstr>
      <vt:lpstr>支出总体情况表!Print_Titles</vt:lpstr>
      <vt:lpstr>'支出总体情况表(政府预算)'!Print_Titles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2023-09-09T03:53:00Z</cp:lastPrinted>
  <dcterms:created xsi:type="dcterms:W3CDTF">2017-09-19T01:54:00Z</dcterms:created>
  <dcterms:modified xsi:type="dcterms:W3CDTF">2023-09-09T12:08:10Z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2052-12.1.0.15374</vt:lpwstr>
  </property>
</Properties>
</file>