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5" activeTab="8"/>
  </bookViews>
  <sheets>
    <sheet name="封面" sheetId="1" r:id="rId1"/>
    <sheet name="目录" sheetId="2" r:id="rId2"/>
    <sheet name="1收支总表" sheetId="3" r:id="rId3"/>
    <sheet name="2收入总表" sheetId="4" r:id="rId4"/>
    <sheet name="3支出总表" sheetId="5" r:id="rId5"/>
    <sheet name="4支出预算分类汇总表(政府预算)" sheetId="6" r:id="rId6"/>
    <sheet name="5支出预算分类汇总表（部门预算）" sheetId="7" r:id="rId7"/>
    <sheet name="6财政拨款收支总表" sheetId="8" r:id="rId8"/>
    <sheet name="7一般公共预算支出表" sheetId="9" r:id="rId9"/>
    <sheet name="8一般公共预算基本支出表" sheetId="10" r:id="rId10"/>
    <sheet name="9一般公共预算基本支出表-人员经费(工资福利支出)(政府预算)" sheetId="11" r:id="rId11"/>
    <sheet name="10一般公共预算基本支出表-人员经费(工资福利支出)" sheetId="12" r:id="rId12"/>
    <sheet name="11一般公共预算基本支出表-人员经费(个人家庭)(政府预算)" sheetId="13" r:id="rId13"/>
    <sheet name="12一般公共预算基本支出表-人员经费(个人家庭)" sheetId="14" r:id="rId14"/>
    <sheet name="13一般公共预算基本支出表-公用经费(商品服务)(政府预算)" sheetId="15" r:id="rId15"/>
    <sheet name="14一般公共预算基本支出表-公用经费(商品服务)" sheetId="16" r:id="rId16"/>
    <sheet name="15一般公共预算“三公”经费支出表" sheetId="17" r:id="rId17"/>
    <sheet name="16政府性基金预算支出表" sheetId="18" r:id="rId18"/>
    <sheet name="17政府性基金预算支出分类汇总表(政府预算)" sheetId="19" r:id="rId19"/>
    <sheet name="18政府性基金预算支出分类汇总表（部门预算）" sheetId="20" r:id="rId20"/>
    <sheet name="19国有资本经营预算支出表" sheetId="21" r:id="rId21"/>
    <sheet name="20财政专户管理资金预算支出表" sheetId="22" r:id="rId22"/>
    <sheet name="21专项资金预算汇总表" sheetId="23" r:id="rId23"/>
    <sheet name="22项目支出绩效目标表" sheetId="24" r:id="rId24"/>
    <sheet name="23整体支出绩效目标表" sheetId="25" r:id="rId25"/>
    <sheet name="24政府采购预算表" sheetId="2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<sst xmlns="http://schemas.openxmlformats.org/spreadsheetml/2006/main" count="4987" uniqueCount="1156">
  <si>
    <t>2025年部门预算公开表</t>
  </si>
  <si>
    <t>单位编码：</t>
  </si>
  <si>
    <t>410001,410002,410003,410004,410005,410006,410007,410008</t>
  </si>
  <si>
    <t>单位名称：</t>
  </si>
  <si>
    <t>汨罗市城市管理和综合执法局本级,汨罗市城市管理综合行政执法大队,汨罗市园林绿化服务中心,汨罗市燃气事务中心,汨罗市城市公用事业服务中心,汨罗市城市路灯服务中心,汨罗市市容环境卫生服务中心,汨罗市城市公园管理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</si>
  <si>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</si>
  <si>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</si>
  <si>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</si>
  <si>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</si>
  <si>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</si>
  <si>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</si>
  <si>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</si>
  <si>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</si>
  <si>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</si>
  <si>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</si>
  <si>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</si>
  <si>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</si>
  <si>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</si>
  <si>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</si>
  <si>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</si>
  <si>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</si>
  <si>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</si>
  <si>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</si>
  <si>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</si>
  <si>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</si>
  <si>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</si>
  <si>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</si>
  <si>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</si>
  <si>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</si>
  <si>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</si>
  <si>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政府采购预算表</t>
  </si>
  <si>
    <t>部门公开表01</t>
  </si>
  <si>
    <t>单位：汨罗市城市管理和综合执法局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</si>
  <si>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</si>
  <si>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</si>
  <si>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</si>
  <si>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</si>
  <si>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</si>
  <si>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</si>
  <si>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</si>
  <si>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</si>
  <si>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</si>
  <si>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</si>
  <si>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</si>
  <si>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</si>
  <si>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</si>
  <si>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</si>
  <si>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</si>
  <si>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</si>
  <si>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</si>
  <si>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</si>
  <si>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</si>
  <si>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</si>
  <si>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</si>
  <si>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</si>
  <si>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</si>
  <si>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</si>
  <si>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</si>
  <si>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</si>
  <si>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</si>
  <si>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</si>
  <si>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</si>
  <si>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</si>
  <si>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</si>
  <si>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</si>
  <si>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</si>
  <si>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</si>
  <si>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</si>
  <si>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</si>
  <si>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</si>
  <si>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</si>
  <si>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</si>
  <si>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</si>
  <si>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</si>
  <si>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</si>
  <si>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</si>
  <si>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</si>
  <si>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</si>
  <si>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</si>
  <si>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</si>
  <si>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</si>
  <si>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</si>
  <si>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</si>
  <si>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</si>
  <si>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</si>
  <si>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</si>
  <si>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</si>
  <si>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</si>
  <si>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</si>
  <si>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</si>
  <si>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</si>
  <si>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</si>
  <si>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</si>
  <si>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</si>
  <si>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</si>
  <si>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</si>
  <si>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</si>
  <si>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</si>
  <si>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</si>
  <si>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</si>
  <si>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</si>
  <si>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</si>
  <si>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</si>
  <si>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</si>
  <si>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</si>
  <si>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</si>
  <si>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</si>
  <si>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</si>
  <si>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</si>
  <si>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</si>
  <si>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</si>
  <si>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</si>
  <si>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</si>
  <si>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</si>
  <si>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</si>
  <si>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</si>
  <si>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</si>
  <si>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</si>
  <si>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</si>
  <si>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</si>
  <si>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</si>
  <si>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</si>
  <si>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</si>
  <si>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</si>
  <si>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</si>
  <si>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</si>
  <si>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</si>
  <si>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</si>
  <si>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</si>
  <si>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</si>
  <si>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</si>
  <si>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</si>
  <si>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</si>
  <si>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</si>
  <si>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</si>
  <si>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</si>
  <si>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</si>
  <si>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</si>
  <si>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</si>
  <si>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</si>
  <si>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</si>
  <si>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</si>
  <si>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</si>
  <si>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</si>
  <si>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</si>
  <si>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</si>
  <si>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</si>
  <si>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</si>
  <si>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</si>
  <si>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</si>
  <si>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</si>
  <si>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</si>
  <si>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</si>
  <si>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</si>
  <si>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</si>
  <si>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410</t>
  </si>
  <si>
    <t>汨罗市城市管理和综合执法局</t>
  </si>
  <si>
    <t xml:space="preserve">  410001</t>
  </si>
  <si>
    <t xml:space="preserve">  汨罗市城市管理和综合执法局本级</t>
  </si>
  <si>
    <t xml:space="preserve">  410002</t>
  </si>
  <si>
    <t xml:space="preserve">  汨罗市城市管理综合行政执法大队</t>
  </si>
  <si>
    <t xml:space="preserve">  410003</t>
  </si>
  <si>
    <t xml:space="preserve">  汨罗市园林绿化服务中心</t>
  </si>
  <si>
    <t xml:space="preserve">  410004</t>
  </si>
  <si>
    <t xml:space="preserve">  汨罗市燃气事务中心</t>
  </si>
  <si>
    <t xml:space="preserve">  410005</t>
  </si>
  <si>
    <t xml:space="preserve">  汨罗市城市公用事业服务中心</t>
  </si>
  <si>
    <t xml:space="preserve">  410006</t>
  </si>
  <si>
    <t xml:space="preserve">  汨罗市城市路灯服务中心</t>
  </si>
  <si>
    <t xml:space="preserve">  410007</t>
  </si>
  <si>
    <t xml:space="preserve">  汨罗市市容环境卫生服务中心</t>
  </si>
  <si>
    <t xml:space="preserve">  410008</t>
  </si>
  <si>
    <t xml:space="preserve">  汨罗市城市公园管理服务中心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</si>
  <si>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</si>
  <si>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</si>
  <si>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</si>
  <si>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</si>
  <si>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</si>
  <si>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</si>
  <si>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</si>
  <si>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</si>
  <si>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</si>
  <si>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</si>
  <si>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</si>
  <si>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</si>
  <si>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汨罗市城市管理和综合执法局本级</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</si>
  <si>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</si>
  <si>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</si>
  <si>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</si>
  <si>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</si>
  <si>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</si>
  <si>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</si>
  <si>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</si>
  <si>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</si>
  <si>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06</t>
  </si>
  <si>
    <t xml:space="preserve">      2080506</t>
  </si>
  <si>
    <t xml:space="preserve">      机关事业单位职业年金缴费支出</t>
  </si>
  <si>
    <t>99</t>
  </si>
  <si>
    <t xml:space="preserve">     20899</t>
  </si>
  <si>
    <t xml:space="preserve">     其他社会保障和就业支出</t>
  </si>
  <si>
    <t xml:space="preserve">      2089999</t>
  </si>
  <si>
    <t xml:space="preserve">      其他社会保障和就业支出</t>
  </si>
  <si>
    <t>210</t>
  </si>
  <si>
    <t xml:space="preserve">   210</t>
  </si>
  <si>
    <t xml:space="preserve">   卫生健康支出</t>
  </si>
  <si>
    <t>11</t>
  </si>
  <si>
    <t xml:space="preserve">     21011</t>
  </si>
  <si>
    <t xml:space="preserve">     行政事业单位医疗</t>
  </si>
  <si>
    <t>01</t>
  </si>
  <si>
    <t xml:space="preserve">      2101101</t>
  </si>
  <si>
    <t xml:space="preserve">      行政单位医疗</t>
  </si>
  <si>
    <t>212</t>
  </si>
  <si>
    <t xml:space="preserve">   212</t>
  </si>
  <si>
    <t xml:space="preserve">   城乡社区支出</t>
  </si>
  <si>
    <t xml:space="preserve">     21201</t>
  </si>
  <si>
    <t xml:space="preserve">     城乡社区管理事务</t>
  </si>
  <si>
    <t xml:space="preserve">      2120101</t>
  </si>
  <si>
    <t xml:space="preserve">      行政运行</t>
  </si>
  <si>
    <t>02</t>
  </si>
  <si>
    <t xml:space="preserve">      2120102</t>
  </si>
  <si>
    <t xml:space="preserve">      一般行政管理事务</t>
  </si>
  <si>
    <t>221</t>
  </si>
  <si>
    <t xml:space="preserve">   221</t>
  </si>
  <si>
    <t xml:space="preserve">   住房保障支出</t>
  </si>
  <si>
    <t xml:space="preserve">     22102</t>
  </si>
  <si>
    <t xml:space="preserve">     住房改革支出</t>
  </si>
  <si>
    <t xml:space="preserve">      2210201</t>
  </si>
  <si>
    <t xml:space="preserve">      住房公积金</t>
  </si>
  <si>
    <t xml:space="preserve"> 汨罗市城市管理综合行政执法大队</t>
  </si>
  <si>
    <t xml:space="preserve">      2101102</t>
  </si>
  <si>
    <t xml:space="preserve">      事业单位医疗</t>
  </si>
  <si>
    <t>04</t>
  </si>
  <si>
    <t xml:space="preserve">      2120104</t>
  </si>
  <si>
    <t xml:space="preserve">      城管执法</t>
  </si>
  <si>
    <t xml:space="preserve"> 汨罗市园林绿化服务中心</t>
  </si>
  <si>
    <t xml:space="preserve">     21205</t>
  </si>
  <si>
    <t xml:space="preserve">     城乡社区环境卫生</t>
  </si>
  <si>
    <t xml:space="preserve">      2120501</t>
  </si>
  <si>
    <t xml:space="preserve">      城乡社区环境卫生</t>
  </si>
  <si>
    <t xml:space="preserve"> 汨罗市燃气事务中心</t>
  </si>
  <si>
    <t>03</t>
  </si>
  <si>
    <t xml:space="preserve">     21203</t>
  </si>
  <si>
    <t xml:space="preserve">     城乡社区公共设施</t>
  </si>
  <si>
    <t xml:space="preserve">      2120399</t>
  </si>
  <si>
    <t xml:space="preserve">      其他城乡社区公共设施支出</t>
  </si>
  <si>
    <t xml:space="preserve"> 汨罗市城市公用事业服务中心</t>
  </si>
  <si>
    <t xml:space="preserve"> 汨罗市城市路灯服务中心</t>
  </si>
  <si>
    <t xml:space="preserve">      2120303</t>
  </si>
  <si>
    <t xml:space="preserve">      小城镇基础设施建设</t>
  </si>
  <si>
    <t xml:space="preserve"> 汨罗市市容环境卫生服务中心</t>
  </si>
  <si>
    <t xml:space="preserve"> 汨罗市城市公园管理服务中心</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</si>
  <si>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</si>
  <si>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</si>
  <si>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</si>
  <si>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</si>
  <si>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</si>
  <si>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</si>
  <si>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</si>
  <si>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</si>
  <si>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</si>
  <si>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</si>
  <si>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</si>
  <si>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</si>
  <si>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</si>
  <si>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</si>
  <si>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</si>
  <si>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</si>
  <si>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</si>
  <si>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</si>
  <si>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社会保障和就业支出</t>
  </si>
  <si>
    <t>行政事业单位养老支出</t>
  </si>
  <si>
    <t xml:space="preserve">    410001</t>
  </si>
  <si>
    <t>机关事业单位基本养老保险缴费支出</t>
  </si>
  <si>
    <t xml:space="preserve">    410002</t>
  </si>
  <si>
    <t xml:space="preserve">    410003</t>
  </si>
  <si>
    <t xml:space="preserve">    410004</t>
  </si>
  <si>
    <t xml:space="preserve">    410005</t>
  </si>
  <si>
    <t xml:space="preserve">    410006</t>
  </si>
  <si>
    <t xml:space="preserve">    410007</t>
  </si>
  <si>
    <t xml:space="preserve">    410008</t>
  </si>
  <si>
    <t>机关事业单位职业年金缴费支出</t>
  </si>
  <si>
    <t>其他社会保障和就业支出</t>
  </si>
  <si>
    <t>卫生健康支出</t>
  </si>
  <si>
    <t>行政事业单位医疗</t>
  </si>
  <si>
    <t>行政单位医疗</t>
  </si>
  <si>
    <t>事业单位医疗</t>
  </si>
  <si>
    <t>城乡社区支出</t>
  </si>
  <si>
    <t>城乡社区管理事务</t>
  </si>
  <si>
    <t>行政运行</t>
  </si>
  <si>
    <t>一般行政管理事务</t>
  </si>
  <si>
    <t>城管执法</t>
  </si>
  <si>
    <t>城乡社区公共设施</t>
  </si>
  <si>
    <t>其他城乡社区公共设施支出</t>
  </si>
  <si>
    <t>小城镇基础设施建设</t>
  </si>
  <si>
    <t>城乡社区环境卫生</t>
  </si>
  <si>
    <t>住房保障支出</t>
  </si>
  <si>
    <t>住房改革支出</t>
  </si>
  <si>
    <t>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</si>
  <si>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</si>
  <si>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</si>
  <si>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</si>
  <si>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</si>
  <si>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</si>
  <si>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</si>
  <si>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</si>
  <si>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</si>
  <si>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</si>
  <si>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</si>
  <si>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机关事业单位基本养老保险缴费支出</t>
  </si>
  <si>
    <t xml:space="preserve">    机关事业单位职业年金缴费支出</t>
  </si>
  <si>
    <t xml:space="preserve">    其他社会保障和就业支出</t>
  </si>
  <si>
    <t xml:space="preserve">    行政单位医疗</t>
  </si>
  <si>
    <t xml:space="preserve">    行政运行</t>
  </si>
  <si>
    <t xml:space="preserve">    一般行政管理事务</t>
  </si>
  <si>
    <t xml:space="preserve">    住房公积金</t>
  </si>
  <si>
    <t xml:space="preserve">    事业单位医疗</t>
  </si>
  <si>
    <t xml:space="preserve">    城管执法</t>
  </si>
  <si>
    <t xml:space="preserve">    城乡社区环境卫生</t>
  </si>
  <si>
    <t xml:space="preserve">    其他城乡社区公共设施支出</t>
  </si>
  <si>
    <t xml:space="preserve">    小城镇基础设施建设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</si>
  <si>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</si>
  <si>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</si>
  <si>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</si>
  <si>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</si>
  <si>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</si>
  <si>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</si>
  <si>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</si>
  <si>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</si>
  <si>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</si>
  <si>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</si>
  <si>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</si>
  <si>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</si>
  <si>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</si>
  <si>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</si>
  <si>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</si>
  <si>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部门公开表08</t>
  </si>
  <si>
    <t>部门预算支出经济分类科目</t>
  </si>
  <si>
    <t>本年一般公共预算基本支出</t>
  </si>
  <si>
    <t>科目代码</t>
  </si>
  <si>
    <t>301</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</si>
  <si>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</si>
  <si>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</si>
  <si>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</si>
  <si>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</si>
  <si>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</si>
  <si>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</si>
  <si>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</si>
  <si>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</si>
  <si>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30103</t>
  </si>
  <si>
    <t xml:space="preserve">  奖金</t>
  </si>
  <si>
    <t xml:space="preserve">  30102</t>
  </si>
  <si>
    <t xml:space="preserve">  津贴补贴</t>
  </si>
  <si>
    <t xml:space="preserve">  30101</t>
  </si>
  <si>
    <t xml:space="preserve">  基本工资</t>
  </si>
  <si>
    <t xml:space="preserve">  30199</t>
  </si>
  <si>
    <t xml:space="preserve">  其他工资福利支出</t>
  </si>
  <si>
    <t xml:space="preserve">  30113</t>
  </si>
  <si>
    <t xml:space="preserve">  住房公积金</t>
  </si>
  <si>
    <t>302</t>
  </si>
  <si>
    <t>商品和服务支出</t>
  </si>
  <si>
    <t xml:space="preserve">  30299</t>
  </si>
  <si>
    <t xml:space="preserve">  其他商品和服务支出</t>
  </si>
  <si>
    <t xml:space="preserve">  30239</t>
  </si>
  <si>
    <t xml:space="preserve">  其他交通费用</t>
  </si>
  <si>
    <t xml:space="preserve">  30228</t>
  </si>
  <si>
    <t xml:space="preserve">  工会经费</t>
  </si>
  <si>
    <t xml:space="preserve">  30215</t>
  </si>
  <si>
    <t xml:space="preserve">  会议费</t>
  </si>
  <si>
    <t xml:space="preserve">  30217</t>
  </si>
  <si>
    <t xml:space="preserve">  公务接待费</t>
  </si>
  <si>
    <t xml:space="preserve">  30216</t>
  </si>
  <si>
    <t xml:space="preserve">  培训费</t>
  </si>
  <si>
    <t xml:space="preserve">  30201</t>
  </si>
  <si>
    <t xml:space="preserve">  办公费</t>
  </si>
  <si>
    <t xml:space="preserve">  30202</t>
  </si>
  <si>
    <t xml:space="preserve">  印刷费</t>
  </si>
  <si>
    <t xml:space="preserve">  30207</t>
  </si>
  <si>
    <t xml:space="preserve">  邮电费</t>
  </si>
  <si>
    <t xml:space="preserve">  30211</t>
  </si>
  <si>
    <t xml:space="preserve">  差旅费</t>
  </si>
  <si>
    <t xml:space="preserve">  30205</t>
  </si>
  <si>
    <t xml:space="preserve">  水费</t>
  </si>
  <si>
    <t xml:space="preserve">  30206</t>
  </si>
  <si>
    <t xml:space="preserve">  电费</t>
  </si>
  <si>
    <t xml:space="preserve">  30213</t>
  </si>
  <si>
    <t xml:space="preserve">  维修（护）费</t>
  </si>
  <si>
    <t xml:space="preserve">  30225</t>
  </si>
  <si>
    <t xml:space="preserve">  专用燃料费</t>
  </si>
  <si>
    <t xml:space="preserve">  30214</t>
  </si>
  <si>
    <t xml:space="preserve">  租赁费</t>
  </si>
  <si>
    <t xml:space="preserve">  30226</t>
  </si>
  <si>
    <t xml:space="preserve">  劳务费</t>
  </si>
  <si>
    <t xml:space="preserve">  30218</t>
  </si>
  <si>
    <t xml:space="preserve">  专用材料费</t>
  </si>
  <si>
    <t xml:space="preserve">  30227</t>
  </si>
  <si>
    <t xml:space="preserve">  委托业务费</t>
  </si>
  <si>
    <t xml:space="preserve">  30240</t>
  </si>
  <si>
    <t xml:space="preserve">  税金及附加费用</t>
  </si>
  <si>
    <t>303</t>
  </si>
  <si>
    <t xml:space="preserve">  30305</t>
  </si>
  <si>
    <t xml:space="preserve">  生活补助</t>
  </si>
  <si>
    <t>部门公开表09</t>
  </si>
  <si>
    <t>工资奖金津补贴</t>
  </si>
  <si>
    <t>社会保障缴费</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</si>
  <si>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</si>
  <si>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</si>
  <si>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</si>
  <si>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</si>
  <si>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</si>
  <si>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</si>
  <si>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</si>
  <si>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</si>
  <si>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</si>
  <si>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</si>
  <si>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</si>
  <si>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</si>
  <si>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</si>
  <si>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</si>
  <si>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</si>
  <si>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</si>
  <si>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</si>
  <si>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</si>
  <si>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</si>
  <si>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</si>
  <si>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</si>
  <si>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</si>
  <si>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</si>
  <si>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</si>
  <si>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</si>
  <si>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</si>
  <si>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</si>
  <si>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</si>
  <si>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</si>
  <si>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</si>
  <si>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</si>
  <si>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</si>
  <si>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</si>
  <si>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</si>
  <si>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</si>
  <si>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</si>
  <si>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</si>
  <si>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</si>
  <si>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</si>
  <si>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</si>
  <si>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</si>
  <si>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</si>
  <si>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</si>
  <si>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</si>
  <si>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</si>
  <si>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</si>
  <si>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</si>
  <si>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</si>
  <si>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</si>
  <si>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</si>
  <si>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</si>
  <si>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</si>
  <si>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</si>
  <si>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</si>
  <si>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</si>
  <si>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</si>
  <si>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</si>
  <si>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</si>
  <si>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</si>
  <si>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</si>
  <si>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</si>
  <si>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</si>
  <si>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</si>
  <si>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</si>
  <si>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</si>
  <si>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</si>
  <si>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 xml:space="preserve">    2089999</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</si>
  <si>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</si>
  <si>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</si>
  <si>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</si>
  <si>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</si>
  <si>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</si>
  <si>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</si>
  <si>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</si>
  <si>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</si>
  <si>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</si>
  <si>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</si>
  <si>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</si>
  <si>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</si>
  <si>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</si>
  <si>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</si>
  <si>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</si>
  <si>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</si>
  <si>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</si>
  <si>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</si>
  <si>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</si>
  <si>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</si>
  <si>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</si>
  <si>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</si>
  <si>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</si>
  <si>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</si>
  <si>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</si>
  <si>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</si>
  <si>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</si>
  <si>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</si>
  <si>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</si>
  <si>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</si>
  <si>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</si>
  <si>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</si>
  <si>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410001</t>
  </si>
  <si>
    <t xml:space="preserve">   2025年办公楼租赁经费</t>
  </si>
  <si>
    <t xml:space="preserve">   2025年数字化城市管理平台建设</t>
  </si>
  <si>
    <t xml:space="preserve">   黑臭水体治理试点配套城乡垃圾清运一体化项目</t>
  </si>
  <si>
    <t xml:space="preserve">   410006</t>
  </si>
  <si>
    <t xml:space="preserve">   2025年路灯电费</t>
  </si>
  <si>
    <t xml:space="preserve">   410007</t>
  </si>
  <si>
    <t xml:space="preserve">   2025城乡结合部、背街小巷清扫清运费</t>
  </si>
  <si>
    <t xml:space="preserve">   2025垃圾焚烧发电厂</t>
  </si>
  <si>
    <t xml:space="preserve">   2025浓缩液处理</t>
  </si>
  <si>
    <t xml:space="preserve">   2025污泥处理费</t>
  </si>
  <si>
    <t xml:space="preserve">   2025新城区路段清扫承包费</t>
  </si>
  <si>
    <t xml:space="preserve">   2025新桥垃圾场渗漏液处理三方运营经费</t>
  </si>
  <si>
    <t xml:space="preserve">   城区垃圾中转站灭蚊除臭治理项目</t>
  </si>
  <si>
    <t xml:space="preserve">   环卫工人工资</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</si>
  <si>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</si>
  <si>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</si>
  <si>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</si>
  <si>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</si>
  <si>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</si>
  <si>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</si>
  <si>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</si>
  <si>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</si>
  <si>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</si>
  <si>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</si>
  <si>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</si>
  <si>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</si>
  <si>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</si>
  <si>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</si>
  <si>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410001</t>
  </si>
  <si>
    <t>汨罗市城市管理和综合执法局本级</t>
  </si>
  <si>
    <t xml:space="preserve">  2025年办公楼租赁经费</t>
  </si>
  <si>
    <t>根据局党组研究决定租用佳湘实业有限公司名下高阳路处西北角房屋为办公用房，面积约1500平方，租赁合同签订期限为3年一签，现已签订2023年1月1月-2025年1月1日，根据合同要求按年度支付租金。</t>
  </si>
  <si>
    <t>成本指标</t>
  </si>
  <si>
    <t>经济成本指标</t>
  </si>
  <si>
    <t>租赁成本</t>
  </si>
  <si>
    <t>25</t>
  </si>
  <si>
    <t>未达指标值酌情扣分</t>
  </si>
  <si>
    <t>万元</t>
  </si>
  <si>
    <t>≤</t>
  </si>
  <si>
    <t>社会成本指标</t>
  </si>
  <si>
    <t>无社会成本</t>
  </si>
  <si>
    <t>无</t>
  </si>
  <si>
    <t>定性</t>
  </si>
  <si>
    <t>生态环境成本指标</t>
  </si>
  <si>
    <t>无环境生态成本</t>
  </si>
  <si>
    <t>产出指标</t>
  </si>
  <si>
    <t>数量指标</t>
  </si>
  <si>
    <t>租赁面积</t>
  </si>
  <si>
    <t>1500㎡</t>
  </si>
  <si>
    <t>质量指标</t>
  </si>
  <si>
    <t>租赁房屋质量达标</t>
  </si>
  <si>
    <t>100%</t>
  </si>
  <si>
    <t>时效指标</t>
  </si>
  <si>
    <t>租赁合同年限</t>
  </si>
  <si>
    <t>3年</t>
  </si>
  <si>
    <t xml:space="preserve">效益指标 </t>
  </si>
  <si>
    <t>经济效益指标</t>
  </si>
  <si>
    <t>无直接经济效益，可增加干职工工作热情度指数</t>
  </si>
  <si>
    <t>98%</t>
  </si>
  <si>
    <t>社会效益指标</t>
  </si>
  <si>
    <t>对工作环境和工作条件的改善或者提升程</t>
  </si>
  <si>
    <t>提升工作效率的保障程度</t>
  </si>
  <si>
    <t>生态效益指标</t>
  </si>
  <si>
    <t>无生态效益</t>
  </si>
  <si>
    <t>可持续影响指标</t>
  </si>
  <si>
    <t>无持续影响效益</t>
  </si>
  <si>
    <t>满意度指标</t>
  </si>
  <si>
    <t>服务对象满意度指标</t>
  </si>
  <si>
    <t>干职工满意度</t>
  </si>
  <si>
    <t xml:space="preserve">  2025年数字化城市管理平台建设</t>
  </si>
  <si>
    <t>1.完善智慧城管系统：持续推进智慧城管系统的建设和升级，确保系统稳定运行，提高城市管理效率。
2.问题发现与处置：利用智慧城管系统，及时发现并处置城市管理中的问题，如市容市貌、环境卫生、交通秩序等。
3.管理创新：运用智慧城管系统，推动城市管理方式的创新，提高城市管理水平和效率。
4.持续改进：根据绩效评估结果，对智慧城管系统进行持续改进和优化，以适应城市管理的需要。</t>
  </si>
  <si>
    <t>系统运营维护成本</t>
  </si>
  <si>
    <t>219.95</t>
  </si>
  <si>
    <t>系统运营维护成本不超预算219.95万元</t>
  </si>
  <si>
    <t>未达指标酌情扣分</t>
  </si>
  <si>
    <t>无社会成本指标</t>
  </si>
  <si>
    <t>无生态环境成本指标</t>
  </si>
  <si>
    <t>提交12次维护项目月度回访表</t>
  </si>
  <si>
    <t>1</t>
  </si>
  <si>
    <t>每月一次</t>
  </si>
  <si>
    <t>次</t>
  </si>
  <si>
    <t>提交12次运维月报</t>
  </si>
  <si>
    <t>对平台软件系统经常性（每月不少于1次）巡检并进行日常维护；利用数据库日志、应用日志、中间件日志等进行监控、分析，确保软件系统运行稳定。</t>
  </si>
  <si>
    <t>磁盘空间不能高于90%</t>
  </si>
  <si>
    <t>需在1小时内对故障进行响应；对于一般故障，成交供应商须在1小时内响应并处理；对于重大故障，成交供应商须在30分钟内响应并处理；超过4小时未能解决，需采用应急措施，确保系统正常运行</t>
  </si>
  <si>
    <t>对故障响应时间</t>
  </si>
  <si>
    <t>故障响应</t>
  </si>
  <si>
    <t>经排查为自身故障，如需后台研发支持的，研发根据工作量进行评估，3天内进行修复。</t>
  </si>
  <si>
    <t>修复时间</t>
  </si>
  <si>
    <t>故障解决速度</t>
  </si>
  <si>
    <t>定期对系统网络安全问题进行排查，若出现网络安全漏洞问题，成交供应商需按要求及时整改。</t>
  </si>
  <si>
    <t>在出现安全漏洞时24小时响应，7个工作日解决</t>
  </si>
  <si>
    <t>重大故障（如系统卡顿、平台宕机）修复后3日内应提交故障分析报告，内容包含但不限于故障原因分析、修复经过、预防措施等；一般、轻微故障口头进行说明。</t>
  </si>
  <si>
    <t>故障分析报告</t>
  </si>
  <si>
    <t>重大故障分析</t>
  </si>
  <si>
    <t>对于采购方提出的系统业务需求服务优化，成交供应商须在三个工作日内响应。如果能做，三个工作日内，以书面文档的形式提交给采购方，经采购方确认后，签订需求确认单。</t>
  </si>
  <si>
    <t>需求服务优化响应时间</t>
  </si>
  <si>
    <t>系统升级 和研发</t>
  </si>
  <si>
    <t>无直接经济效益，可促进城市经济发展</t>
  </si>
  <si>
    <t>产生间接效益</t>
  </si>
  <si>
    <t>有效提升</t>
  </si>
  <si>
    <t>1.提升生活品质，为市民营造宜居环境                            2.提高整体城市形象，对外留下良好印象</t>
  </si>
  <si>
    <t>1.提升城市空气质量、气候                    2.提升城市绿化、亮化、美化</t>
  </si>
  <si>
    <t>可持续提升城市规划战略，实现经济效益与环境效益双赢</t>
  </si>
  <si>
    <t>可持续发展</t>
  </si>
  <si>
    <t>上级主管部门满意度</t>
  </si>
  <si>
    <t>上级主管部门满意度达到98%</t>
  </si>
  <si>
    <t xml:space="preserve">  黑臭水体治理试点配套城乡垃圾清运一体化项目</t>
  </si>
  <si>
    <t>按照城乡统筹发展、推进城乡一体化的总体要求，结合和美乡村建设，因地制宜，统筹规划，加快推进城乡生活垃圾处理体系建设，逐步构建“生活垃圾分类和收转运体系两网融合”新模式，实现城乡生活垃圾资源化、减量化、无害化处理，确保生活垃圾收集率100%，无害化处理率100%。</t>
  </si>
  <si>
    <t>收集运输费用</t>
  </si>
  <si>
    <t>1800</t>
  </si>
  <si>
    <t>不超年初预算1800</t>
  </si>
  <si>
    <t>无生态环境成本</t>
  </si>
  <si>
    <t>月督查考核垃圾清运情况</t>
  </si>
  <si>
    <t>月督查考核垃圾清运不低于1次</t>
  </si>
  <si>
    <t>≥</t>
  </si>
  <si>
    <t>集镇做到日产日清，村组做到两天清运一次。</t>
  </si>
  <si>
    <t>80</t>
  </si>
  <si>
    <t>月考核不得低于80分</t>
  </si>
  <si>
    <t>分</t>
  </si>
  <si>
    <t>完成及时率</t>
  </si>
  <si>
    <t>100</t>
  </si>
  <si>
    <t>服务期为三年，合同一年一签,本年完成率应达100%</t>
  </si>
  <si>
    <t>%</t>
  </si>
  <si>
    <t>无直接经济效益，可促进城市的经济发展</t>
  </si>
  <si>
    <t>95</t>
  </si>
  <si>
    <t>改善农村居民的生产生活环境,推进城乡公共服务均等化发展。</t>
  </si>
  <si>
    <t>提高垃圾处理效率，减少垃圾滞留时间，改善环境卫生状况。</t>
  </si>
  <si>
    <t>一是提升城市形象的持续影响 二是 对创建国家卫生城市、文明城市、国家园林城市的影响</t>
  </si>
  <si>
    <t xml:space="preserve">群众满意度       </t>
  </si>
  <si>
    <t>98</t>
  </si>
  <si>
    <t>年底根据调查、走访评定</t>
  </si>
  <si>
    <t>410006</t>
  </si>
  <si>
    <t>汨罗市城市路灯服务中心</t>
  </si>
  <si>
    <t xml:space="preserve">  2025年路灯电费</t>
  </si>
  <si>
    <t>支付2025年路灯电费</t>
  </si>
  <si>
    <t>支付电费</t>
  </si>
  <si>
    <t>470</t>
  </si>
  <si>
    <t>按实际电费结算</t>
  </si>
  <si>
    <t>每月支付电费1次</t>
  </si>
  <si>
    <t>=</t>
  </si>
  <si>
    <t>按时结算</t>
  </si>
  <si>
    <t>2025年全年</t>
  </si>
  <si>
    <t>促进经济发展</t>
  </si>
  <si>
    <t>改善夜间照明</t>
  </si>
  <si>
    <t>改善生态环境</t>
  </si>
  <si>
    <t>有所改善</t>
  </si>
  <si>
    <t>改善城市照明环境</t>
  </si>
  <si>
    <t>持续改善</t>
  </si>
  <si>
    <t>公众满意度</t>
  </si>
  <si>
    <t>0.95</t>
  </si>
  <si>
    <t>410007</t>
  </si>
  <si>
    <t>汨罗市市容环境卫生服务中心</t>
  </si>
  <si>
    <t xml:space="preserve">  2025城乡结合部、背街小巷清扫清运费</t>
  </si>
  <si>
    <t>能及时按照年初规划完成清扫保洁任务，做好城区背街小巷日常清扫工作，使居民卫生面貌达到干净、整洁的工作目标。</t>
  </si>
  <si>
    <t>控制成本</t>
  </si>
  <si>
    <t>400</t>
  </si>
  <si>
    <t>控制在预算范围之内</t>
  </si>
  <si>
    <t>对社会发展可能造成负面影响</t>
  </si>
  <si>
    <t>无负面影响</t>
  </si>
  <si>
    <t>对城区环境是否造成负面影响</t>
  </si>
  <si>
    <t>全城区背街小巷、20个社区</t>
  </si>
  <si>
    <t>20</t>
  </si>
  <si>
    <t>城区卫生达到一定标准</t>
  </si>
  <si>
    <t>个</t>
  </si>
  <si>
    <t>城区清扫、日产日清</t>
  </si>
  <si>
    <t>日产日清</t>
  </si>
  <si>
    <t>全面清扫清运</t>
  </si>
  <si>
    <t>全天保洁</t>
  </si>
  <si>
    <t>按要求完成</t>
  </si>
  <si>
    <t>2025/12/31</t>
  </si>
  <si>
    <t>实现环境质量的提高</t>
  </si>
  <si>
    <t>争创国家卫生城市</t>
  </si>
  <si>
    <t>国家卫生城市</t>
  </si>
  <si>
    <t>人民群众生活得到改善</t>
  </si>
  <si>
    <t>保证道路清洁卫生</t>
  </si>
  <si>
    <t>达标</t>
  </si>
  <si>
    <t>绝大部分群众满意</t>
  </si>
  <si>
    <t>确保全市人民日常生活</t>
  </si>
  <si>
    <t>市民满意度</t>
  </si>
  <si>
    <t>满意度达95%以上</t>
  </si>
  <si>
    <t xml:space="preserve">  2025垃圾焚烧发电厂</t>
  </si>
  <si>
    <t>垃圾焚烧发电厂建于新桥村垃圾填理场，在生产期间处理包含城乡生活垃圾以及飞灰、炉渣、渗滤液、生产及生活污水处置，各项指标均达到国标要求，使我市生活垃圾从单一的填埋方式发展到综合处理和资源再生利用，有效的控制二次污染，有利于改善生活和投资环境。</t>
  </si>
  <si>
    <t>1003.36</t>
  </si>
  <si>
    <t>控制在预算成本之内</t>
  </si>
  <si>
    <t>未达指标的酌情扣分</t>
  </si>
  <si>
    <t>对社会发展可能造成的负面影响</t>
  </si>
  <si>
    <t>对自然环境可能造成的负面影响</t>
  </si>
  <si>
    <t>生活垃圾焚烧发电处理量</t>
  </si>
  <si>
    <t>600</t>
  </si>
  <si>
    <t>吨/天</t>
  </si>
  <si>
    <t>生活垃圾焚烧发电处理合格率</t>
  </si>
  <si>
    <t>生活垃圾焚烧发电处理及时率</t>
  </si>
  <si>
    <t>实现节能减排</t>
  </si>
  <si>
    <t>实现环境容量和质量的双提高</t>
  </si>
  <si>
    <t>经济水平得以保持稳定并有所增长</t>
  </si>
  <si>
    <t>垃圾焚烧发电量逐步增长</t>
  </si>
  <si>
    <t>发电量逐渐提高</t>
  </si>
  <si>
    <t>人民群众生活得以改善</t>
  </si>
  <si>
    <t>二次污染发生</t>
  </si>
  <si>
    <t>无二次污染</t>
  </si>
  <si>
    <t>促进环境质量的提升</t>
  </si>
  <si>
    <t>实现可持续发展</t>
  </si>
  <si>
    <t>绝大部分满意</t>
  </si>
  <si>
    <t xml:space="preserve">  2025浓缩液处理</t>
  </si>
  <si>
    <t>达到国家标准，安全稳定排放。</t>
  </si>
  <si>
    <t>536.33</t>
  </si>
  <si>
    <t>预算成本范围之内</t>
  </si>
  <si>
    <t>对自然生态环境可能造成负面影响</t>
  </si>
  <si>
    <t>垃圾浓缩液日处理</t>
  </si>
  <si>
    <t>250</t>
  </si>
  <si>
    <t>按目标要求完成</t>
  </si>
  <si>
    <t>固化材料4吨/天</t>
  </si>
  <si>
    <t>3</t>
  </si>
  <si>
    <t>t/h</t>
  </si>
  <si>
    <t>年内按计划完成</t>
  </si>
  <si>
    <t>年内按要求完成</t>
  </si>
  <si>
    <t>实现环境高质量提升</t>
  </si>
  <si>
    <t>经济水平保持稳定并有所提升</t>
  </si>
  <si>
    <t>促进环境质量提升</t>
  </si>
  <si>
    <t>改善公众环境认知度</t>
  </si>
  <si>
    <t>有所提升</t>
  </si>
  <si>
    <t>水环境质量优良率得到提高</t>
  </si>
  <si>
    <t>90</t>
  </si>
  <si>
    <t>优良率90%以上</t>
  </si>
  <si>
    <t>市民满意度达到95%以上</t>
  </si>
  <si>
    <t xml:space="preserve">  2025污泥处理费</t>
  </si>
  <si>
    <t>各项指标均达到国标要求，使我市生活垃圾从单一的填埋方式发展到综合处理和资源再生利用，有效的控制二次污染，有利于改善生活和投资环境。
根据实际运行过程中出现的问题，逐渐完善设备设施操作规程，并加强对全部员工的技能培训，保障了渗滤液处理站设施，设备正常运转。</t>
  </si>
  <si>
    <t>146</t>
  </si>
  <si>
    <t>污泥、水环境自动监测正常运行</t>
  </si>
  <si>
    <t>5</t>
  </si>
  <si>
    <t>自动监测站正常运行</t>
  </si>
  <si>
    <t>达到环保部门检测要求</t>
  </si>
  <si>
    <t>国家标准</t>
  </si>
  <si>
    <t>按要求达到标准</t>
  </si>
  <si>
    <t>年内按时完成</t>
  </si>
  <si>
    <t>实现环境质量标准的提高</t>
  </si>
  <si>
    <t>经济水平得以保持稳定并有所提升</t>
  </si>
  <si>
    <t>减少对地下水资源的污染</t>
  </si>
  <si>
    <t>减少环境污染</t>
  </si>
  <si>
    <t>96</t>
  </si>
  <si>
    <t xml:space="preserve">  2025新城区路段清扫承包费</t>
  </si>
  <si>
    <t>切实搞好新城区环境卫生管理工作2.为争创归家卫生城市努力奋斗能及时按照年初规划完成清扫任务。</t>
  </si>
  <si>
    <t>258.8</t>
  </si>
  <si>
    <t>预算成本内</t>
  </si>
  <si>
    <t>未达指标值得酌情扣分</t>
  </si>
  <si>
    <t>对城区造成负面影响</t>
  </si>
  <si>
    <t>从武广高铁桥至湄公河桥</t>
  </si>
  <si>
    <t>59.9</t>
  </si>
  <si>
    <t>全城区清扫、日产日清</t>
  </si>
  <si>
    <t>打造宜居城市</t>
  </si>
  <si>
    <t xml:space="preserve">  2025新桥垃圾场渗漏液处理三方运营经费</t>
  </si>
  <si>
    <t>渗漏液处理稳定达标排放，达到国家标准</t>
  </si>
  <si>
    <t>463.51</t>
  </si>
  <si>
    <t>对自然升天环境可能造成负面影响</t>
  </si>
  <si>
    <t>垃圾渗漏液日处理</t>
  </si>
  <si>
    <t>200</t>
  </si>
  <si>
    <t>日处理按要求达标</t>
  </si>
  <si>
    <t>垃圾渗漏液稳定</t>
  </si>
  <si>
    <t>一级标准</t>
  </si>
  <si>
    <t>稳定排放</t>
  </si>
  <si>
    <t>自动监测正常运行</t>
  </si>
  <si>
    <t>优质高效净水思源理念回归自然</t>
  </si>
  <si>
    <t>水质量优良率达82%</t>
  </si>
  <si>
    <t>优良率达82%以上</t>
  </si>
  <si>
    <t>实现二次利用</t>
  </si>
  <si>
    <t xml:space="preserve">  城区垃圾中转站灭蚊除臭治理项目</t>
  </si>
  <si>
    <t>城区垃圾中转站卫生达标，无蚊虫。</t>
  </si>
  <si>
    <t>48.86</t>
  </si>
  <si>
    <t>是否对社会发展造成负面影响</t>
  </si>
  <si>
    <t>是否对自然环境造成负面影响</t>
  </si>
  <si>
    <t>城区所有垃圾中转站</t>
  </si>
  <si>
    <t>符合相关规定</t>
  </si>
  <si>
    <t>对公厕及垃圾站灭蚊除臭</t>
  </si>
  <si>
    <t>所有垃圾站</t>
  </si>
  <si>
    <t>及时灭蚊除臭，保证正常工作运行</t>
  </si>
  <si>
    <t>按年度工作计划执行</t>
  </si>
  <si>
    <t>规定时间内，工作及时完成</t>
  </si>
  <si>
    <t>及时清理、干净卫生</t>
  </si>
  <si>
    <t>有效控制</t>
  </si>
  <si>
    <t>城区道路干净、整洁，提升城市形象</t>
  </si>
  <si>
    <t>城区卫生质量全面提升</t>
  </si>
  <si>
    <t>垃圾站无蚊虫</t>
  </si>
  <si>
    <t>城区垃圾站</t>
  </si>
  <si>
    <t>灭蚊除臭</t>
  </si>
  <si>
    <t xml:space="preserve">  环卫工人工资</t>
  </si>
  <si>
    <t>目标1：加大财政预算力度，为一线环卫工人提供切实保障。
目标2：合理配备人员，制定保洁人员考核制度，加强管理，严格督查，确保城区干净整洁，给市民带来了良好的居住环境
目标3：科学安排洒水作业，探索晚间作业模式，全面确保降尘保湿效果，使洒水降尘效果达到100%。</t>
  </si>
  <si>
    <t>800</t>
  </si>
  <si>
    <t>对城区环境可能造成负面影响</t>
  </si>
  <si>
    <t>城区清扫面积</t>
  </si>
  <si>
    <t>186.1</t>
  </si>
  <si>
    <t>按要求全面清扫清运</t>
  </si>
  <si>
    <t>万平方木米</t>
  </si>
  <si>
    <t>国家二、三、四及质量指标</t>
  </si>
  <si>
    <t>给市民带来良好的居住环境</t>
  </si>
  <si>
    <t>加大财政预算力度</t>
  </si>
  <si>
    <t>切实保障一线环卫工人自身利益</t>
  </si>
  <si>
    <t>覆盖率100%</t>
  </si>
  <si>
    <t>保障工资按时按点发放</t>
  </si>
  <si>
    <t>增加环卫工作积极性</t>
  </si>
  <si>
    <t>城区卫生全面清扫清运</t>
  </si>
  <si>
    <t>有所提高</t>
  </si>
  <si>
    <t>提高城区环境质量</t>
  </si>
  <si>
    <t>确保全市人民生活得到改善</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</si>
  <si>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</si>
  <si>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</si>
  <si>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</si>
  <si>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</si>
  <si>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</si>
  <si>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</si>
  <si>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</si>
  <si>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</si>
  <si>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</si>
  <si>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</si>
  <si>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</si>
  <si>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在本年度内，城市管理和综合执法局致力全面提升城市管理效能，确保城市运行有序、环境整治、市民满意，总体目标：1、强化城市管理精细化水平，通过智能化手段优化资源配置，提高城市基础设施维护效率，确保市容市貌显著提升。 二、加大综合执法力度，严厉打击违法违规行为，维护城市秩序，保障市民合法权益，提升市民满意度和幸福度。3、推动城市环境综合整治，加强公共设施维护，提升城市形象，打造宜居宜业的城市环境，为城市可持续发展奠定基础。</t>
  </si>
  <si>
    <t>整体部门预算成本</t>
  </si>
  <si>
    <t>2157.71</t>
  </si>
  <si>
    <t>根据年初预算，不超过2157.71万元</t>
  </si>
  <si>
    <t xml:space="preserve">人员经费保障率 </t>
  </si>
  <si>
    <t>根据预算全额保障在职8人经费</t>
  </si>
  <si>
    <t>专项工作完成率</t>
  </si>
  <si>
    <t>根据预算全额保障3个本级项目支出</t>
  </si>
  <si>
    <t>完成达标率</t>
  </si>
  <si>
    <t>考核整体工作质量</t>
  </si>
  <si>
    <t>2025年度内</t>
  </si>
  <si>
    <t>根据全年工作情况评定</t>
  </si>
  <si>
    <t>一是提升生活品质，为市民营造宜居环境；二是提高整体城市形象，对外留下良好印象</t>
  </si>
  <si>
    <t>一是提升城市空气质量、气候；二是提升城市绿化、亮化、美化</t>
  </si>
  <si>
    <t>一是持续提高城管工作效率和水平；二是持续助力创建国家卫生城市、文明城市、国家园林城市</t>
  </si>
  <si>
    <t>上级部门满意度</t>
  </si>
  <si>
    <t>汨罗市城市管理综合行政执法大队</t>
  </si>
  <si>
    <t>加强城市市容市貌管理；加强城市河道和水域领域倾倒废弃物和垃圾及违规取土管理；创建文明卫生园林城市；加强生活噪声及建筑施工噪声污染、建筑施工扬尘污染、餐饮服务业油烟污染、露天烧烤污染等管理；城区禁炮管理及城区、京广高铁站片区范围内“牛皮癣”的治理；违规建筑管理；加强京广高铁东站范围内户外广告、生态环境保护等方面的管理</t>
  </si>
  <si>
    <t>预算批复金额</t>
  </si>
  <si>
    <t>控制在预算内</t>
  </si>
  <si>
    <t>对自然生态环境造成的负面影响</t>
  </si>
  <si>
    <t xml:space="preserve"> 数量指标</t>
  </si>
  <si>
    <t>及时处理违规行为，强化行政管理，案件办结达52起</t>
  </si>
  <si>
    <t>起</t>
  </si>
  <si>
    <t>案件办结数*100%</t>
  </si>
  <si>
    <t xml:space="preserve"> 质量指标</t>
  </si>
  <si>
    <t>行政执法程序合法、依据合理，以事实为依据，以法律为准绳</t>
  </si>
  <si>
    <t>≥95%</t>
  </si>
  <si>
    <t>依法依规办案程度</t>
  </si>
  <si>
    <t xml:space="preserve"> 时效指标</t>
  </si>
  <si>
    <t>完成时间</t>
  </si>
  <si>
    <t>年度</t>
  </si>
  <si>
    <t>按照计划和进度完成全年工作</t>
  </si>
  <si>
    <t>确保市容秩序，为我市城市管理打下坚实基础，为城市美化提供市容管理保障，促进我市经济发展</t>
  </si>
  <si>
    <t>间接效益</t>
  </si>
  <si>
    <t>依法行政、文明执法，管理和服务相结合，提升执法形象</t>
  </si>
  <si>
    <t>提升</t>
  </si>
  <si>
    <t>执法形象是否有提升</t>
  </si>
  <si>
    <t>市容秩序整洁、城区环境优美</t>
  </si>
  <si>
    <t>良好</t>
  </si>
  <si>
    <t>市容环境是否保持良好</t>
  </si>
  <si>
    <t xml:space="preserve"> 可持续影响指标</t>
  </si>
  <si>
    <t>深化全国文明城市、国家卫生城市、国家园林城市建设，顺利保牌</t>
  </si>
  <si>
    <t>长效化</t>
  </si>
  <si>
    <t>是否完成各项保障任务</t>
  </si>
  <si>
    <t>社会公众满意度</t>
  </si>
  <si>
    <t>社会公众满意</t>
  </si>
  <si>
    <t>410003</t>
  </si>
  <si>
    <t>汨罗市园林绿化服务中心</t>
  </si>
  <si>
    <t>目标1：保障在职人员经费正常发放及单位日常工作的正常运转；
目标2：去年开展党建学习、工会、专业技术培训等活动不少于20次，确保单位党建、工会等各项工作的正常开展；
目标3：全年完成新旧城区绿化管养面积约1000000㎡，栽植鲜花面积约5000㎡，分三季更换约栽植150万盆，包含城区的街头游园、防护绿地、多条主次干道等绿地。保证全市绿化管理日常维护工作按质量完成，达到县级绿化环境 不断改善的目标。
目标4：持续推进城区消极空间环境整治工作，实施绿篱围挡，撒播花籽、打造“微生态”等不同方式进行绿化、美化，不断改善和提升居民的生活环境品质。
目标5：高位推进，强力启动环城绿道典范，改建优化为公园城市，深入贯彻海绵城市理念。</t>
  </si>
  <si>
    <t>严格控制在预算成本内</t>
  </si>
  <si>
    <t>-</t>
  </si>
  <si>
    <t>保障在职人员数量</t>
  </si>
  <si>
    <t>35</t>
  </si>
  <si>
    <t>人</t>
  </si>
  <si>
    <t>开展党建、工会等活动次数</t>
  </si>
  <si>
    <t>绿化管养、鲜花栽植面积</t>
  </si>
  <si>
    <t xml:space="preserve">1000000  </t>
  </si>
  <si>
    <t>㎡</t>
  </si>
  <si>
    <t>城区树木补植</t>
  </si>
  <si>
    <t>根据绿化需要补植</t>
  </si>
  <si>
    <t>苗圃建设与管理面积</t>
  </si>
  <si>
    <t>49000</t>
  </si>
  <si>
    <t>园林养护自评工作考核</t>
  </si>
  <si>
    <t>12次</t>
  </si>
  <si>
    <t>经费保障率</t>
  </si>
  <si>
    <t>绿化养护、鲜花栽植面积达标率</t>
  </si>
  <si>
    <t>树木、鲜花栽植成活率</t>
  </si>
  <si>
    <t>97</t>
  </si>
  <si>
    <t>百分比</t>
  </si>
  <si>
    <t>园林养护自评工作考核验收合格率</t>
  </si>
  <si>
    <t>树木补植达标率</t>
  </si>
  <si>
    <t>各项工作完成时间</t>
  </si>
  <si>
    <t>按照完成时间进行</t>
  </si>
  <si>
    <t>各项工作按期完成率</t>
  </si>
  <si>
    <t>提升生活品质，为市民营造宜居环境</t>
  </si>
  <si>
    <t>提高整体城市形象，对外留下良好印象</t>
  </si>
  <si>
    <t>提升城市空气质量、气候</t>
  </si>
  <si>
    <t>提升城市绿化、亮化、美化</t>
  </si>
  <si>
    <t>提升城市形象的持续影响</t>
  </si>
  <si>
    <t>持续优化</t>
  </si>
  <si>
    <t>对创建国家卫生城市、文明城市、园林城市的影响</t>
  </si>
  <si>
    <t>助力</t>
  </si>
  <si>
    <t>社会群众满意度</t>
  </si>
  <si>
    <t>职工满意度</t>
  </si>
  <si>
    <t>≥98%</t>
  </si>
  <si>
    <t>410004</t>
  </si>
  <si>
    <t>汨罗市燃气事务中心</t>
  </si>
  <si>
    <t>保障在职人员经费保障率。围绕安全生产翻身仗对燃气日常监管每月实施燃气行业安全生产检查，检查管道燃气2家，液化气站2座，天然气加气站2家，天然气自供企业1家，保供点18家，确保燃气行业安全生产规范有序。
开展液化气行业专项整治，关停约18家液化气站实施特种设备拆除，完成改造二级供应气站。
根据地方燃气管理规划发展编制城镇燃气发展规划，达到网格化管理。开展燃气专项整治为确保燃气行业安全生产无事故.</t>
  </si>
  <si>
    <t>严格控制在预算成本之内</t>
  </si>
  <si>
    <t>燃气日常监管每月实施燃气行业安全生产检查</t>
  </si>
  <si>
    <t>12</t>
  </si>
  <si>
    <t>开展液化气行业专项整治，关停液化气站实施特种设备拆除，完成改造二级供应气站。</t>
  </si>
  <si>
    <t>18</t>
  </si>
  <si>
    <t>家</t>
  </si>
  <si>
    <t>完善燃气行业宣传，深入开展安全用气宣传工作努力提高市民群众安全用气意识</t>
  </si>
  <si>
    <t>8</t>
  </si>
  <si>
    <t>保障在职人员经费保障率</t>
  </si>
  <si>
    <t>围绕安全生产翻身仗对燃气日常监管每月实施燃气行业安全生产检查合格率</t>
  </si>
  <si>
    <t>按期完成时间进行</t>
  </si>
  <si>
    <t>.无直接经济效益，可促进城市的经济发展</t>
  </si>
  <si>
    <t>提升居民生活品质，确保居民安全生活保障。</t>
  </si>
  <si>
    <t>.提高整体城市形象，对外留下良好印象</t>
  </si>
  <si>
    <t>有效减少安全事故的发生，确保城市燃气安全可靠运行，为城市居民提供更多生活便利</t>
  </si>
  <si>
    <t>完善燃气安全监管体制，加强燃气安全生产。</t>
  </si>
  <si>
    <t>加强日常监管力度，普及安全常识满足人民群众对燃气的需求和便利</t>
  </si>
  <si>
    <t>410005</t>
  </si>
  <si>
    <t>汨罗市城市公用事业服务中心</t>
  </si>
  <si>
    <t>在本年度收支预算内，确保完成以下目标：                                                        
目标1：保障在职人员经费正常发放及单位日常工作的正常运转；                                  
目标2：全年开展党建学习、工会、专业技术培训等活动不少于20次，确保单位党建、工会等各项工作的正常开展；
目标3：瞄定目标抓整治，促进污水处理监管工作有效发展         
目标4: 抓好城市公用基础设施建设维护维修工作</t>
  </si>
  <si>
    <t>定量</t>
  </si>
  <si>
    <t>不含预算调整</t>
  </si>
  <si>
    <t>1、保障单位正常运行；
2.开展党建、工会等活动次数； 
3、汛期开展大检查2天一次，日常检查一天3次
4、城市公用基础设施维护维修</t>
  </si>
  <si>
    <t>1、100%
2、不少于2次
3、汛期开展大检查2天一次，日常检查一天3次
4、≥20次</t>
  </si>
  <si>
    <t>做好城市公用事业管理工作，防涝排渍的日常调度工作。</t>
  </si>
  <si>
    <t>2025年12月31日前</t>
  </si>
  <si>
    <t>反向促进经济发展</t>
  </si>
  <si>
    <t>提升对创建国家卫生城市、文明城市、国家园林城市的影响</t>
  </si>
  <si>
    <t>有效助力</t>
  </si>
  <si>
    <t xml:space="preserve">社会群众满意度     </t>
  </si>
  <si>
    <t xml:space="preserve">1：对城区内路灯进行维护,保证路灯完好率、亮灯率达到98%以上。
2：提高我市路灯设施维护完好率,提高文明指数,保障市民夜间安全顺畅出行。   </t>
  </si>
  <si>
    <t>1、落实路灯维护工作
2、抓好亮化管理工作</t>
  </si>
  <si>
    <t>1、维修路灯≥2000盏，维修路灯线路≥100次。维修控制电源箱≥100次；
2、确保亮灯率始终保持在98%以上。</t>
  </si>
  <si>
    <t>提升城区路灯亮化工作</t>
  </si>
  <si>
    <t>节约公用照明电费</t>
  </si>
  <si>
    <t>有所节约</t>
  </si>
  <si>
    <t>提高群众生活水平、促进社会和谐。</t>
  </si>
  <si>
    <t>有所助力</t>
  </si>
  <si>
    <t>健全路灯维修维护提供可持续保障效果明显</t>
  </si>
  <si>
    <t xml:space="preserve">≥95%       </t>
  </si>
  <si>
    <t>目标1：全力保障国家文明城市创建工作，加大力度城区主次干道、背街小巷、公厕垃圾站清扫清运工作，市民满意度达98%以上；
目标2 ：逐步更换环卫无牌作业车辆；
目标3：全力保障城区垃圾日产气清及时清扫处理，处理率达100%。
目标4：渗漏液、浓缩液达到国家环保部门监测要求排放，焚烧发电垃圾及时处理，垃圾处理率必须达100%。</t>
  </si>
  <si>
    <t>1、完成全年非税任务，2、渗漏液、浓缩液达标排放，达到国家排放标准，3、节能减排，利用好焚烧发电资源</t>
  </si>
  <si>
    <t>二、三、四级标准</t>
  </si>
  <si>
    <t>全力改善城区人民生活环境质量</t>
  </si>
  <si>
    <t>城区环境得到明显改善，达到国家二、三、四及标准</t>
  </si>
  <si>
    <t>在预算3656.86万元内完成</t>
  </si>
  <si>
    <t>工作经费和专项经费按要求控制在预算范围之内</t>
  </si>
  <si>
    <t>效益指标</t>
  </si>
  <si>
    <t>实现节能减排、提高环境卫生质量</t>
  </si>
  <si>
    <t>实现环境容量和质量的双达标</t>
  </si>
  <si>
    <t>提高经济效益</t>
  </si>
  <si>
    <t>努力争创国家卫生城市</t>
  </si>
  <si>
    <t>促进环境质量认知度</t>
  </si>
  <si>
    <t>长期及时的对城区卫生进行清扫保洁</t>
  </si>
  <si>
    <t>有可持续影响</t>
  </si>
  <si>
    <t>有效提升人民生活环境质量</t>
  </si>
  <si>
    <t>1.社会群众满意度               2.职工满意度               3.上级部门满意度</t>
  </si>
  <si>
    <t>96%</t>
  </si>
  <si>
    <t>对社会发展造成负面影响</t>
  </si>
  <si>
    <t>对自然生态环境卫生造成负面影响</t>
  </si>
  <si>
    <t>410008</t>
  </si>
  <si>
    <t>汨罗市城市公园管理服务中心</t>
  </si>
  <si>
    <t>在本年度收支预算内，确保完成以下目标：                                                        目标1：依据政策、法规、制定好公园生态环境保护和公园管理方案，并组织实施。
目标2：负责城市公园建设、设施维护、维修与管理。                                                       目标3：负责公园绿地、地被植物、乔灌木管养、维护和栽植（定时修剪、打药除虫、施肥）。
目标4：负责公园的卫生管理，公园的清扫保洁、公用设施抹洗、公厕保洁，红旗水库和友谊河水面垃圾、浪柴打捞、负责园内垃圾清运。
目标5：负责公园提质改造。
目标6：负责公园苗木品种开发、嫁接与鲜花培植等技术性科研活动。
目标7：公园养护自评工作考核。</t>
  </si>
  <si>
    <t>1.公园绿化养护管理  2.水域垃圾清理  3.苗木修剪施肥等工作。</t>
  </si>
  <si>
    <t>1.绿化养护鲜花栽植</t>
  </si>
  <si>
    <t>97%</t>
  </si>
  <si>
    <t>公园工作完成时间</t>
  </si>
  <si>
    <t>99%</t>
  </si>
  <si>
    <t>无直接经济效益</t>
  </si>
  <si>
    <t>提升公园服务品质</t>
  </si>
  <si>
    <t>提升公园品质的影响力</t>
  </si>
  <si>
    <t>95%</t>
  </si>
  <si>
    <t>部门公开表24</t>
  </si>
  <si>
    <t>序号</t>
  </si>
  <si>
    <t>采购项目名称</t>
  </si>
  <si>
    <t>采购目录编码</t>
  </si>
  <si>
    <t>支出功能分类科目</t>
  </si>
  <si>
    <t xml:space="preserve">采购数量 </t>
  </si>
  <si>
    <t>分类</t>
  </si>
  <si>
    <t>采购预算总金额</t>
  </si>
  <si>
    <t>资金来源1</t>
  </si>
  <si>
    <t>资金来源2</t>
  </si>
  <si>
    <t>汨罗市城市管理和综合执法局汇总</t>
  </si>
  <si>
    <t>计算机</t>
  </si>
  <si>
    <t>A02010100</t>
  </si>
  <si>
    <t>2120101</t>
  </si>
  <si>
    <t>货物</t>
  </si>
  <si>
    <t>打印机</t>
  </si>
  <si>
    <t>A02021000</t>
  </si>
  <si>
    <t>办公用品</t>
  </si>
  <si>
    <t>A05040000</t>
  </si>
  <si>
    <t>办公设备零部件</t>
  </si>
  <si>
    <t>A02021700</t>
  </si>
  <si>
    <t>印刷服务</t>
  </si>
  <si>
    <t>C23090100</t>
  </si>
  <si>
    <t>服务</t>
  </si>
  <si>
    <t>广告宣传服务</t>
  </si>
  <si>
    <t>C23150000</t>
  </si>
  <si>
    <t>采购代理服务</t>
  </si>
  <si>
    <t>C23260000</t>
  </si>
  <si>
    <t>2120102</t>
  </si>
  <si>
    <t>咨询服务</t>
  </si>
  <si>
    <t>C20030000</t>
  </si>
  <si>
    <t>其他会议、展览、住宿和餐饮服务</t>
  </si>
  <si>
    <t>C22990000</t>
  </si>
  <si>
    <t>灾后管理服务</t>
  </si>
  <si>
    <t>C05030400</t>
  </si>
  <si>
    <t>其他水污染治理服务</t>
  </si>
  <si>
    <t>C07020199</t>
  </si>
  <si>
    <t>垃圾处理服务</t>
  </si>
  <si>
    <t>C13050200</t>
  </si>
  <si>
    <t>其他租赁服务</t>
  </si>
  <si>
    <t>C23119900</t>
  </si>
  <si>
    <t>其他服务</t>
  </si>
  <si>
    <t>C99000000</t>
  </si>
  <si>
    <t>市内燃气管道铺设</t>
  </si>
  <si>
    <t>B02130101</t>
  </si>
  <si>
    <t>2340199</t>
  </si>
  <si>
    <t>上级资金</t>
  </si>
  <si>
    <t>市政公用设施施工</t>
  </si>
  <si>
    <t>B02130100</t>
  </si>
  <si>
    <t>其他公共设施施工</t>
  </si>
  <si>
    <t>B02139900</t>
  </si>
  <si>
    <t>数据数字通信设备</t>
  </si>
  <si>
    <t>A02081100</t>
  </si>
  <si>
    <t>城市管理综合行政执法大队</t>
  </si>
  <si>
    <t>牛皮癣清理</t>
  </si>
  <si>
    <t>C13059900</t>
  </si>
  <si>
    <t>本级专项项目支出</t>
  </si>
  <si>
    <t>土地平整机械租赁</t>
  </si>
  <si>
    <t>C23110300</t>
  </si>
  <si>
    <t>自筹</t>
  </si>
  <si>
    <t>广告拆除机械租赁</t>
  </si>
  <si>
    <t>汽车维修服务</t>
  </si>
  <si>
    <t>C23120301</t>
  </si>
  <si>
    <t>网络服务</t>
  </si>
  <si>
    <t>C17010200</t>
  </si>
  <si>
    <t>本级预算基本支出</t>
  </si>
  <si>
    <t>办公设备维护</t>
  </si>
  <si>
    <t>C23120200</t>
  </si>
  <si>
    <t>执法装备维护</t>
  </si>
  <si>
    <t>C23129900</t>
  </si>
  <si>
    <t>宣传推广服务</t>
  </si>
  <si>
    <t>租车服务</t>
  </si>
  <si>
    <t>C15030300</t>
  </si>
  <si>
    <t>办公用房维护</t>
  </si>
  <si>
    <t>台式电脑</t>
  </si>
  <si>
    <t>A02010105</t>
  </si>
  <si>
    <t>笔记本电脑</t>
  </si>
  <si>
    <t>A02010108</t>
  </si>
  <si>
    <t>大打印机</t>
  </si>
  <si>
    <t>A02021002</t>
  </si>
  <si>
    <t>冬常服</t>
  </si>
  <si>
    <t>A05030301</t>
  </si>
  <si>
    <t>大檐帽</t>
  </si>
  <si>
    <t>标志标识</t>
  </si>
  <si>
    <t>对讲机</t>
  </si>
  <si>
    <t>A02021199</t>
  </si>
  <si>
    <t>执法记录仪</t>
  </si>
  <si>
    <t>A02020600</t>
  </si>
  <si>
    <t>反光背心</t>
  </si>
  <si>
    <t>A05030303</t>
  </si>
  <si>
    <t>无人机</t>
  </si>
  <si>
    <t>A02430900</t>
  </si>
  <si>
    <t>档案室柜子</t>
  </si>
  <si>
    <t>A05010602</t>
  </si>
  <si>
    <t>园林绿化服务中心</t>
  </si>
  <si>
    <t>园林绿化管理服务</t>
  </si>
  <si>
    <t>C13030000</t>
  </si>
  <si>
    <t>柴油、汽油</t>
  </si>
  <si>
    <t>A07070103</t>
  </si>
  <si>
    <t>办公设备</t>
  </si>
  <si>
    <t>A02020000</t>
  </si>
  <si>
    <t>车辆维修和保养</t>
  </si>
  <si>
    <t>C23120300</t>
  </si>
  <si>
    <t>园林机械</t>
  </si>
  <si>
    <t>A02220500</t>
  </si>
  <si>
    <t>洒水车</t>
  </si>
  <si>
    <t>A02030628</t>
  </si>
  <si>
    <t>其他专用车辆</t>
  </si>
  <si>
    <t>A02030699</t>
  </si>
  <si>
    <t>保险服务</t>
  </si>
  <si>
    <t>C18040000</t>
  </si>
  <si>
    <t>餐饮服务</t>
  </si>
  <si>
    <t>C22040000</t>
  </si>
  <si>
    <t>电脑维修保养费</t>
  </si>
  <si>
    <t>C0501 计算机设备维修和保养服务</t>
  </si>
  <si>
    <t>财政拨款</t>
  </si>
  <si>
    <t>广告设计服务费</t>
  </si>
  <si>
    <t>C0806 广告服务</t>
  </si>
  <si>
    <t>监控设备维修</t>
  </si>
  <si>
    <t>A02091107监控设备</t>
  </si>
  <si>
    <t>其他网络设备</t>
  </si>
  <si>
    <t>A02010299</t>
  </si>
  <si>
    <t>办公文件柜</t>
  </si>
  <si>
    <t>A05010502</t>
  </si>
  <si>
    <t>其他办公用品</t>
  </si>
  <si>
    <t>A05049900</t>
  </si>
  <si>
    <t>C23090199</t>
  </si>
  <si>
    <t>租赁服务</t>
  </si>
  <si>
    <t>维修服务</t>
  </si>
  <si>
    <t>C23120100</t>
  </si>
  <si>
    <t>广告宣传</t>
  </si>
  <si>
    <t>修缮工程</t>
  </si>
  <si>
    <t>B08010000</t>
  </si>
  <si>
    <t>新城区路段清扫承包费</t>
  </si>
  <si>
    <t>C160101</t>
  </si>
  <si>
    <t>116万㎡</t>
  </si>
  <si>
    <t>本级专项              项目支出</t>
  </si>
  <si>
    <t>新桥垃圾场渗漏液处理三方运营经费</t>
  </si>
  <si>
    <t>C160201</t>
  </si>
  <si>
    <t>63.49元/天/200吨</t>
  </si>
  <si>
    <t>浓缩液处理</t>
  </si>
  <si>
    <t>293.88元/天/50吨</t>
  </si>
  <si>
    <t>垃圾焚烧发电厂</t>
  </si>
  <si>
    <t>C160102</t>
  </si>
  <si>
    <t>63.37元/天/435吨</t>
  </si>
  <si>
    <t>污泥处理费</t>
  </si>
  <si>
    <t>251元/吨</t>
  </si>
  <si>
    <t>城乡结合部、背街小巷清扫清运费</t>
  </si>
  <si>
    <t>城区垃圾中转站灭蚊除臭治理项目</t>
  </si>
  <si>
    <t>23座</t>
  </si>
  <si>
    <t>汨罗市公园管理服务中心</t>
  </si>
  <si>
    <t>园区建设费用</t>
  </si>
  <si>
    <t>B02130500</t>
  </si>
  <si>
    <t>工程</t>
  </si>
  <si>
    <t>白蚁药</t>
  </si>
  <si>
    <t>C09020400</t>
  </si>
  <si>
    <t>纸制品 卫生纸、纸杯、塑料袋、茶叶、防暑药、蚊香、檀香、洗手液等损耗品</t>
  </si>
  <si>
    <t xml:space="preserve">A080105 
</t>
  </si>
  <si>
    <t>办公用品、维修等</t>
  </si>
  <si>
    <t>A09办公用品</t>
  </si>
  <si>
    <t>园区厕所用具</t>
  </si>
  <si>
    <t>A0608</t>
  </si>
  <si>
    <t>燃油费用</t>
  </si>
  <si>
    <t>C050302</t>
  </si>
  <si>
    <t>天鹅饲料、养护药品</t>
  </si>
  <si>
    <t>A120209</t>
  </si>
  <si>
    <t>苗木、鲜花、化肥补植、移植、栽种采购</t>
  </si>
  <si>
    <t>A12030103</t>
  </si>
  <si>
    <t>机械维修</t>
  </si>
  <si>
    <t>C0502 办公设备维修和保养服务</t>
  </si>
  <si>
    <t>防汛清淤、租用设备、人工费用</t>
  </si>
  <si>
    <t>C0404</t>
  </si>
  <si>
    <t>抗旱设备、租用设备、人工费用</t>
  </si>
  <si>
    <t>办公设备维修保养费</t>
  </si>
  <si>
    <t>园区公共设施维修</t>
  </si>
  <si>
    <t>B08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</si>
</sst>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 numFmtId="177" formatCode="#,##0.00_ "/>
    <numFmt numFmtId="178" formatCode="0\.0,"/>
    <numFmt numFmtId="179" formatCode="0.00_ "/>
    <numFmt numFmtId="180" formatCode="#0.00"/>
  </numFmts>
  <fonts count="50">
    <font>
      <sz val="11"/>
      <color indexed="8"/>
      <name val="宋体"/>
      <charset val="1"/>
      <scheme val="minor"/>
    </font>
    <font>
      <sz val="8"/>
      <color indexed="8"/>
      <name val="宋体"/>
      <charset val="1"/>
      <scheme val="minor"/>
    </font>
    <font>
      <b/>
      <sz val="11"/>
      <color indexed="8"/>
      <name val="宋体"/>
      <charset val="1"/>
      <scheme val="minor"/>
    </font>
    <font>
      <b/>
      <sz val="8"/>
      <color indexed="8"/>
      <name val="宋体"/>
      <charset val="1"/>
      <scheme val="minor"/>
    </font>
    <font>
      <sz val="12"/>
      <name val="宋体"/>
      <charset val="134"/>
    </font>
    <font>
      <sz val="10"/>
      <name val="宋体"/>
      <charset val="134"/>
    </font>
    <font>
      <b/>
      <sz val="16"/>
      <name val="宋体"/>
      <charset val="134"/>
    </font>
    <font>
      <b/>
      <sz val="8"/>
      <name val="SimSun"/>
      <charset val="134"/>
    </font>
    <font>
      <b/>
      <sz val="8"/>
      <name val="宋体"/>
      <charset val="134"/>
    </font>
    <font>
      <b/>
      <sz val="10"/>
      <name val="宋体"/>
      <charset val="134"/>
    </font>
    <font>
      <b/>
      <sz val="8"/>
      <color theme="1"/>
      <name val="宋体"/>
      <charset val="134"/>
      <scheme val="minor"/>
    </font>
    <font>
      <sz val="8"/>
      <color theme="1"/>
      <name val="宋体"/>
      <charset val="134"/>
    </font>
    <font>
      <sz val="8"/>
      <color theme="1"/>
      <name val="宋体"/>
      <charset val="134"/>
      <scheme val="minor"/>
    </font>
    <font>
      <sz val="8"/>
      <name val="宋体"/>
      <charset val="134"/>
    </font>
    <font>
      <sz val="8"/>
      <name val="仿宋_GB2312"/>
      <charset val="134"/>
    </font>
    <font>
      <b/>
      <sz val="8"/>
      <color theme="1"/>
      <name val="宋体"/>
      <charset val="134"/>
    </font>
    <font>
      <sz val="9"/>
      <name val="SimSun"/>
      <charset val="134"/>
    </font>
    <font>
      <sz val="9"/>
      <name val="宋体"/>
      <charset val="134"/>
    </font>
    <font>
      <sz val="8"/>
      <color indexed="8"/>
      <name val="宋体"/>
      <charset val="134"/>
    </font>
    <font>
      <b/>
      <sz val="16"/>
      <name val="SimSun"/>
      <charset val="134"/>
    </font>
    <font>
      <b/>
      <sz val="7"/>
      <name val="SimSun"/>
      <charset val="134"/>
    </font>
    <font>
      <sz val="7"/>
      <name val="SimSun"/>
      <charset val="134"/>
    </font>
    <font>
      <sz val="8"/>
      <color indexed="8"/>
      <name val="思源黑体"/>
      <charset val="134"/>
    </font>
    <font>
      <b/>
      <sz val="19"/>
      <name val="SimSun"/>
      <charset val="134"/>
    </font>
    <font>
      <b/>
      <sz val="9"/>
      <name val="SimSun"/>
      <charset val="134"/>
    </font>
    <font>
      <sz val="8"/>
      <name val="SimSun"/>
      <charset val="134"/>
    </font>
    <font>
      <b/>
      <sz val="17"/>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5" borderId="12"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3" applyNumberFormat="0" applyFill="0" applyAlignment="0" applyProtection="0">
      <alignment vertical="center"/>
    </xf>
    <xf numFmtId="0" fontId="37" fillId="0" borderId="13" applyNumberFormat="0" applyFill="0" applyAlignment="0" applyProtection="0">
      <alignment vertical="center"/>
    </xf>
    <xf numFmtId="0" fontId="38" fillId="0" borderId="14" applyNumberFormat="0" applyFill="0" applyAlignment="0" applyProtection="0">
      <alignment vertical="center"/>
    </xf>
    <xf numFmtId="0" fontId="38" fillId="0" borderId="0" applyNumberFormat="0" applyFill="0" applyBorder="0" applyAlignment="0" applyProtection="0">
      <alignment vertical="center"/>
    </xf>
    <xf numFmtId="0" fontId="39" fillId="6" borderId="15" applyNumberFormat="0" applyAlignment="0" applyProtection="0">
      <alignment vertical="center"/>
    </xf>
    <xf numFmtId="0" fontId="40" fillId="7" borderId="16" applyNumberFormat="0" applyAlignment="0" applyProtection="0">
      <alignment vertical="center"/>
    </xf>
    <xf numFmtId="0" fontId="41" fillId="7" borderId="15" applyNumberFormat="0" applyAlignment="0" applyProtection="0">
      <alignment vertical="center"/>
    </xf>
    <xf numFmtId="0" fontId="42" fillId="8" borderId="17" applyNumberFormat="0" applyAlignment="0" applyProtection="0">
      <alignment vertical="center"/>
    </xf>
    <xf numFmtId="0" fontId="43" fillId="0" borderId="18" applyNumberFormat="0" applyFill="0" applyAlignment="0" applyProtection="0">
      <alignment vertical="center"/>
    </xf>
    <xf numFmtId="0" fontId="44" fillId="0" borderId="19"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cellStyleXfs>
  <cellXfs count="17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0" xfId="4" applyNumberFormat="1" applyFont="1" applyFill="1" applyAlignment="1">
      <alignment horizontal="left" vertical="top" wrapText="1"/>
    </xf>
    <xf numFmtId="0" fontId="5" fillId="0" borderId="0" xfId="4" applyNumberFormat="1" applyFont="1" applyFill="1" applyAlignment="1">
      <alignment horizontal="right" vertical="center" wrapText="1"/>
    </xf>
    <xf numFmtId="0" fontId="4" fillId="0" borderId="0" xfId="4" applyNumberFormat="1" applyFont="1" applyFill="1" applyAlignment="1">
      <alignment horizontal="left" vertical="center" wrapText="1"/>
    </xf>
    <xf numFmtId="0" fontId="6" fillId="0" borderId="0" xfId="4" applyNumberFormat="1" applyFont="1" applyFill="1" applyBorder="1" applyAlignment="1" applyProtection="1">
      <alignment horizontal="center" vertical="center"/>
    </xf>
    <xf numFmtId="0" fontId="6" fillId="0" borderId="0" xfId="4" applyNumberFormat="1" applyFont="1" applyFill="1" applyAlignment="1" applyProtection="1">
      <alignment horizontal="center" vertical="center"/>
    </xf>
    <xf numFmtId="0" fontId="7" fillId="0" borderId="0" xfId="0" applyFont="1" applyBorder="1" applyAlignment="1">
      <alignment vertical="center"/>
    </xf>
    <xf numFmtId="0" fontId="8" fillId="0" borderId="0" xfId="4" applyNumberFormat="1" applyFont="1" applyFill="1" applyAlignment="1">
      <alignment horizontal="left" vertical="center" wrapText="1"/>
    </xf>
    <xf numFmtId="49" fontId="5" fillId="0" borderId="1" xfId="4" applyNumberFormat="1" applyFont="1" applyFill="1" applyBorder="1" applyAlignment="1">
      <alignment horizontal="center" vertical="center" wrapText="1"/>
    </xf>
    <xf numFmtId="49" fontId="9" fillId="0" borderId="1" xfId="4"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8" fillId="0" borderId="1" xfId="4" applyNumberFormat="1"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14" fillId="0" borderId="2" xfId="0" applyFont="1" applyFill="1" applyBorder="1" applyAlignment="1">
      <alignment horizontal="center" vertical="top" wrapText="1"/>
    </xf>
    <xf numFmtId="176" fontId="13" fillId="2"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176" fontId="13" fillId="3"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xf>
    <xf numFmtId="49" fontId="8" fillId="2" borderId="1" xfId="0" applyNumberFormat="1" applyFont="1" applyFill="1" applyBorder="1" applyAlignment="1">
      <alignment horizontal="center" vertical="center" wrapText="1"/>
    </xf>
    <xf numFmtId="0" fontId="15" fillId="0" borderId="0" xfId="0" applyNumberFormat="1" applyFont="1" applyFill="1" applyAlignment="1" applyProtection="1">
      <alignment horizontal="center" vertical="center" wrapText="1"/>
    </xf>
    <xf numFmtId="0" fontId="15" fillId="0" borderId="1" xfId="0" applyFont="1" applyFill="1" applyBorder="1" applyAlignment="1">
      <alignment horizontal="center" vertical="center" wrapText="1"/>
    </xf>
    <xf numFmtId="0" fontId="16" fillId="0" borderId="0" xfId="0" applyFont="1" applyBorder="1" applyAlignment="1">
      <alignment vertical="center" wrapText="1"/>
    </xf>
    <xf numFmtId="0" fontId="17" fillId="0" borderId="0" xfId="0" applyFont="1" applyFill="1" applyAlignment="1"/>
    <xf numFmtId="0" fontId="5" fillId="0" borderId="0" xfId="4" applyNumberFormat="1" applyFont="1" applyFill="1" applyAlignment="1" applyProtection="1">
      <alignment vertical="center" wrapText="1"/>
    </xf>
    <xf numFmtId="0" fontId="5" fillId="0" borderId="0" xfId="4" applyNumberFormat="1" applyFont="1" applyFill="1" applyAlignment="1">
      <alignment horizontal="centerContinuous" vertical="center"/>
    </xf>
    <xf numFmtId="0" fontId="6" fillId="0" borderId="0" xfId="4" applyNumberFormat="1" applyFont="1" applyFill="1" applyAlignment="1" applyProtection="1">
      <alignment vertical="center"/>
    </xf>
    <xf numFmtId="0" fontId="7" fillId="0" borderId="0" xfId="0" applyFont="1" applyBorder="1" applyAlignment="1">
      <alignment vertical="center" wrapText="1"/>
    </xf>
    <xf numFmtId="0" fontId="13" fillId="0" borderId="0" xfId="4" applyNumberFormat="1" applyFont="1" applyFill="1" applyAlignment="1" applyProtection="1">
      <alignment horizontal="right" wrapText="1"/>
    </xf>
    <xf numFmtId="0" fontId="13" fillId="0" borderId="0" xfId="4" applyNumberFormat="1" applyFont="1" applyFill="1" applyBorder="1" applyAlignment="1" applyProtection="1">
      <alignment horizontal="right" wrapText="1"/>
    </xf>
    <xf numFmtId="0" fontId="13" fillId="0" borderId="0" xfId="4" applyNumberFormat="1" applyFont="1" applyFill="1" applyAlignment="1" applyProtection="1">
      <alignment horizontal="center" wrapText="1"/>
    </xf>
    <xf numFmtId="0" fontId="13" fillId="0" borderId="0" xfId="4" applyNumberFormat="1" applyFont="1" applyFill="1" applyAlignment="1">
      <alignment horizontal="centerContinuous" vertical="center"/>
    </xf>
    <xf numFmtId="177" fontId="8" fillId="0" borderId="1" xfId="0" applyNumberFormat="1" applyFont="1" applyFill="1" applyBorder="1" applyAlignment="1" applyProtection="1">
      <alignment horizontal="center" vertical="center" wrapText="1"/>
    </xf>
    <xf numFmtId="0" fontId="8" fillId="0" borderId="1" xfId="4" applyNumberFormat="1" applyFont="1" applyFill="1" applyBorder="1" applyAlignment="1">
      <alignment horizontal="center" vertical="center" wrapText="1"/>
    </xf>
    <xf numFmtId="178" fontId="13" fillId="2" borderId="1" xfId="0" applyNumberFormat="1" applyFont="1" applyFill="1" applyBorder="1" applyAlignment="1">
      <alignment horizontal="center" vertical="center" wrapText="1"/>
    </xf>
    <xf numFmtId="0" fontId="18" fillId="0" borderId="4" xfId="0" applyNumberFormat="1" applyFont="1" applyFill="1" applyBorder="1" applyAlignment="1" applyProtection="1">
      <alignment horizontal="center" vertical="center" wrapText="1"/>
    </xf>
    <xf numFmtId="178" fontId="13" fillId="3" borderId="1" xfId="0" applyNumberFormat="1" applyFont="1" applyFill="1" applyBorder="1" applyAlignment="1">
      <alignment horizontal="center" vertical="center" wrapText="1"/>
    </xf>
    <xf numFmtId="0" fontId="18" fillId="0" borderId="1" xfId="0" applyNumberFormat="1" applyFont="1" applyFill="1" applyBorder="1" applyAlignment="1" applyProtection="1">
      <alignment horizontal="center" vertical="center" wrapText="1"/>
    </xf>
    <xf numFmtId="0" fontId="12"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177" fontId="13" fillId="0" borderId="1" xfId="0" applyNumberFormat="1" applyFont="1" applyFill="1" applyBorder="1" applyAlignment="1" applyProtection="1">
      <alignment horizontal="center" vertical="center" wrapText="1"/>
    </xf>
    <xf numFmtId="179" fontId="15" fillId="0" borderId="1" xfId="0" applyNumberFormat="1" applyFont="1" applyFill="1" applyBorder="1" applyAlignment="1" applyProtection="1">
      <alignment horizontal="center" vertical="center" wrapText="1"/>
    </xf>
    <xf numFmtId="179" fontId="11" fillId="0" borderId="1" xfId="0" applyNumberFormat="1" applyFont="1" applyFill="1" applyBorder="1" applyAlignment="1" applyProtection="1">
      <alignment horizontal="center" vertical="center" wrapText="1"/>
    </xf>
    <xf numFmtId="3" fontId="18" fillId="0" borderId="1" xfId="0" applyNumberFormat="1" applyFont="1" applyFill="1" applyBorder="1" applyAlignment="1" applyProtection="1">
      <alignment horizontal="center" vertical="center" wrapText="1"/>
    </xf>
    <xf numFmtId="0" fontId="5" fillId="0" borderId="0" xfId="4" applyNumberFormat="1" applyFont="1" applyFill="1" applyAlignment="1" applyProtection="1">
      <alignment horizontal="right" vertical="center"/>
    </xf>
    <xf numFmtId="0" fontId="16" fillId="0" borderId="0" xfId="0" applyFont="1" applyFill="1" applyAlignment="1">
      <alignment horizontal="right" vertical="center" wrapText="1"/>
    </xf>
    <xf numFmtId="0" fontId="13" fillId="0" borderId="0" xfId="0" applyFont="1" applyFill="1" applyAlignment="1"/>
    <xf numFmtId="0" fontId="13" fillId="0" borderId="0" xfId="4" applyNumberFormat="1" applyFont="1" applyFill="1" applyBorder="1" applyAlignment="1" applyProtection="1">
      <alignment horizontal="right" vertical="center"/>
    </xf>
    <xf numFmtId="0" fontId="3" fillId="0" borderId="1" xfId="0" applyFont="1" applyBorder="1" applyAlignment="1">
      <alignment horizontal="center" vertical="center"/>
    </xf>
    <xf numFmtId="0" fontId="18"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4" xfId="0" applyNumberFormat="1" applyFont="1" applyFill="1" applyBorder="1" applyAlignment="1" applyProtection="1">
      <alignment horizontal="center" vertical="center" wrapText="1"/>
    </xf>
    <xf numFmtId="178" fontId="18" fillId="0" borderId="1" xfId="0" applyNumberFormat="1" applyFont="1" applyFill="1" applyBorder="1" applyAlignment="1" applyProtection="1">
      <alignment horizontal="center" vertical="center" wrapText="1"/>
    </xf>
    <xf numFmtId="178" fontId="12" fillId="0" borderId="1" xfId="0" applyNumberFormat="1" applyFont="1" applyFill="1" applyBorder="1" applyAlignment="1">
      <alignment horizontal="center" vertical="center" wrapText="1"/>
    </xf>
    <xf numFmtId="178" fontId="13" fillId="0" borderId="1" xfId="4" applyNumberFormat="1" applyFont="1" applyFill="1" applyBorder="1" applyAlignment="1" applyProtection="1">
      <alignment horizontal="center" vertical="center" wrapText="1"/>
    </xf>
    <xf numFmtId="178" fontId="18" fillId="0" borderId="1" xfId="0" applyNumberFormat="1" applyFont="1" applyFill="1" applyBorder="1" applyAlignment="1">
      <alignment horizontal="center" vertical="center" wrapText="1"/>
    </xf>
    <xf numFmtId="0" fontId="0" fillId="0" borderId="0" xfId="0" applyFont="1" applyFill="1" applyAlignment="1">
      <alignment vertical="center"/>
    </xf>
    <xf numFmtId="0" fontId="0" fillId="0" borderId="0" xfId="0" applyFont="1">
      <alignment vertical="center"/>
    </xf>
    <xf numFmtId="0" fontId="19" fillId="0" borderId="0" xfId="0" applyFont="1" applyBorder="1" applyAlignment="1">
      <alignment horizontal="center" vertical="center" wrapText="1"/>
    </xf>
    <xf numFmtId="0" fontId="20" fillId="0" borderId="2" xfId="0" applyFont="1" applyBorder="1" applyAlignment="1">
      <alignment horizontal="center" vertical="center" wrapText="1"/>
    </xf>
    <xf numFmtId="179" fontId="20" fillId="0" borderId="2" xfId="0" applyNumberFormat="1" applyFont="1" applyBorder="1" applyAlignment="1">
      <alignment horizontal="center" vertical="center" wrapText="1"/>
    </xf>
    <xf numFmtId="0" fontId="21" fillId="0" borderId="2" xfId="0" applyFont="1" applyFill="1" applyBorder="1" applyAlignment="1">
      <alignment vertical="center" wrapText="1"/>
    </xf>
    <xf numFmtId="4" fontId="21" fillId="0" borderId="2" xfId="0" applyNumberFormat="1" applyFont="1" applyFill="1" applyBorder="1" applyAlignment="1">
      <alignment vertical="center" wrapText="1"/>
    </xf>
    <xf numFmtId="0" fontId="21" fillId="0" borderId="5" xfId="0" applyFont="1" applyBorder="1" applyAlignment="1">
      <alignment horizontal="center" vertical="center" wrapText="1"/>
    </xf>
    <xf numFmtId="0" fontId="20" fillId="0" borderId="5" xfId="0" applyFont="1" applyBorder="1" applyAlignment="1">
      <alignment horizontal="center" vertical="center" wrapText="1"/>
    </xf>
    <xf numFmtId="0" fontId="2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2" xfId="0" applyFont="1" applyFill="1" applyBorder="1" applyAlignment="1">
      <alignment horizontal="center" vertical="center" wrapText="1"/>
    </xf>
    <xf numFmtId="0" fontId="21" fillId="0" borderId="6" xfId="0" applyFont="1" applyBorder="1" applyAlignment="1">
      <alignment horizontal="center" vertical="center" wrapText="1"/>
    </xf>
    <xf numFmtId="0" fontId="21" fillId="0" borderId="2" xfId="0" applyFont="1" applyBorder="1" applyAlignment="1">
      <alignment vertical="center" wrapText="1"/>
    </xf>
    <xf numFmtId="0" fontId="21" fillId="0" borderId="7" xfId="0" applyFont="1" applyBorder="1" applyAlignment="1">
      <alignment horizontal="center" vertical="center" wrapText="1"/>
    </xf>
    <xf numFmtId="4" fontId="21" fillId="0" borderId="2" xfId="0" applyNumberFormat="1" applyFont="1" applyBorder="1" applyAlignment="1">
      <alignment vertical="center" wrapText="1"/>
    </xf>
    <xf numFmtId="0" fontId="21" fillId="0" borderId="2" xfId="0" applyFont="1" applyBorder="1" applyAlignment="1">
      <alignment horizontal="center" vertical="center" wrapText="1"/>
    </xf>
    <xf numFmtId="9" fontId="21" fillId="0" borderId="2" xfId="0" applyNumberFormat="1" applyFont="1" applyBorder="1" applyAlignment="1">
      <alignment vertical="center" wrapText="1"/>
    </xf>
    <xf numFmtId="0" fontId="21" fillId="0" borderId="1" xfId="0" applyFont="1" applyFill="1" applyBorder="1" applyAlignment="1">
      <alignment horizontal="left" vertical="center" wrapText="1"/>
    </xf>
    <xf numFmtId="0" fontId="22" fillId="0" borderId="8"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9"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0" fillId="0" borderId="0" xfId="0" applyAlignment="1">
      <alignment horizontal="center" vertical="center"/>
    </xf>
    <xf numFmtId="0" fontId="16" fillId="0" borderId="0" xfId="0" applyFont="1" applyBorder="1" applyAlignment="1">
      <alignment horizontal="center" vertical="center" wrapText="1"/>
    </xf>
    <xf numFmtId="0" fontId="23" fillId="0" borderId="0" xfId="0" applyFont="1" applyBorder="1" applyAlignment="1">
      <alignment horizontal="center" vertical="center" wrapText="1"/>
    </xf>
    <xf numFmtId="0" fontId="24" fillId="0" borderId="0" xfId="0" applyFont="1" applyBorder="1" applyAlignment="1">
      <alignment vertical="center" wrapText="1"/>
    </xf>
    <xf numFmtId="0" fontId="24" fillId="0" borderId="0" xfId="0" applyFont="1" applyBorder="1" applyAlignment="1">
      <alignment horizontal="center" vertical="center" wrapText="1"/>
    </xf>
    <xf numFmtId="0" fontId="7" fillId="0" borderId="2" xfId="0" applyFont="1" applyBorder="1" applyAlignment="1">
      <alignment horizontal="center" vertical="center" wrapText="1"/>
    </xf>
    <xf numFmtId="0" fontId="20" fillId="0" borderId="2" xfId="0" applyFont="1" applyFill="1" applyBorder="1" applyAlignment="1">
      <alignment horizontal="left" vertical="center" wrapText="1"/>
    </xf>
    <xf numFmtId="4" fontId="20" fillId="0" borderId="2" xfId="0" applyNumberFormat="1" applyFont="1" applyFill="1" applyBorder="1" applyAlignment="1">
      <alignment horizontal="center" vertical="center" wrapText="1"/>
    </xf>
    <xf numFmtId="0" fontId="20" fillId="0" borderId="2" xfId="0" applyFont="1" applyFill="1" applyBorder="1" applyAlignment="1">
      <alignment vertical="center" wrapText="1"/>
    </xf>
    <xf numFmtId="4" fontId="21" fillId="0" borderId="2" xfId="0"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0" fontId="16" fillId="0" borderId="0" xfId="0" applyFont="1" applyBorder="1" applyAlignment="1">
      <alignment horizontal="right" vertical="center" wrapText="1"/>
    </xf>
    <xf numFmtId="0" fontId="24" fillId="0" borderId="0" xfId="0" applyFont="1" applyBorder="1" applyAlignment="1">
      <alignment horizontal="right" vertical="center" wrapText="1"/>
    </xf>
    <xf numFmtId="0" fontId="26" fillId="0" borderId="0" xfId="0" applyFont="1" applyBorder="1" applyAlignment="1">
      <alignment horizontal="center" vertical="center" wrapText="1"/>
    </xf>
    <xf numFmtId="0" fontId="20" fillId="0" borderId="2" xfId="0" applyFont="1" applyFill="1" applyBorder="1" applyAlignment="1">
      <alignment horizontal="center" vertical="center" wrapText="1"/>
    </xf>
    <xf numFmtId="4" fontId="20" fillId="0" borderId="2" xfId="0" applyNumberFormat="1" applyFont="1" applyFill="1" applyBorder="1" applyAlignment="1">
      <alignment vertical="center" wrapText="1"/>
    </xf>
    <xf numFmtId="0" fontId="21" fillId="4" borderId="2" xfId="0" applyFont="1" applyFill="1" applyBorder="1" applyAlignment="1">
      <alignment horizontal="left" vertical="center" wrapText="1"/>
    </xf>
    <xf numFmtId="0" fontId="20" fillId="0" borderId="2" xfId="0" applyFont="1" applyBorder="1" applyAlignment="1">
      <alignment vertical="center" wrapText="1"/>
    </xf>
    <xf numFmtId="4" fontId="20" fillId="0" borderId="2" xfId="0" applyNumberFormat="1" applyFont="1" applyBorder="1" applyAlignment="1">
      <alignment vertical="center" wrapText="1"/>
    </xf>
    <xf numFmtId="0" fontId="20" fillId="0" borderId="2" xfId="0" applyFont="1" applyBorder="1" applyAlignment="1">
      <alignment horizontal="left" vertical="center" wrapText="1"/>
    </xf>
    <xf numFmtId="0" fontId="20" fillId="4" borderId="2" xfId="0" applyFont="1" applyFill="1" applyBorder="1" applyAlignment="1">
      <alignment horizontal="left" vertical="center" wrapText="1"/>
    </xf>
    <xf numFmtId="4" fontId="21" fillId="0" borderId="2" xfId="0" applyNumberFormat="1" applyFont="1" applyBorder="1" applyAlignment="1">
      <alignment horizontal="right" vertical="center" wrapText="1"/>
    </xf>
    <xf numFmtId="0" fontId="25" fillId="0" borderId="2" xfId="0" applyFont="1" applyBorder="1" applyAlignment="1">
      <alignment vertical="center" wrapText="1"/>
    </xf>
    <xf numFmtId="0" fontId="7" fillId="4" borderId="2" xfId="0" applyFont="1" applyFill="1" applyBorder="1" applyAlignment="1">
      <alignment horizontal="left" vertical="center" wrapText="1"/>
    </xf>
    <xf numFmtId="4" fontId="20" fillId="0" borderId="2" xfId="0" applyNumberFormat="1" applyFont="1" applyBorder="1" applyAlignment="1">
      <alignment horizontal="right" vertical="center" wrapText="1"/>
    </xf>
    <xf numFmtId="0" fontId="25" fillId="4" borderId="2" xfId="0" applyFont="1" applyFill="1" applyBorder="1" applyAlignment="1">
      <alignment horizontal="center" vertical="center" wrapText="1"/>
    </xf>
    <xf numFmtId="0" fontId="25" fillId="4" borderId="2" xfId="0" applyFont="1" applyFill="1" applyBorder="1" applyAlignment="1">
      <alignment horizontal="left" vertical="center" wrapText="1"/>
    </xf>
    <xf numFmtId="0" fontId="21" fillId="0" borderId="2" xfId="0" applyFont="1" applyBorder="1" applyAlignment="1">
      <alignment horizontal="left" vertical="center" wrapText="1"/>
    </xf>
    <xf numFmtId="4" fontId="21" fillId="4" borderId="2" xfId="0" applyNumberFormat="1" applyFont="1" applyFill="1" applyBorder="1" applyAlignment="1">
      <alignment vertical="center" wrapText="1"/>
    </xf>
    <xf numFmtId="0" fontId="7" fillId="0" borderId="2" xfId="0" applyFont="1" applyFill="1" applyBorder="1" applyAlignment="1">
      <alignment vertical="center" wrapText="1"/>
    </xf>
    <xf numFmtId="4" fontId="7" fillId="0" borderId="2" xfId="0" applyNumberFormat="1" applyFont="1" applyFill="1" applyBorder="1" applyAlignment="1">
      <alignment vertical="center" wrapText="1"/>
    </xf>
    <xf numFmtId="0" fontId="7" fillId="0" borderId="2" xfId="0" applyFont="1" applyFill="1" applyBorder="1" applyAlignment="1">
      <alignment horizontal="left" vertical="center" wrapText="1"/>
    </xf>
    <xf numFmtId="4" fontId="25" fillId="0" borderId="2" xfId="0" applyNumberFormat="1" applyFont="1" applyFill="1" applyBorder="1" applyAlignment="1">
      <alignment horizontal="right" vertical="center" wrapText="1"/>
    </xf>
    <xf numFmtId="4" fontId="25" fillId="0" borderId="2" xfId="0" applyNumberFormat="1" applyFont="1" applyFill="1" applyBorder="1" applyAlignment="1">
      <alignment vertical="center" wrapText="1"/>
    </xf>
    <xf numFmtId="0" fontId="1" fillId="0" borderId="0" xfId="0" applyFont="1" applyFill="1" applyAlignment="1">
      <alignment vertical="center"/>
    </xf>
    <xf numFmtId="0" fontId="7" fillId="0" borderId="2" xfId="0" applyFont="1" applyFill="1" applyBorder="1" applyAlignment="1">
      <alignment horizontal="center" vertical="center" wrapText="1"/>
    </xf>
    <xf numFmtId="0" fontId="25" fillId="0" borderId="2" xfId="0" applyFont="1" applyFill="1" applyBorder="1" applyAlignment="1">
      <alignment vertical="center" wrapText="1"/>
    </xf>
    <xf numFmtId="4" fontId="7" fillId="0" borderId="2" xfId="0" applyNumberFormat="1" applyFont="1" applyFill="1" applyBorder="1" applyAlignment="1">
      <alignment horizontal="right" vertical="center" wrapText="1"/>
    </xf>
    <xf numFmtId="0" fontId="25" fillId="4"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1" fillId="0" borderId="1" xfId="0" applyFont="1" applyBorder="1">
      <alignment vertical="center"/>
    </xf>
    <xf numFmtId="0" fontId="21" fillId="0" borderId="0" xfId="0" applyFont="1" applyFill="1" applyBorder="1" applyAlignment="1">
      <alignment vertical="center" wrapText="1"/>
    </xf>
    <xf numFmtId="0" fontId="16" fillId="0" borderId="0" xfId="0" applyFont="1" applyFill="1" applyBorder="1" applyAlignment="1">
      <alignment vertical="center" wrapText="1"/>
    </xf>
    <xf numFmtId="0" fontId="7" fillId="0" borderId="0" xfId="0" applyFont="1" applyBorder="1" applyAlignment="1">
      <alignment horizontal="right" vertical="center" wrapText="1"/>
    </xf>
    <xf numFmtId="180" fontId="20" fillId="0" borderId="2" xfId="0" applyNumberFormat="1" applyFont="1" applyFill="1" applyBorder="1" applyAlignment="1">
      <alignment horizontal="right" vertical="center" wrapText="1"/>
    </xf>
    <xf numFmtId="0" fontId="21" fillId="0" borderId="2" xfId="0" applyFont="1" applyFill="1" applyBorder="1" applyAlignment="1">
      <alignment horizontal="left" vertical="center" wrapText="1"/>
    </xf>
    <xf numFmtId="180" fontId="21" fillId="0" borderId="2" xfId="0" applyNumberFormat="1" applyFont="1" applyFill="1" applyBorder="1" applyAlignment="1">
      <alignment horizontal="right" vertical="center" wrapText="1"/>
    </xf>
    <xf numFmtId="0" fontId="2" fillId="0" borderId="0" xfId="0" applyFont="1" applyFill="1" applyAlignment="1">
      <alignment vertical="center"/>
    </xf>
    <xf numFmtId="0" fontId="20" fillId="4" borderId="2" xfId="0" applyFont="1" applyFill="1" applyBorder="1" applyAlignment="1">
      <alignment horizontal="center" vertical="center" wrapText="1"/>
    </xf>
    <xf numFmtId="0" fontId="20" fillId="4" borderId="2" xfId="0" applyFont="1" applyFill="1" applyBorder="1" applyAlignment="1">
      <alignment vertical="center" wrapText="1"/>
    </xf>
    <xf numFmtId="4" fontId="20" fillId="0" borderId="2" xfId="0" applyNumberFormat="1" applyFont="1" applyFill="1" applyBorder="1" applyAlignment="1">
      <alignment horizontal="right" vertical="center" wrapText="1"/>
    </xf>
    <xf numFmtId="0" fontId="21" fillId="4" borderId="2" xfId="0" applyFont="1" applyFill="1" applyBorder="1" applyAlignment="1">
      <alignment horizontal="center" vertical="center" wrapText="1"/>
    </xf>
    <xf numFmtId="0" fontId="21" fillId="4" borderId="2" xfId="0" applyFont="1" applyFill="1" applyBorder="1" applyAlignment="1">
      <alignment vertical="center" wrapText="1"/>
    </xf>
    <xf numFmtId="4" fontId="21" fillId="0" borderId="2" xfId="0" applyNumberFormat="1" applyFont="1" applyFill="1" applyBorder="1" applyAlignment="1">
      <alignment horizontal="right" vertical="center" wrapText="1"/>
    </xf>
    <xf numFmtId="0" fontId="25" fillId="0" borderId="0" xfId="0" applyFont="1" applyBorder="1" applyAlignment="1">
      <alignment vertical="center" wrapText="1"/>
    </xf>
    <xf numFmtId="0" fontId="21" fillId="0" borderId="0" xfId="0" applyFont="1" applyBorder="1" applyAlignment="1">
      <alignment vertical="center" wrapText="1"/>
    </xf>
    <xf numFmtId="0" fontId="20" fillId="0" borderId="0" xfId="0" applyFont="1" applyBorder="1" applyAlignment="1">
      <alignment vertical="center" wrapText="1"/>
    </xf>
    <xf numFmtId="0" fontId="0" fillId="0" borderId="0" xfId="0" applyAlignment="1">
      <alignment horizontal="left" vertical="center"/>
    </xf>
    <xf numFmtId="0" fontId="0" fillId="0" borderId="0" xfId="0" applyAlignment="1">
      <alignment horizontal="right" vertical="center"/>
    </xf>
    <xf numFmtId="0" fontId="26" fillId="0" borderId="0" xfId="0" applyFont="1" applyBorder="1" applyAlignment="1">
      <alignment horizontal="left" vertical="center" wrapText="1"/>
    </xf>
    <xf numFmtId="0" fontId="26" fillId="0" borderId="0" xfId="0" applyFont="1" applyBorder="1" applyAlignment="1">
      <alignment horizontal="right" vertical="center" wrapText="1"/>
    </xf>
    <xf numFmtId="0" fontId="24" fillId="0" borderId="0" xfId="0" applyFont="1" applyBorder="1" applyAlignment="1">
      <alignment horizontal="left" vertical="center" wrapText="1"/>
    </xf>
    <xf numFmtId="0" fontId="20" fillId="0" borderId="2" xfId="0" applyFont="1" applyBorder="1" applyAlignment="1">
      <alignment horizontal="right" vertical="center" wrapText="1"/>
    </xf>
    <xf numFmtId="0" fontId="16" fillId="0" borderId="2" xfId="0" applyFont="1" applyFill="1" applyBorder="1" applyAlignment="1">
      <alignment vertical="center" wrapText="1"/>
    </xf>
    <xf numFmtId="4" fontId="7" fillId="4" borderId="2" xfId="0" applyNumberFormat="1" applyFont="1" applyFill="1" applyBorder="1" applyAlignment="1">
      <alignment vertical="center" wrapText="1"/>
    </xf>
    <xf numFmtId="0" fontId="24" fillId="0" borderId="2" xfId="0" applyFont="1" applyFill="1" applyBorder="1" applyAlignment="1">
      <alignment vertical="center" wrapText="1"/>
    </xf>
    <xf numFmtId="0" fontId="7" fillId="4" borderId="2" xfId="0" applyFont="1" applyFill="1" applyBorder="1" applyAlignment="1">
      <alignment vertical="center" wrapText="1"/>
    </xf>
    <xf numFmtId="0" fontId="25" fillId="4" borderId="2" xfId="0" applyFont="1" applyFill="1" applyBorder="1" applyAlignment="1">
      <alignment vertical="center" wrapText="1"/>
    </xf>
    <xf numFmtId="4" fontId="25" fillId="4" borderId="2" xfId="0" applyNumberFormat="1" applyFont="1" applyFill="1" applyBorder="1" applyAlignment="1">
      <alignment vertical="center" wrapText="1"/>
    </xf>
    <xf numFmtId="0" fontId="27" fillId="0" borderId="0" xfId="0" applyFont="1" applyBorder="1" applyAlignment="1">
      <alignment horizontal="center" vertical="center" wrapText="1"/>
    </xf>
    <xf numFmtId="0" fontId="0" fillId="0" borderId="0" xfId="0" applyBorder="1">
      <alignment vertical="center"/>
    </xf>
    <xf numFmtId="0" fontId="24" fillId="0" borderId="2" xfId="0" applyFont="1" applyBorder="1" applyAlignment="1">
      <alignment horizontal="left" vertical="center" wrapText="1"/>
    </xf>
    <xf numFmtId="0" fontId="28" fillId="0" borderId="2" xfId="0" applyFont="1" applyBorder="1" applyAlignment="1">
      <alignment horizontal="center" vertical="center" wrapText="1"/>
    </xf>
    <xf numFmtId="0" fontId="28" fillId="0" borderId="2" xfId="0" applyFont="1" applyFill="1" applyBorder="1" applyAlignment="1">
      <alignment horizontal="left" vertical="center" wrapText="1"/>
    </xf>
    <xf numFmtId="0" fontId="28" fillId="0" borderId="0" xfId="0" applyFont="1" applyBorder="1" applyAlignment="1">
      <alignment horizontal="left" vertical="center" wrapText="1"/>
    </xf>
    <xf numFmtId="0" fontId="28" fillId="0" borderId="11" xfId="0" applyFont="1" applyBorder="1" applyAlignment="1">
      <alignment horizontal="center" vertical="center" wrapText="1"/>
    </xf>
    <xf numFmtId="0" fontId="28" fillId="0" borderId="11" xfId="0" applyFont="1" applyFill="1" applyBorder="1" applyAlignment="1">
      <alignment horizontal="left" vertical="center" wrapText="1"/>
    </xf>
    <xf numFmtId="0" fontId="28" fillId="0" borderId="1" xfId="0" applyFont="1" applyBorder="1" applyAlignment="1">
      <alignment horizontal="center" vertical="center" wrapText="1"/>
    </xf>
    <xf numFmtId="0" fontId="28" fillId="0" borderId="1" xfId="0" applyFont="1" applyFill="1" applyBorder="1" applyAlignment="1">
      <alignment horizontal="left" vertical="center" wrapText="1"/>
    </xf>
    <xf numFmtId="0" fontId="0" fillId="0" borderId="1" xfId="0" applyFill="1" applyBorder="1">
      <alignment vertical="center"/>
    </xf>
    <xf numFmtId="0" fontId="0" fillId="0" borderId="0" xfId="0" applyFill="1">
      <alignment vertical="center"/>
    </xf>
    <xf numFmtId="0" fontId="29" fillId="0" borderId="0" xfId="0" applyFont="1" applyBorder="1" applyAlignment="1">
      <alignment horizontal="center" vertical="center" wrapText="1"/>
    </xf>
    <xf numFmtId="0" fontId="27" fillId="0" borderId="0" xfId="0" applyFont="1" applyBorder="1" applyAlignment="1">
      <alignment vertical="center" wrapText="1"/>
    </xf>
    <xf numFmtId="0" fontId="27" fillId="0" borderId="0" xfId="0" applyFont="1" applyBorder="1" applyAlignment="1">
      <alignment horizontal="left" vertical="center" wrapText="1"/>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D4" sqref="D4:H5"/>
    </sheetView>
  </sheetViews>
  <sheetFormatPr defaultColWidth="10" defaultRowHeight="13.5" outlineLevelRow="7"/>
  <cols>
    <col min="1" max="1" width="3.625" customWidth="1"/>
    <col min="2" max="2" width="3.75" customWidth="1"/>
    <col min="3" max="3" width="4.625" customWidth="1"/>
    <col min="4" max="4" width="19.25" customWidth="1"/>
    <col min="5" max="7" width="9.75" customWidth="1"/>
    <col min="8" max="8" width="19.75" customWidth="1"/>
    <col min="9" max="10" width="9.75" customWidth="1"/>
  </cols>
  <sheetData>
    <row r="1" ht="73.35" customHeight="1" spans="1:9">
      <c r="A1" s="174" t="s">
        <v>0</v>
      </c>
      <c r="B1" s="174"/>
      <c r="C1" s="174"/>
      <c r="D1" s="174"/>
      <c r="E1" s="174"/>
      <c r="F1" s="174"/>
      <c r="G1" s="174"/>
      <c r="H1" s="174"/>
      <c r="I1" s="174"/>
    </row>
    <row r="2" ht="23.25" customHeight="1" spans="1:9">
      <c r="A2" s="96"/>
      <c r="B2" s="96"/>
      <c r="C2" s="96"/>
      <c r="D2" s="96"/>
      <c r="E2" s="96"/>
      <c r="F2" s="96"/>
      <c r="G2" s="96"/>
      <c r="H2" s="96"/>
      <c r="I2" s="96"/>
    </row>
    <row r="3" ht="21.6" customHeight="1" spans="1:9">
      <c r="A3" s="96"/>
      <c r="B3" s="96"/>
      <c r="C3" s="96"/>
      <c r="D3" s="96"/>
      <c r="E3" s="96"/>
      <c r="F3" s="96"/>
      <c r="G3" s="96"/>
      <c r="H3" s="96"/>
      <c r="I3" s="96"/>
    </row>
    <row r="4" ht="39.6" customHeight="1" spans="1:9">
      <c r="A4" s="175"/>
      <c r="B4" s="176"/>
      <c r="C4" s="32"/>
      <c r="D4" s="177" t="s">
        <v>1</v>
      </c>
      <c r="E4" s="178" t="s">
        <v>2</v>
      </c>
      <c r="F4" s="178"/>
      <c r="G4" s="178"/>
      <c r="H4" s="178"/>
      <c r="I4" s="32"/>
    </row>
    <row r="5" ht="176" customHeight="1" spans="1:9">
      <c r="A5" s="175"/>
      <c r="B5" s="176"/>
      <c r="C5" s="32"/>
      <c r="D5" s="177" t="s">
        <v>3</v>
      </c>
      <c r="E5" s="178" t="s">
        <v>4</v>
      </c>
      <c r="F5" s="178"/>
      <c r="G5" s="178"/>
      <c r="H5" s="178"/>
      <c r="I5" s="32"/>
    </row>
    <row r="6" ht="16.35" customHeight="1"/>
    <row r="7" ht="16.35" customHeight="1"/>
    <row r="8" ht="16.35" customHeight="1" spans="4:4">
      <c r="D8" s="32"/>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zoomScale="130" zoomScaleNormal="130" workbookViewId="0">
      <selection activeCell="F27" sqref="F27"/>
    </sheetView>
  </sheetViews>
  <sheetFormatPr defaultColWidth="10" defaultRowHeight="13.5" outlineLevelCol="4"/>
  <cols>
    <col min="1" max="1" width="15.875" customWidth="1"/>
    <col min="2" max="2" width="26.75" customWidth="1"/>
    <col min="3" max="3" width="14.625" customWidth="1"/>
    <col min="4" max="4" width="18.625" customWidth="1"/>
    <col min="5" max="5" width="16.375" customWidth="1"/>
  </cols>
  <sheetData>
    <row r="1" ht="18.95" customHeight="1" spans="1:5">
      <c r="A1" s="32"/>
      <c r="B1" s="32"/>
      <c r="C1" s="32"/>
      <c r="D1" s="32"/>
      <c r="E1" s="104" t="s">
        <v>335</v>
      </c>
    </row>
    <row r="2" ht="40.5" customHeight="1" spans="1:5">
      <c r="A2" s="106" t="s">
        <v>14</v>
      </c>
      <c r="B2" s="106"/>
      <c r="C2" s="106"/>
      <c r="D2" s="106"/>
      <c r="E2" s="106"/>
    </row>
    <row r="3" ht="33.6" customHeight="1" spans="1:5">
      <c r="A3" s="37" t="s">
        <v>32</v>
      </c>
      <c r="B3" s="37"/>
      <c r="C3" s="37"/>
      <c r="D3" s="37"/>
      <c r="E3" s="136" t="s">
        <v>33</v>
      </c>
    </row>
    <row r="4" ht="38.85" customHeight="1" spans="1:5">
      <c r="A4" s="98" t="s">
        <v>336</v>
      </c>
      <c r="B4" s="98"/>
      <c r="C4" s="98" t="s">
        <v>337</v>
      </c>
      <c r="D4" s="98"/>
      <c r="E4" s="98"/>
    </row>
    <row r="5" ht="22.9" customHeight="1" spans="1:5">
      <c r="A5" s="98" t="s">
        <v>338</v>
      </c>
      <c r="B5" s="98" t="s">
        <v>176</v>
      </c>
      <c r="C5" s="98" t="s">
        <v>137</v>
      </c>
      <c r="D5" s="98" t="s">
        <v>333</v>
      </c>
      <c r="E5" s="98" t="s">
        <v>334</v>
      </c>
    </row>
    <row r="6" s="67" customFormat="1" ht="23.1" customHeight="1" spans="1:5">
      <c r="A6" s="99" t="s">
        <v>339</v>
      </c>
      <c r="B6" s="99" t="s">
        <v>300</v>
      </c>
      <c r="C6" s="137">
        <v>3147.208174</v>
      </c>
      <c r="D6" s="137">
        <v>3147.208174</v>
      </c>
      <c r="E6" s="137"/>
    </row>
    <row r="7" s="67" customFormat="1" ht="23.1" customHeight="1" spans="1:5">
      <c r="A7" s="138" t="s">
        <v>340</v>
      </c>
      <c r="B7" s="138" t="s">
        <v>341</v>
      </c>
      <c r="C7" s="139">
        <v>295.682112</v>
      </c>
      <c r="D7" s="139">
        <v>295.682112</v>
      </c>
      <c r="E7" s="139"/>
    </row>
    <row r="8" s="67" customFormat="1" ht="23.1" customHeight="1" spans="1:5">
      <c r="A8" s="138" t="s">
        <v>342</v>
      </c>
      <c r="B8" s="138" t="s">
        <v>343</v>
      </c>
      <c r="C8" s="139">
        <v>147.841056</v>
      </c>
      <c r="D8" s="139">
        <v>147.841056</v>
      </c>
      <c r="E8" s="139"/>
    </row>
    <row r="9" s="67" customFormat="1" ht="23.1" customHeight="1" spans="1:5">
      <c r="A9" s="138" t="s">
        <v>344</v>
      </c>
      <c r="B9" s="138" t="s">
        <v>345</v>
      </c>
      <c r="C9" s="139">
        <v>31.01836</v>
      </c>
      <c r="D9" s="139">
        <v>31.01836</v>
      </c>
      <c r="E9" s="139"/>
    </row>
    <row r="10" s="67" customFormat="1" ht="23.1" customHeight="1" spans="1:5">
      <c r="A10" s="138" t="s">
        <v>346</v>
      </c>
      <c r="B10" s="138" t="s">
        <v>347</v>
      </c>
      <c r="C10" s="139">
        <v>157.081122</v>
      </c>
      <c r="D10" s="139">
        <v>157.081122</v>
      </c>
      <c r="E10" s="139"/>
    </row>
    <row r="11" s="67" customFormat="1" ht="23.1" customHeight="1" spans="1:5">
      <c r="A11" s="138" t="s">
        <v>348</v>
      </c>
      <c r="B11" s="138" t="s">
        <v>349</v>
      </c>
      <c r="C11" s="139">
        <v>395.0529</v>
      </c>
      <c r="D11" s="139">
        <v>395.0529</v>
      </c>
      <c r="E11" s="139"/>
    </row>
    <row r="12" s="67" customFormat="1" ht="23.1" customHeight="1" spans="1:5">
      <c r="A12" s="138" t="s">
        <v>350</v>
      </c>
      <c r="B12" s="138" t="s">
        <v>351</v>
      </c>
      <c r="C12" s="139">
        <v>803.93364</v>
      </c>
      <c r="D12" s="139">
        <v>803.93364</v>
      </c>
      <c r="E12" s="139"/>
    </row>
    <row r="13" s="67" customFormat="1" ht="23.1" customHeight="1" spans="1:5">
      <c r="A13" s="138" t="s">
        <v>352</v>
      </c>
      <c r="B13" s="138" t="s">
        <v>353</v>
      </c>
      <c r="C13" s="139">
        <v>1044.07956</v>
      </c>
      <c r="D13" s="139">
        <v>1044.07956</v>
      </c>
      <c r="E13" s="139"/>
    </row>
    <row r="14" s="67" customFormat="1" ht="23.1" customHeight="1" spans="1:5">
      <c r="A14" s="138" t="s">
        <v>354</v>
      </c>
      <c r="B14" s="138" t="s">
        <v>355</v>
      </c>
      <c r="C14" s="139">
        <v>50.75784</v>
      </c>
      <c r="D14" s="139">
        <v>50.75784</v>
      </c>
      <c r="E14" s="139"/>
    </row>
    <row r="15" s="67" customFormat="1" ht="23.1" customHeight="1" spans="1:5">
      <c r="A15" s="138" t="s">
        <v>356</v>
      </c>
      <c r="B15" s="138" t="s">
        <v>357</v>
      </c>
      <c r="C15" s="139">
        <v>221.761584</v>
      </c>
      <c r="D15" s="139">
        <v>221.761584</v>
      </c>
      <c r="E15" s="139"/>
    </row>
    <row r="16" s="67" customFormat="1" ht="23.1" customHeight="1" spans="1:5">
      <c r="A16" s="99" t="s">
        <v>358</v>
      </c>
      <c r="B16" s="99" t="s">
        <v>359</v>
      </c>
      <c r="C16" s="137">
        <v>481.818315</v>
      </c>
      <c r="D16" s="137"/>
      <c r="E16" s="137">
        <v>481.818315</v>
      </c>
    </row>
    <row r="17" s="67" customFormat="1" ht="23.1" customHeight="1" spans="1:5">
      <c r="A17" s="138" t="s">
        <v>360</v>
      </c>
      <c r="B17" s="138" t="s">
        <v>361</v>
      </c>
      <c r="C17" s="139">
        <v>109.640715</v>
      </c>
      <c r="D17" s="139"/>
      <c r="E17" s="139">
        <v>109.640715</v>
      </c>
    </row>
    <row r="18" s="67" customFormat="1" ht="23.1" customHeight="1" spans="1:5">
      <c r="A18" s="138" t="s">
        <v>362</v>
      </c>
      <c r="B18" s="138" t="s">
        <v>363</v>
      </c>
      <c r="C18" s="139">
        <v>168.984</v>
      </c>
      <c r="D18" s="139"/>
      <c r="E18" s="139">
        <v>168.984</v>
      </c>
    </row>
    <row r="19" s="67" customFormat="1" ht="23.1" customHeight="1" spans="1:5">
      <c r="A19" s="138" t="s">
        <v>364</v>
      </c>
      <c r="B19" s="138" t="s">
        <v>365</v>
      </c>
      <c r="C19" s="139">
        <v>10.0536</v>
      </c>
      <c r="D19" s="139"/>
      <c r="E19" s="139">
        <v>10.0536</v>
      </c>
    </row>
    <row r="20" s="67" customFormat="1" ht="23.1" customHeight="1" spans="1:5">
      <c r="A20" s="138" t="s">
        <v>366</v>
      </c>
      <c r="B20" s="138" t="s">
        <v>367</v>
      </c>
      <c r="C20" s="139">
        <v>3.6</v>
      </c>
      <c r="D20" s="139"/>
      <c r="E20" s="139">
        <v>3.6</v>
      </c>
    </row>
    <row r="21" s="67" customFormat="1" ht="23.1" customHeight="1" spans="1:5">
      <c r="A21" s="138" t="s">
        <v>368</v>
      </c>
      <c r="B21" s="138" t="s">
        <v>369</v>
      </c>
      <c r="C21" s="139">
        <v>0.8</v>
      </c>
      <c r="D21" s="139"/>
      <c r="E21" s="139">
        <v>0.8</v>
      </c>
    </row>
    <row r="22" s="67" customFormat="1" ht="23.1" customHeight="1" spans="1:5">
      <c r="A22" s="138" t="s">
        <v>370</v>
      </c>
      <c r="B22" s="138" t="s">
        <v>371</v>
      </c>
      <c r="C22" s="139">
        <v>4.12</v>
      </c>
      <c r="D22" s="139"/>
      <c r="E22" s="139">
        <v>4.12</v>
      </c>
    </row>
    <row r="23" s="67" customFormat="1" ht="23.1" customHeight="1" spans="1:5">
      <c r="A23" s="138" t="s">
        <v>372</v>
      </c>
      <c r="B23" s="138" t="s">
        <v>373</v>
      </c>
      <c r="C23" s="139">
        <v>38.34</v>
      </c>
      <c r="D23" s="139"/>
      <c r="E23" s="139">
        <v>38.34</v>
      </c>
    </row>
    <row r="24" s="67" customFormat="1" ht="23.1" customHeight="1" spans="1:5">
      <c r="A24" s="138" t="s">
        <v>374</v>
      </c>
      <c r="B24" s="138" t="s">
        <v>375</v>
      </c>
      <c r="C24" s="139">
        <v>14.4</v>
      </c>
      <c r="D24" s="139"/>
      <c r="E24" s="139">
        <v>14.4</v>
      </c>
    </row>
    <row r="25" s="67" customFormat="1" ht="23.1" customHeight="1" spans="1:5">
      <c r="A25" s="138" t="s">
        <v>376</v>
      </c>
      <c r="B25" s="138" t="s">
        <v>377</v>
      </c>
      <c r="C25" s="139">
        <v>3.9</v>
      </c>
      <c r="D25" s="139"/>
      <c r="E25" s="139">
        <v>3.9</v>
      </c>
    </row>
    <row r="26" s="67" customFormat="1" ht="23.1" customHeight="1" spans="1:5">
      <c r="A26" s="138" t="s">
        <v>378</v>
      </c>
      <c r="B26" s="138" t="s">
        <v>379</v>
      </c>
      <c r="C26" s="139">
        <v>14.8</v>
      </c>
      <c r="D26" s="139"/>
      <c r="E26" s="139">
        <v>14.8</v>
      </c>
    </row>
    <row r="27" s="67" customFormat="1" ht="23.1" customHeight="1" spans="1:5">
      <c r="A27" s="138" t="s">
        <v>380</v>
      </c>
      <c r="B27" s="138" t="s">
        <v>381</v>
      </c>
      <c r="C27" s="139">
        <v>3.8</v>
      </c>
      <c r="D27" s="139"/>
      <c r="E27" s="139">
        <v>3.8</v>
      </c>
    </row>
    <row r="28" s="67" customFormat="1" ht="23.1" customHeight="1" spans="1:5">
      <c r="A28" s="138" t="s">
        <v>382</v>
      </c>
      <c r="B28" s="138" t="s">
        <v>383</v>
      </c>
      <c r="C28" s="139">
        <v>16.8</v>
      </c>
      <c r="D28" s="139"/>
      <c r="E28" s="139">
        <v>16.8</v>
      </c>
    </row>
    <row r="29" s="67" customFormat="1" ht="23.1" customHeight="1" spans="1:5">
      <c r="A29" s="138" t="s">
        <v>384</v>
      </c>
      <c r="B29" s="138" t="s">
        <v>385</v>
      </c>
      <c r="C29" s="139">
        <v>45.36</v>
      </c>
      <c r="D29" s="139"/>
      <c r="E29" s="139">
        <v>45.36</v>
      </c>
    </row>
    <row r="30" s="67" customFormat="1" ht="23.1" customHeight="1" spans="1:5">
      <c r="A30" s="138" t="s">
        <v>386</v>
      </c>
      <c r="B30" s="138" t="s">
        <v>387</v>
      </c>
      <c r="C30" s="139">
        <v>3.5</v>
      </c>
      <c r="D30" s="139"/>
      <c r="E30" s="139">
        <v>3.5</v>
      </c>
    </row>
    <row r="31" s="67" customFormat="1" ht="23.1" customHeight="1" spans="1:5">
      <c r="A31" s="138" t="s">
        <v>388</v>
      </c>
      <c r="B31" s="138" t="s">
        <v>389</v>
      </c>
      <c r="C31" s="139">
        <v>8.3</v>
      </c>
      <c r="D31" s="139"/>
      <c r="E31" s="139">
        <v>8.3</v>
      </c>
    </row>
    <row r="32" s="67" customFormat="1" ht="23.1" customHeight="1" spans="1:5">
      <c r="A32" s="138" t="s">
        <v>390</v>
      </c>
      <c r="B32" s="138" t="s">
        <v>391</v>
      </c>
      <c r="C32" s="139">
        <v>20.72</v>
      </c>
      <c r="D32" s="139"/>
      <c r="E32" s="139">
        <v>20.72</v>
      </c>
    </row>
    <row r="33" s="67" customFormat="1" ht="23.1" customHeight="1" spans="1:5">
      <c r="A33" s="138" t="s">
        <v>392</v>
      </c>
      <c r="B33" s="138" t="s">
        <v>393</v>
      </c>
      <c r="C33" s="139">
        <v>10.5</v>
      </c>
      <c r="D33" s="139"/>
      <c r="E33" s="139">
        <v>10.5</v>
      </c>
    </row>
    <row r="34" s="67" customFormat="1" ht="23.1" customHeight="1" spans="1:5">
      <c r="A34" s="138" t="s">
        <v>394</v>
      </c>
      <c r="B34" s="138" t="s">
        <v>395</v>
      </c>
      <c r="C34" s="139">
        <v>4</v>
      </c>
      <c r="D34" s="139"/>
      <c r="E34" s="139">
        <v>4</v>
      </c>
    </row>
    <row r="35" s="67" customFormat="1" ht="23.1" customHeight="1" spans="1:5">
      <c r="A35" s="138" t="s">
        <v>396</v>
      </c>
      <c r="B35" s="138" t="s">
        <v>397</v>
      </c>
      <c r="C35" s="139">
        <v>0.2</v>
      </c>
      <c r="D35" s="139"/>
      <c r="E35" s="139">
        <v>0.2</v>
      </c>
    </row>
    <row r="36" s="67" customFormat="1" ht="23.1" customHeight="1" spans="1:5">
      <c r="A36" s="99" t="s">
        <v>398</v>
      </c>
      <c r="B36" s="99" t="s">
        <v>263</v>
      </c>
      <c r="C36" s="137">
        <v>9.936</v>
      </c>
      <c r="D36" s="137">
        <v>9.936</v>
      </c>
      <c r="E36" s="137"/>
    </row>
    <row r="37" s="67" customFormat="1" ht="23.1" customHeight="1" spans="1:5">
      <c r="A37" s="138" t="s">
        <v>399</v>
      </c>
      <c r="B37" s="138" t="s">
        <v>400</v>
      </c>
      <c r="C37" s="139">
        <v>9.936</v>
      </c>
      <c r="D37" s="139">
        <v>9.936</v>
      </c>
      <c r="E37" s="139"/>
    </row>
    <row r="38" s="67" customFormat="1" ht="19.9" customHeight="1" spans="1:5">
      <c r="A38" s="107" t="s">
        <v>137</v>
      </c>
      <c r="B38" s="107"/>
      <c r="C38" s="137">
        <v>3638.962489</v>
      </c>
      <c r="D38" s="137">
        <v>3173.844889</v>
      </c>
      <c r="E38" s="137">
        <v>465.1176</v>
      </c>
    </row>
  </sheetData>
  <mergeCells count="5">
    <mergeCell ref="A2:E2"/>
    <mergeCell ref="A3:D3"/>
    <mergeCell ref="A4:B4"/>
    <mergeCell ref="C4:E4"/>
    <mergeCell ref="A38:B38"/>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3"/>
  <sheetViews>
    <sheetView workbookViewId="0">
      <selection activeCell="Q9" sqref="Q9"/>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6.35" customHeight="1" spans="1:14">
      <c r="A1" s="32"/>
      <c r="M1" s="104" t="s">
        <v>401</v>
      </c>
      <c r="N1" s="104"/>
    </row>
    <row r="2" ht="44.85" customHeight="1" spans="1:14">
      <c r="A2" s="106" t="s">
        <v>15</v>
      </c>
      <c r="B2" s="106"/>
      <c r="C2" s="106"/>
      <c r="D2" s="106"/>
      <c r="E2" s="106"/>
      <c r="F2" s="106"/>
      <c r="G2" s="106"/>
      <c r="H2" s="106"/>
      <c r="I2" s="106"/>
      <c r="J2" s="106"/>
      <c r="K2" s="106"/>
      <c r="L2" s="106"/>
      <c r="M2" s="106"/>
      <c r="N2" s="106"/>
    </row>
    <row r="3" ht="22.35" customHeight="1" spans="1:14">
      <c r="A3" s="96" t="s">
        <v>32</v>
      </c>
      <c r="B3" s="96"/>
      <c r="C3" s="96"/>
      <c r="D3" s="96"/>
      <c r="E3" s="96"/>
      <c r="F3" s="96"/>
      <c r="G3" s="96"/>
      <c r="H3" s="96"/>
      <c r="I3" s="96"/>
      <c r="J3" s="96"/>
      <c r="K3" s="96"/>
      <c r="L3" s="96"/>
      <c r="M3" s="105" t="s">
        <v>33</v>
      </c>
      <c r="N3" s="105"/>
    </row>
    <row r="4" ht="42.2" customHeight="1" spans="1:14">
      <c r="A4" s="98" t="s">
        <v>174</v>
      </c>
      <c r="B4" s="98"/>
      <c r="C4" s="98"/>
      <c r="D4" s="98" t="s">
        <v>252</v>
      </c>
      <c r="E4" s="98" t="s">
        <v>253</v>
      </c>
      <c r="F4" s="98" t="s">
        <v>299</v>
      </c>
      <c r="G4" s="98" t="s">
        <v>255</v>
      </c>
      <c r="H4" s="98"/>
      <c r="I4" s="98"/>
      <c r="J4" s="98"/>
      <c r="K4" s="98"/>
      <c r="L4" s="98" t="s">
        <v>259</v>
      </c>
      <c r="M4" s="98"/>
      <c r="N4" s="98"/>
    </row>
    <row r="5" ht="39.6" customHeight="1" spans="1:14">
      <c r="A5" s="98" t="s">
        <v>182</v>
      </c>
      <c r="B5" s="98" t="s">
        <v>183</v>
      </c>
      <c r="C5" s="98" t="s">
        <v>184</v>
      </c>
      <c r="D5" s="98"/>
      <c r="E5" s="98"/>
      <c r="F5" s="98"/>
      <c r="G5" s="98" t="s">
        <v>137</v>
      </c>
      <c r="H5" s="98" t="s">
        <v>402</v>
      </c>
      <c r="I5" s="98" t="s">
        <v>403</v>
      </c>
      <c r="J5" s="98" t="s">
        <v>297</v>
      </c>
      <c r="K5" s="98" t="s">
        <v>404</v>
      </c>
      <c r="L5" s="98" t="s">
        <v>137</v>
      </c>
      <c r="M5" s="98" t="s">
        <v>300</v>
      </c>
      <c r="N5" s="98" t="s">
        <v>405</v>
      </c>
    </row>
    <row r="6" s="67" customFormat="1" ht="19.9" customHeight="1" spans="1:14">
      <c r="A6" s="122"/>
      <c r="B6" s="122"/>
      <c r="C6" s="122"/>
      <c r="D6" s="122"/>
      <c r="E6" s="122" t="s">
        <v>137</v>
      </c>
      <c r="F6" s="130">
        <v>3147.208174</v>
      </c>
      <c r="G6" s="130">
        <f t="shared" ref="G6:K6" si="0">G7+G21</f>
        <v>503.279872</v>
      </c>
      <c r="H6" s="130">
        <f t="shared" si="0"/>
        <v>357.4218</v>
      </c>
      <c r="I6" s="130">
        <f t="shared" si="0"/>
        <v>101.418664</v>
      </c>
      <c r="J6" s="130">
        <f t="shared" si="0"/>
        <v>35.725104</v>
      </c>
      <c r="K6" s="130">
        <f t="shared" si="0"/>
        <v>8.714304</v>
      </c>
      <c r="L6" s="130">
        <v>2643.93</v>
      </c>
      <c r="M6" s="130">
        <v>2643.93</v>
      </c>
      <c r="N6" s="130"/>
    </row>
    <row r="7" s="67" customFormat="1" ht="19.9" customHeight="1" spans="1:14">
      <c r="A7" s="122"/>
      <c r="B7" s="122"/>
      <c r="C7" s="122"/>
      <c r="D7" s="124" t="s">
        <v>155</v>
      </c>
      <c r="E7" s="124" t="s">
        <v>156</v>
      </c>
      <c r="F7" s="130">
        <v>3147.208174</v>
      </c>
      <c r="G7" s="130">
        <f>G8+G22</f>
        <v>503.279872</v>
      </c>
      <c r="H7" s="130">
        <f>H8+H22</f>
        <v>357.4218</v>
      </c>
      <c r="I7" s="130">
        <f>I8+I22</f>
        <v>101.418664</v>
      </c>
      <c r="J7" s="130">
        <f>J8+J22</f>
        <v>35.725104</v>
      </c>
      <c r="K7" s="130">
        <f>K8+K22</f>
        <v>8.714304</v>
      </c>
      <c r="L7" s="130">
        <f>L15+L29+L36+L43+L50+L57</f>
        <v>2643.928302</v>
      </c>
      <c r="M7" s="130">
        <f>M15+M29+M36+M43+M50+M57</f>
        <v>2643.928302</v>
      </c>
      <c r="N7" s="130"/>
    </row>
    <row r="8" s="67" customFormat="1" ht="19.9" customHeight="1" spans="1:14">
      <c r="A8" s="122"/>
      <c r="B8" s="122"/>
      <c r="C8" s="122"/>
      <c r="D8" s="116" t="s">
        <v>157</v>
      </c>
      <c r="E8" s="116" t="s">
        <v>158</v>
      </c>
      <c r="F8" s="130">
        <v>95.406314</v>
      </c>
      <c r="G8" s="130">
        <v>95.406314</v>
      </c>
      <c r="H8" s="130">
        <v>67.9931</v>
      </c>
      <c r="I8" s="130">
        <v>19.041534</v>
      </c>
      <c r="J8" s="130">
        <v>6.820848</v>
      </c>
      <c r="K8" s="130">
        <v>1.550832</v>
      </c>
      <c r="L8" s="130"/>
      <c r="M8" s="130"/>
      <c r="N8" s="130"/>
    </row>
    <row r="9" s="67" customFormat="1" ht="19.9" customHeight="1" spans="1:14">
      <c r="A9" s="118" t="s">
        <v>186</v>
      </c>
      <c r="B9" s="118" t="s">
        <v>189</v>
      </c>
      <c r="C9" s="118" t="s">
        <v>189</v>
      </c>
      <c r="D9" s="119" t="s">
        <v>271</v>
      </c>
      <c r="E9" s="129" t="s">
        <v>308</v>
      </c>
      <c r="F9" s="126">
        <v>9.094464</v>
      </c>
      <c r="G9" s="126">
        <v>9.094464</v>
      </c>
      <c r="H9" s="125"/>
      <c r="I9" s="125">
        <v>9.094464</v>
      </c>
      <c r="J9" s="125"/>
      <c r="K9" s="125"/>
      <c r="L9" s="126"/>
      <c r="M9" s="125"/>
      <c r="N9" s="125"/>
    </row>
    <row r="10" s="67" customFormat="1" ht="19.9" customHeight="1" spans="1:14">
      <c r="A10" s="118" t="s">
        <v>186</v>
      </c>
      <c r="B10" s="118" t="s">
        <v>189</v>
      </c>
      <c r="C10" s="118" t="s">
        <v>194</v>
      </c>
      <c r="D10" s="119" t="s">
        <v>271</v>
      </c>
      <c r="E10" s="129" t="s">
        <v>309</v>
      </c>
      <c r="F10" s="126">
        <v>4.547232</v>
      </c>
      <c r="G10" s="126">
        <v>4.547232</v>
      </c>
      <c r="H10" s="125"/>
      <c r="I10" s="125">
        <v>4.547232</v>
      </c>
      <c r="J10" s="125"/>
      <c r="K10" s="125"/>
      <c r="L10" s="126"/>
      <c r="M10" s="125"/>
      <c r="N10" s="125"/>
    </row>
    <row r="11" s="67" customFormat="1" ht="19.9" customHeight="1" spans="1:14">
      <c r="A11" s="118" t="s">
        <v>186</v>
      </c>
      <c r="B11" s="118" t="s">
        <v>197</v>
      </c>
      <c r="C11" s="118" t="s">
        <v>197</v>
      </c>
      <c r="D11" s="119" t="s">
        <v>271</v>
      </c>
      <c r="E11" s="129" t="s">
        <v>310</v>
      </c>
      <c r="F11" s="126">
        <v>0.568404</v>
      </c>
      <c r="G11" s="126">
        <v>0.568404</v>
      </c>
      <c r="H11" s="125"/>
      <c r="I11" s="125">
        <v>0.568404</v>
      </c>
      <c r="J11" s="125"/>
      <c r="K11" s="125"/>
      <c r="L11" s="126"/>
      <c r="M11" s="125"/>
      <c r="N11" s="125"/>
    </row>
    <row r="12" s="67" customFormat="1" ht="19.9" customHeight="1" spans="1:14">
      <c r="A12" s="118" t="s">
        <v>202</v>
      </c>
      <c r="B12" s="118" t="s">
        <v>205</v>
      </c>
      <c r="C12" s="118" t="s">
        <v>208</v>
      </c>
      <c r="D12" s="119" t="s">
        <v>271</v>
      </c>
      <c r="E12" s="129" t="s">
        <v>311</v>
      </c>
      <c r="F12" s="126">
        <v>4.831434</v>
      </c>
      <c r="G12" s="126">
        <v>4.831434</v>
      </c>
      <c r="H12" s="125"/>
      <c r="I12" s="125">
        <v>4.831434</v>
      </c>
      <c r="J12" s="125"/>
      <c r="K12" s="125"/>
      <c r="L12" s="126"/>
      <c r="M12" s="125"/>
      <c r="N12" s="125"/>
    </row>
    <row r="13" s="67" customFormat="1" ht="19.9" customHeight="1" spans="1:14">
      <c r="A13" s="118" t="s">
        <v>211</v>
      </c>
      <c r="B13" s="118" t="s">
        <v>208</v>
      </c>
      <c r="C13" s="118" t="s">
        <v>208</v>
      </c>
      <c r="D13" s="119" t="s">
        <v>271</v>
      </c>
      <c r="E13" s="129" t="s">
        <v>312</v>
      </c>
      <c r="F13" s="126">
        <v>69.543932</v>
      </c>
      <c r="G13" s="126">
        <v>69.543932</v>
      </c>
      <c r="H13" s="125">
        <v>67.9931</v>
      </c>
      <c r="I13" s="125"/>
      <c r="J13" s="125"/>
      <c r="K13" s="125">
        <v>1.550832</v>
      </c>
      <c r="L13" s="126"/>
      <c r="M13" s="125"/>
      <c r="N13" s="125"/>
    </row>
    <row r="14" s="67" customFormat="1" ht="19.9" customHeight="1" spans="1:14">
      <c r="A14" s="118" t="s">
        <v>221</v>
      </c>
      <c r="B14" s="118" t="s">
        <v>218</v>
      </c>
      <c r="C14" s="118" t="s">
        <v>208</v>
      </c>
      <c r="D14" s="119" t="s">
        <v>271</v>
      </c>
      <c r="E14" s="129" t="s">
        <v>314</v>
      </c>
      <c r="F14" s="126">
        <v>6.820848</v>
      </c>
      <c r="G14" s="126">
        <v>6.820848</v>
      </c>
      <c r="H14" s="125"/>
      <c r="I14" s="125"/>
      <c r="J14" s="125">
        <v>6.820848</v>
      </c>
      <c r="K14" s="125"/>
      <c r="L14" s="126"/>
      <c r="M14" s="125"/>
      <c r="N14" s="125"/>
    </row>
    <row r="15" s="67" customFormat="1" ht="19.9" customHeight="1" spans="1:14">
      <c r="A15" s="122"/>
      <c r="B15" s="122"/>
      <c r="C15" s="122"/>
      <c r="D15" s="116" t="s">
        <v>159</v>
      </c>
      <c r="E15" s="116" t="s">
        <v>160</v>
      </c>
      <c r="F15" s="130">
        <v>1414.807665</v>
      </c>
      <c r="G15" s="130"/>
      <c r="H15" s="130"/>
      <c r="I15" s="130"/>
      <c r="J15" s="130"/>
      <c r="K15" s="130"/>
      <c r="L15" s="130">
        <v>1414.807665</v>
      </c>
      <c r="M15" s="130">
        <v>1414.807665</v>
      </c>
      <c r="N15" s="130"/>
    </row>
    <row r="16" s="67" customFormat="1" ht="19.9" customHeight="1" spans="1:14">
      <c r="A16" s="118" t="s">
        <v>186</v>
      </c>
      <c r="B16" s="118" t="s">
        <v>189</v>
      </c>
      <c r="C16" s="118" t="s">
        <v>189</v>
      </c>
      <c r="D16" s="119" t="s">
        <v>273</v>
      </c>
      <c r="E16" s="129" t="s">
        <v>308</v>
      </c>
      <c r="F16" s="126">
        <v>132.463104</v>
      </c>
      <c r="G16" s="126"/>
      <c r="H16" s="125"/>
      <c r="I16" s="125"/>
      <c r="J16" s="125"/>
      <c r="K16" s="125"/>
      <c r="L16" s="126">
        <v>132.463104</v>
      </c>
      <c r="M16" s="126">
        <v>132.463104</v>
      </c>
      <c r="N16" s="125"/>
    </row>
    <row r="17" s="67" customFormat="1" ht="19.9" customHeight="1" spans="1:14">
      <c r="A17" s="118" t="s">
        <v>186</v>
      </c>
      <c r="B17" s="118" t="s">
        <v>189</v>
      </c>
      <c r="C17" s="118" t="s">
        <v>194</v>
      </c>
      <c r="D17" s="119" t="s">
        <v>273</v>
      </c>
      <c r="E17" s="129" t="s">
        <v>309</v>
      </c>
      <c r="F17" s="126">
        <v>66.231552</v>
      </c>
      <c r="G17" s="126"/>
      <c r="H17" s="125"/>
      <c r="I17" s="125"/>
      <c r="J17" s="125"/>
      <c r="K17" s="125"/>
      <c r="L17" s="126">
        <v>66.231552</v>
      </c>
      <c r="M17" s="126">
        <v>66.231552</v>
      </c>
      <c r="N17" s="125"/>
    </row>
    <row r="18" s="67" customFormat="1" ht="19.9" customHeight="1" spans="1:14">
      <c r="A18" s="118" t="s">
        <v>186</v>
      </c>
      <c r="B18" s="118" t="s">
        <v>197</v>
      </c>
      <c r="C18" s="118" t="s">
        <v>197</v>
      </c>
      <c r="D18" s="119" t="s">
        <v>273</v>
      </c>
      <c r="E18" s="129" t="s">
        <v>310</v>
      </c>
      <c r="F18" s="126">
        <v>14.074205</v>
      </c>
      <c r="G18" s="126"/>
      <c r="H18" s="125"/>
      <c r="I18" s="125"/>
      <c r="J18" s="125"/>
      <c r="K18" s="125"/>
      <c r="L18" s="126">
        <v>14.074205</v>
      </c>
      <c r="M18" s="126">
        <v>14.074205</v>
      </c>
      <c r="N18" s="125"/>
    </row>
    <row r="19" s="67" customFormat="1" ht="19.9" customHeight="1" spans="1:14">
      <c r="A19" s="118" t="s">
        <v>202</v>
      </c>
      <c r="B19" s="118" t="s">
        <v>205</v>
      </c>
      <c r="C19" s="118" t="s">
        <v>218</v>
      </c>
      <c r="D19" s="119" t="s">
        <v>273</v>
      </c>
      <c r="E19" s="129" t="s">
        <v>315</v>
      </c>
      <c r="F19" s="126">
        <v>70.371024</v>
      </c>
      <c r="G19" s="126"/>
      <c r="H19" s="125"/>
      <c r="I19" s="125"/>
      <c r="J19" s="125"/>
      <c r="K19" s="125"/>
      <c r="L19" s="126">
        <v>70.371024</v>
      </c>
      <c r="M19" s="126">
        <v>70.371024</v>
      </c>
      <c r="N19" s="125"/>
    </row>
    <row r="20" s="67" customFormat="1" ht="19.9" customHeight="1" spans="1:14">
      <c r="A20" s="118" t="s">
        <v>211</v>
      </c>
      <c r="B20" s="118" t="s">
        <v>208</v>
      </c>
      <c r="C20" s="118" t="s">
        <v>231</v>
      </c>
      <c r="D20" s="119" t="s">
        <v>273</v>
      </c>
      <c r="E20" s="129" t="s">
        <v>316</v>
      </c>
      <c r="F20" s="126">
        <v>1032.320452</v>
      </c>
      <c r="G20" s="126"/>
      <c r="H20" s="125"/>
      <c r="I20" s="125"/>
      <c r="J20" s="125"/>
      <c r="K20" s="125"/>
      <c r="L20" s="126">
        <v>1032.320452</v>
      </c>
      <c r="M20" s="126">
        <v>1032.320452</v>
      </c>
      <c r="N20" s="125"/>
    </row>
    <row r="21" s="67" customFormat="1" ht="19.9" customHeight="1" spans="1:14">
      <c r="A21" s="118" t="s">
        <v>221</v>
      </c>
      <c r="B21" s="118" t="s">
        <v>218</v>
      </c>
      <c r="C21" s="118" t="s">
        <v>208</v>
      </c>
      <c r="D21" s="119" t="s">
        <v>273</v>
      </c>
      <c r="E21" s="129" t="s">
        <v>314</v>
      </c>
      <c r="F21" s="126">
        <v>99.347328</v>
      </c>
      <c r="G21" s="126"/>
      <c r="H21" s="125"/>
      <c r="I21" s="125"/>
      <c r="J21" s="125"/>
      <c r="K21" s="125"/>
      <c r="L21" s="126">
        <v>99.347328</v>
      </c>
      <c r="M21" s="126">
        <v>99.347328</v>
      </c>
      <c r="N21" s="125"/>
    </row>
    <row r="22" s="67" customFormat="1" ht="19.9" customHeight="1" spans="1:14">
      <c r="A22" s="122"/>
      <c r="B22" s="122"/>
      <c r="C22" s="122"/>
      <c r="D22" s="116" t="s">
        <v>161</v>
      </c>
      <c r="E22" s="116" t="s">
        <v>162</v>
      </c>
      <c r="F22" s="130">
        <v>407.873558</v>
      </c>
      <c r="G22" s="130">
        <v>407.873558</v>
      </c>
      <c r="H22" s="130">
        <v>289.4287</v>
      </c>
      <c r="I22" s="130">
        <v>82.37713</v>
      </c>
      <c r="J22" s="130">
        <v>28.904256</v>
      </c>
      <c r="K22" s="130">
        <v>7.163472</v>
      </c>
      <c r="L22" s="130"/>
      <c r="M22" s="130"/>
      <c r="N22" s="130"/>
    </row>
    <row r="23" s="67" customFormat="1" ht="19.9" customHeight="1" spans="1:14">
      <c r="A23" s="118" t="s">
        <v>186</v>
      </c>
      <c r="B23" s="118" t="s">
        <v>189</v>
      </c>
      <c r="C23" s="118" t="s">
        <v>189</v>
      </c>
      <c r="D23" s="119" t="s">
        <v>274</v>
      </c>
      <c r="E23" s="129" t="s">
        <v>308</v>
      </c>
      <c r="F23" s="126">
        <v>38.539008</v>
      </c>
      <c r="G23" s="126">
        <v>38.539008</v>
      </c>
      <c r="H23" s="125"/>
      <c r="I23" s="125">
        <v>38.539008</v>
      </c>
      <c r="J23" s="125"/>
      <c r="K23" s="125"/>
      <c r="L23" s="126"/>
      <c r="M23" s="125"/>
      <c r="N23" s="125"/>
    </row>
    <row r="24" s="67" customFormat="1" ht="19.9" customHeight="1" spans="1:14">
      <c r="A24" s="118" t="s">
        <v>186</v>
      </c>
      <c r="B24" s="118" t="s">
        <v>189</v>
      </c>
      <c r="C24" s="118" t="s">
        <v>194</v>
      </c>
      <c r="D24" s="119" t="s">
        <v>274</v>
      </c>
      <c r="E24" s="129" t="s">
        <v>309</v>
      </c>
      <c r="F24" s="126">
        <v>19.269504</v>
      </c>
      <c r="G24" s="126">
        <v>19.269504</v>
      </c>
      <c r="H24" s="125"/>
      <c r="I24" s="125">
        <v>19.269504</v>
      </c>
      <c r="J24" s="125"/>
      <c r="K24" s="125"/>
      <c r="L24" s="126"/>
      <c r="M24" s="125"/>
      <c r="N24" s="125"/>
    </row>
    <row r="25" s="67" customFormat="1" ht="19.9" customHeight="1" spans="1:14">
      <c r="A25" s="118" t="s">
        <v>186</v>
      </c>
      <c r="B25" s="118" t="s">
        <v>197</v>
      </c>
      <c r="C25" s="118" t="s">
        <v>197</v>
      </c>
      <c r="D25" s="119" t="s">
        <v>274</v>
      </c>
      <c r="E25" s="129" t="s">
        <v>310</v>
      </c>
      <c r="F25" s="126">
        <v>4.09477</v>
      </c>
      <c r="G25" s="126">
        <v>4.09477</v>
      </c>
      <c r="H25" s="125"/>
      <c r="I25" s="125">
        <v>4.09477</v>
      </c>
      <c r="J25" s="125"/>
      <c r="K25" s="125"/>
      <c r="L25" s="126"/>
      <c r="M25" s="125"/>
      <c r="N25" s="125"/>
    </row>
    <row r="26" s="67" customFormat="1" ht="19.9" customHeight="1" spans="1:14">
      <c r="A26" s="118" t="s">
        <v>202</v>
      </c>
      <c r="B26" s="118" t="s">
        <v>205</v>
      </c>
      <c r="C26" s="118" t="s">
        <v>218</v>
      </c>
      <c r="D26" s="119" t="s">
        <v>274</v>
      </c>
      <c r="E26" s="129" t="s">
        <v>315</v>
      </c>
      <c r="F26" s="126">
        <v>20.473848</v>
      </c>
      <c r="G26" s="126">
        <v>20.473848</v>
      </c>
      <c r="H26" s="125"/>
      <c r="I26" s="125">
        <v>20.473848</v>
      </c>
      <c r="J26" s="125"/>
      <c r="K26" s="125"/>
      <c r="L26" s="126"/>
      <c r="M26" s="125"/>
      <c r="N26" s="125"/>
    </row>
    <row r="27" s="67" customFormat="1" ht="19.9" customHeight="1" spans="1:14">
      <c r="A27" s="118" t="s">
        <v>211</v>
      </c>
      <c r="B27" s="118" t="s">
        <v>189</v>
      </c>
      <c r="C27" s="118" t="s">
        <v>208</v>
      </c>
      <c r="D27" s="119" t="s">
        <v>274</v>
      </c>
      <c r="E27" s="129" t="s">
        <v>317</v>
      </c>
      <c r="F27" s="126">
        <v>296.592172</v>
      </c>
      <c r="G27" s="126">
        <v>296.592172</v>
      </c>
      <c r="H27" s="125">
        <v>289.4287</v>
      </c>
      <c r="I27" s="125"/>
      <c r="J27" s="125"/>
      <c r="K27" s="125">
        <v>7.163472</v>
      </c>
      <c r="L27" s="126"/>
      <c r="M27" s="125"/>
      <c r="N27" s="125"/>
    </row>
    <row r="28" s="67" customFormat="1" ht="19.9" customHeight="1" spans="1:14">
      <c r="A28" s="118" t="s">
        <v>221</v>
      </c>
      <c r="B28" s="118" t="s">
        <v>218</v>
      </c>
      <c r="C28" s="118" t="s">
        <v>208</v>
      </c>
      <c r="D28" s="119" t="s">
        <v>274</v>
      </c>
      <c r="E28" s="129" t="s">
        <v>314</v>
      </c>
      <c r="F28" s="126">
        <v>28.904256</v>
      </c>
      <c r="G28" s="126">
        <v>28.904256</v>
      </c>
      <c r="H28" s="125"/>
      <c r="I28" s="125"/>
      <c r="J28" s="125">
        <v>28.904256</v>
      </c>
      <c r="K28" s="125"/>
      <c r="L28" s="126"/>
      <c r="M28" s="125"/>
      <c r="N28" s="125"/>
    </row>
    <row r="29" s="67" customFormat="1" ht="19.9" customHeight="1" spans="1:14">
      <c r="A29" s="122"/>
      <c r="B29" s="122"/>
      <c r="C29" s="122"/>
      <c r="D29" s="116" t="s">
        <v>163</v>
      </c>
      <c r="E29" s="116" t="s">
        <v>164</v>
      </c>
      <c r="F29" s="130">
        <v>61.895015</v>
      </c>
      <c r="G29" s="130"/>
      <c r="H29" s="130"/>
      <c r="I29" s="130"/>
      <c r="J29" s="130"/>
      <c r="K29" s="130"/>
      <c r="L29" s="130">
        <v>61.895015</v>
      </c>
      <c r="M29" s="130">
        <v>61.895015</v>
      </c>
      <c r="N29" s="130"/>
    </row>
    <row r="30" s="67" customFormat="1" ht="19.9" customHeight="1" spans="1:14">
      <c r="A30" s="118" t="s">
        <v>186</v>
      </c>
      <c r="B30" s="118" t="s">
        <v>189</v>
      </c>
      <c r="C30" s="118" t="s">
        <v>189</v>
      </c>
      <c r="D30" s="119" t="s">
        <v>275</v>
      </c>
      <c r="E30" s="129" t="s">
        <v>308</v>
      </c>
      <c r="F30" s="126">
        <v>5.884416</v>
      </c>
      <c r="G30" s="126"/>
      <c r="H30" s="125"/>
      <c r="I30" s="125"/>
      <c r="J30" s="125"/>
      <c r="K30" s="125"/>
      <c r="L30" s="126">
        <v>5.884416</v>
      </c>
      <c r="M30" s="125">
        <v>5.884416</v>
      </c>
      <c r="N30" s="125"/>
    </row>
    <row r="31" s="67" customFormat="1" ht="19.9" customHeight="1" spans="1:14">
      <c r="A31" s="118" t="s">
        <v>186</v>
      </c>
      <c r="B31" s="118" t="s">
        <v>189</v>
      </c>
      <c r="C31" s="118" t="s">
        <v>194</v>
      </c>
      <c r="D31" s="119" t="s">
        <v>275</v>
      </c>
      <c r="E31" s="129" t="s">
        <v>309</v>
      </c>
      <c r="F31" s="126">
        <v>2.942208</v>
      </c>
      <c r="G31" s="126"/>
      <c r="H31" s="125"/>
      <c r="I31" s="125"/>
      <c r="J31" s="125"/>
      <c r="K31" s="125"/>
      <c r="L31" s="126">
        <v>2.942208</v>
      </c>
      <c r="M31" s="125">
        <v>2.942208</v>
      </c>
      <c r="N31" s="125"/>
    </row>
    <row r="32" s="67" customFormat="1" ht="19.9" customHeight="1" spans="1:14">
      <c r="A32" s="118" t="s">
        <v>186</v>
      </c>
      <c r="B32" s="118" t="s">
        <v>197</v>
      </c>
      <c r="C32" s="118" t="s">
        <v>197</v>
      </c>
      <c r="D32" s="119" t="s">
        <v>275</v>
      </c>
      <c r="E32" s="129" t="s">
        <v>310</v>
      </c>
      <c r="F32" s="126">
        <v>0.625219</v>
      </c>
      <c r="G32" s="126"/>
      <c r="H32" s="125"/>
      <c r="I32" s="125"/>
      <c r="J32" s="125"/>
      <c r="K32" s="125"/>
      <c r="L32" s="126">
        <v>0.625219</v>
      </c>
      <c r="M32" s="125">
        <v>0.625219</v>
      </c>
      <c r="N32" s="125"/>
    </row>
    <row r="33" s="67" customFormat="1" ht="19.9" customHeight="1" spans="1:14">
      <c r="A33" s="118" t="s">
        <v>202</v>
      </c>
      <c r="B33" s="118" t="s">
        <v>205</v>
      </c>
      <c r="C33" s="118" t="s">
        <v>218</v>
      </c>
      <c r="D33" s="119" t="s">
        <v>275</v>
      </c>
      <c r="E33" s="129" t="s">
        <v>315</v>
      </c>
      <c r="F33" s="126">
        <v>3.126096</v>
      </c>
      <c r="G33" s="126"/>
      <c r="H33" s="125"/>
      <c r="I33" s="125"/>
      <c r="J33" s="125"/>
      <c r="K33" s="125"/>
      <c r="L33" s="126">
        <v>3.126096</v>
      </c>
      <c r="M33" s="125">
        <v>3.126096</v>
      </c>
      <c r="N33" s="125"/>
    </row>
    <row r="34" s="67" customFormat="1" ht="19.9" customHeight="1" spans="1:14">
      <c r="A34" s="118" t="s">
        <v>211</v>
      </c>
      <c r="B34" s="118" t="s">
        <v>240</v>
      </c>
      <c r="C34" s="118" t="s">
        <v>197</v>
      </c>
      <c r="D34" s="119" t="s">
        <v>275</v>
      </c>
      <c r="E34" s="129" t="s">
        <v>318</v>
      </c>
      <c r="F34" s="126">
        <v>44.903764</v>
      </c>
      <c r="G34" s="126"/>
      <c r="H34" s="125"/>
      <c r="I34" s="125"/>
      <c r="J34" s="125"/>
      <c r="K34" s="125"/>
      <c r="L34" s="126">
        <v>44.903764</v>
      </c>
      <c r="M34" s="125">
        <v>44.903764</v>
      </c>
      <c r="N34" s="125"/>
    </row>
    <row r="35" s="67" customFormat="1" ht="19.9" customHeight="1" spans="1:14">
      <c r="A35" s="118" t="s">
        <v>221</v>
      </c>
      <c r="B35" s="118" t="s">
        <v>218</v>
      </c>
      <c r="C35" s="118" t="s">
        <v>208</v>
      </c>
      <c r="D35" s="119" t="s">
        <v>275</v>
      </c>
      <c r="E35" s="129" t="s">
        <v>314</v>
      </c>
      <c r="F35" s="126">
        <v>4.413312</v>
      </c>
      <c r="G35" s="126"/>
      <c r="H35" s="125"/>
      <c r="I35" s="125"/>
      <c r="J35" s="125"/>
      <c r="K35" s="125"/>
      <c r="L35" s="126">
        <v>4.413312</v>
      </c>
      <c r="M35" s="125">
        <v>4.413312</v>
      </c>
      <c r="N35" s="125"/>
    </row>
    <row r="36" s="67" customFormat="1" ht="19.9" customHeight="1" spans="1:14">
      <c r="A36" s="122"/>
      <c r="B36" s="122"/>
      <c r="C36" s="122"/>
      <c r="D36" s="116" t="s">
        <v>165</v>
      </c>
      <c r="E36" s="116" t="s">
        <v>166</v>
      </c>
      <c r="F36" s="130">
        <v>218.18495</v>
      </c>
      <c r="G36" s="130"/>
      <c r="H36" s="130"/>
      <c r="I36" s="130"/>
      <c r="J36" s="130"/>
      <c r="K36" s="130"/>
      <c r="L36" s="130">
        <v>218.18495</v>
      </c>
      <c r="M36" s="130">
        <v>218.18495</v>
      </c>
      <c r="N36" s="130"/>
    </row>
    <row r="37" s="67" customFormat="1" ht="19.9" customHeight="1" spans="1:14">
      <c r="A37" s="118" t="s">
        <v>186</v>
      </c>
      <c r="B37" s="118" t="s">
        <v>189</v>
      </c>
      <c r="C37" s="118" t="s">
        <v>189</v>
      </c>
      <c r="D37" s="119" t="s">
        <v>276</v>
      </c>
      <c r="E37" s="129" t="s">
        <v>308</v>
      </c>
      <c r="F37" s="126">
        <v>20.529216</v>
      </c>
      <c r="G37" s="126"/>
      <c r="H37" s="125"/>
      <c r="I37" s="125"/>
      <c r="J37" s="125"/>
      <c r="K37" s="125"/>
      <c r="L37" s="126">
        <v>20.529216</v>
      </c>
      <c r="M37" s="125">
        <v>20.529216</v>
      </c>
      <c r="N37" s="125"/>
    </row>
    <row r="38" s="67" customFormat="1" ht="19.9" customHeight="1" spans="1:14">
      <c r="A38" s="118" t="s">
        <v>186</v>
      </c>
      <c r="B38" s="118" t="s">
        <v>189</v>
      </c>
      <c r="C38" s="118" t="s">
        <v>194</v>
      </c>
      <c r="D38" s="119" t="s">
        <v>276</v>
      </c>
      <c r="E38" s="129" t="s">
        <v>309</v>
      </c>
      <c r="F38" s="126">
        <v>10.264608</v>
      </c>
      <c r="G38" s="126"/>
      <c r="H38" s="125"/>
      <c r="I38" s="125"/>
      <c r="J38" s="125"/>
      <c r="K38" s="125"/>
      <c r="L38" s="126">
        <v>10.264608</v>
      </c>
      <c r="M38" s="125">
        <v>10.264608</v>
      </c>
      <c r="N38" s="125"/>
    </row>
    <row r="39" s="67" customFormat="1" ht="19.9" customHeight="1" spans="1:14">
      <c r="A39" s="118" t="s">
        <v>186</v>
      </c>
      <c r="B39" s="118" t="s">
        <v>197</v>
      </c>
      <c r="C39" s="118" t="s">
        <v>197</v>
      </c>
      <c r="D39" s="119" t="s">
        <v>276</v>
      </c>
      <c r="E39" s="129" t="s">
        <v>310</v>
      </c>
      <c r="F39" s="126">
        <v>2.181276</v>
      </c>
      <c r="G39" s="126"/>
      <c r="H39" s="125"/>
      <c r="I39" s="125"/>
      <c r="J39" s="125"/>
      <c r="K39" s="125"/>
      <c r="L39" s="126">
        <v>2.181276</v>
      </c>
      <c r="M39" s="125">
        <v>2.181276</v>
      </c>
      <c r="N39" s="125"/>
    </row>
    <row r="40" s="67" customFormat="1" ht="19.9" customHeight="1" spans="1:14">
      <c r="A40" s="118" t="s">
        <v>202</v>
      </c>
      <c r="B40" s="118" t="s">
        <v>205</v>
      </c>
      <c r="C40" s="118" t="s">
        <v>218</v>
      </c>
      <c r="D40" s="119" t="s">
        <v>276</v>
      </c>
      <c r="E40" s="129" t="s">
        <v>315</v>
      </c>
      <c r="F40" s="126">
        <v>10.906146</v>
      </c>
      <c r="G40" s="126"/>
      <c r="H40" s="125"/>
      <c r="I40" s="125"/>
      <c r="J40" s="125"/>
      <c r="K40" s="125"/>
      <c r="L40" s="126">
        <v>10.906146</v>
      </c>
      <c r="M40" s="125">
        <v>10.906146</v>
      </c>
      <c r="N40" s="125"/>
    </row>
    <row r="41" s="67" customFormat="1" ht="19.9" customHeight="1" spans="1:14">
      <c r="A41" s="118" t="s">
        <v>211</v>
      </c>
      <c r="B41" s="118" t="s">
        <v>240</v>
      </c>
      <c r="C41" s="118" t="s">
        <v>197</v>
      </c>
      <c r="D41" s="119" t="s">
        <v>276</v>
      </c>
      <c r="E41" s="129" t="s">
        <v>318</v>
      </c>
      <c r="F41" s="126">
        <v>158.906792</v>
      </c>
      <c r="G41" s="126"/>
      <c r="H41" s="125"/>
      <c r="I41" s="125"/>
      <c r="J41" s="125"/>
      <c r="K41" s="125"/>
      <c r="L41" s="126">
        <v>158.906792</v>
      </c>
      <c r="M41" s="125">
        <v>158.906792</v>
      </c>
      <c r="N41" s="125"/>
    </row>
    <row r="42" s="67" customFormat="1" ht="19.9" customHeight="1" spans="1:14">
      <c r="A42" s="118" t="s">
        <v>221</v>
      </c>
      <c r="B42" s="118" t="s">
        <v>218</v>
      </c>
      <c r="C42" s="118" t="s">
        <v>208</v>
      </c>
      <c r="D42" s="119" t="s">
        <v>276</v>
      </c>
      <c r="E42" s="129" t="s">
        <v>314</v>
      </c>
      <c r="F42" s="126">
        <v>15.396912</v>
      </c>
      <c r="G42" s="126"/>
      <c r="H42" s="125"/>
      <c r="I42" s="125"/>
      <c r="J42" s="125"/>
      <c r="K42" s="125"/>
      <c r="L42" s="126">
        <v>15.396912</v>
      </c>
      <c r="M42" s="125">
        <v>15.396912</v>
      </c>
      <c r="N42" s="125"/>
    </row>
    <row r="43" s="67" customFormat="1" ht="19.9" customHeight="1" spans="1:14">
      <c r="A43" s="122"/>
      <c r="B43" s="122"/>
      <c r="C43" s="122"/>
      <c r="D43" s="116" t="s">
        <v>167</v>
      </c>
      <c r="E43" s="116" t="s">
        <v>168</v>
      </c>
      <c r="F43" s="130">
        <v>151.786522</v>
      </c>
      <c r="G43" s="130"/>
      <c r="H43" s="130"/>
      <c r="I43" s="130"/>
      <c r="J43" s="130"/>
      <c r="K43" s="130"/>
      <c r="L43" s="130">
        <v>151.786522</v>
      </c>
      <c r="M43" s="130">
        <v>151.786522</v>
      </c>
      <c r="N43" s="130"/>
    </row>
    <row r="44" s="67" customFormat="1" ht="19.9" customHeight="1" spans="1:14">
      <c r="A44" s="118" t="s">
        <v>186</v>
      </c>
      <c r="B44" s="118" t="s">
        <v>189</v>
      </c>
      <c r="C44" s="118" t="s">
        <v>189</v>
      </c>
      <c r="D44" s="119" t="s">
        <v>277</v>
      </c>
      <c r="E44" s="129" t="s">
        <v>308</v>
      </c>
      <c r="F44" s="126">
        <v>14.265792</v>
      </c>
      <c r="G44" s="126"/>
      <c r="H44" s="125"/>
      <c r="I44" s="125"/>
      <c r="J44" s="125"/>
      <c r="K44" s="125"/>
      <c r="L44" s="126">
        <v>14.265792</v>
      </c>
      <c r="M44" s="125">
        <v>14.265792</v>
      </c>
      <c r="N44" s="125"/>
    </row>
    <row r="45" s="67" customFormat="1" ht="19.9" customHeight="1" spans="1:14">
      <c r="A45" s="118" t="s">
        <v>186</v>
      </c>
      <c r="B45" s="118" t="s">
        <v>189</v>
      </c>
      <c r="C45" s="118" t="s">
        <v>194</v>
      </c>
      <c r="D45" s="119" t="s">
        <v>277</v>
      </c>
      <c r="E45" s="129" t="s">
        <v>309</v>
      </c>
      <c r="F45" s="126">
        <v>7.132896</v>
      </c>
      <c r="G45" s="126"/>
      <c r="H45" s="125"/>
      <c r="I45" s="125"/>
      <c r="J45" s="125"/>
      <c r="K45" s="125"/>
      <c r="L45" s="126">
        <v>7.132896</v>
      </c>
      <c r="M45" s="125">
        <v>7.132896</v>
      </c>
      <c r="N45" s="125"/>
    </row>
    <row r="46" s="67" customFormat="1" ht="19.9" customHeight="1" spans="1:14">
      <c r="A46" s="118" t="s">
        <v>186</v>
      </c>
      <c r="B46" s="118" t="s">
        <v>197</v>
      </c>
      <c r="C46" s="118" t="s">
        <v>197</v>
      </c>
      <c r="D46" s="119" t="s">
        <v>277</v>
      </c>
      <c r="E46" s="129" t="s">
        <v>310</v>
      </c>
      <c r="F46" s="126">
        <v>1.515712</v>
      </c>
      <c r="G46" s="126"/>
      <c r="H46" s="125"/>
      <c r="I46" s="125"/>
      <c r="J46" s="125"/>
      <c r="K46" s="125"/>
      <c r="L46" s="126">
        <v>1.515712</v>
      </c>
      <c r="M46" s="125">
        <v>1.515712</v>
      </c>
      <c r="N46" s="125"/>
    </row>
    <row r="47" s="67" customFormat="1" ht="19.9" customHeight="1" spans="1:14">
      <c r="A47" s="118" t="s">
        <v>202</v>
      </c>
      <c r="B47" s="118" t="s">
        <v>205</v>
      </c>
      <c r="C47" s="118" t="s">
        <v>218</v>
      </c>
      <c r="D47" s="119" t="s">
        <v>277</v>
      </c>
      <c r="E47" s="129" t="s">
        <v>315</v>
      </c>
      <c r="F47" s="126">
        <v>7.578702</v>
      </c>
      <c r="G47" s="126"/>
      <c r="H47" s="125"/>
      <c r="I47" s="125"/>
      <c r="J47" s="125"/>
      <c r="K47" s="125"/>
      <c r="L47" s="126">
        <v>7.578702</v>
      </c>
      <c r="M47" s="125">
        <v>7.578702</v>
      </c>
      <c r="N47" s="125"/>
    </row>
    <row r="48" s="67" customFormat="1" ht="19.9" customHeight="1" spans="1:14">
      <c r="A48" s="118" t="s">
        <v>211</v>
      </c>
      <c r="B48" s="118" t="s">
        <v>240</v>
      </c>
      <c r="C48" s="118" t="s">
        <v>240</v>
      </c>
      <c r="D48" s="119" t="s">
        <v>277</v>
      </c>
      <c r="E48" s="129" t="s">
        <v>319</v>
      </c>
      <c r="F48" s="126">
        <v>110.594076</v>
      </c>
      <c r="G48" s="126"/>
      <c r="H48" s="125"/>
      <c r="I48" s="125"/>
      <c r="J48" s="125"/>
      <c r="K48" s="125"/>
      <c r="L48" s="126">
        <v>110.594076</v>
      </c>
      <c r="M48" s="125">
        <v>110.594076</v>
      </c>
      <c r="N48" s="125"/>
    </row>
    <row r="49" s="67" customFormat="1" ht="19.9" customHeight="1" spans="1:14">
      <c r="A49" s="118" t="s">
        <v>221</v>
      </c>
      <c r="B49" s="118" t="s">
        <v>218</v>
      </c>
      <c r="C49" s="118" t="s">
        <v>208</v>
      </c>
      <c r="D49" s="119" t="s">
        <v>277</v>
      </c>
      <c r="E49" s="129" t="s">
        <v>314</v>
      </c>
      <c r="F49" s="126">
        <v>10.699344</v>
      </c>
      <c r="G49" s="126"/>
      <c r="H49" s="125"/>
      <c r="I49" s="125"/>
      <c r="J49" s="125"/>
      <c r="K49" s="125"/>
      <c r="L49" s="126">
        <v>10.699344</v>
      </c>
      <c r="M49" s="125">
        <v>10.699344</v>
      </c>
      <c r="N49" s="125"/>
    </row>
    <row r="50" s="67" customFormat="1" ht="19.9" customHeight="1" spans="1:14">
      <c r="A50" s="122"/>
      <c r="B50" s="122"/>
      <c r="C50" s="122"/>
      <c r="D50" s="116" t="s">
        <v>169</v>
      </c>
      <c r="E50" s="116" t="s">
        <v>170</v>
      </c>
      <c r="F50" s="130">
        <v>578.695315</v>
      </c>
      <c r="G50" s="130"/>
      <c r="H50" s="130"/>
      <c r="I50" s="130"/>
      <c r="J50" s="130"/>
      <c r="K50" s="130"/>
      <c r="L50" s="130">
        <v>578.695315</v>
      </c>
      <c r="M50" s="130">
        <v>578.695315</v>
      </c>
      <c r="N50" s="130"/>
    </row>
    <row r="51" s="67" customFormat="1" ht="19.9" customHeight="1" spans="1:14">
      <c r="A51" s="118" t="s">
        <v>186</v>
      </c>
      <c r="B51" s="118" t="s">
        <v>189</v>
      </c>
      <c r="C51" s="118" t="s">
        <v>189</v>
      </c>
      <c r="D51" s="119" t="s">
        <v>278</v>
      </c>
      <c r="E51" s="129" t="s">
        <v>308</v>
      </c>
      <c r="F51" s="126">
        <v>54.509376</v>
      </c>
      <c r="G51" s="126"/>
      <c r="H51" s="125"/>
      <c r="I51" s="125"/>
      <c r="J51" s="125"/>
      <c r="K51" s="125"/>
      <c r="L51" s="126">
        <v>54.509376</v>
      </c>
      <c r="M51" s="125">
        <v>54.509376</v>
      </c>
      <c r="N51" s="125"/>
    </row>
    <row r="52" s="67" customFormat="1" ht="19.9" customHeight="1" spans="1:14">
      <c r="A52" s="118" t="s">
        <v>186</v>
      </c>
      <c r="B52" s="118" t="s">
        <v>189</v>
      </c>
      <c r="C52" s="118" t="s">
        <v>194</v>
      </c>
      <c r="D52" s="119" t="s">
        <v>278</v>
      </c>
      <c r="E52" s="129" t="s">
        <v>309</v>
      </c>
      <c r="F52" s="126">
        <v>27.254688</v>
      </c>
      <c r="G52" s="126"/>
      <c r="H52" s="125"/>
      <c r="I52" s="125"/>
      <c r="J52" s="125"/>
      <c r="K52" s="125"/>
      <c r="L52" s="126">
        <v>27.254688</v>
      </c>
      <c r="M52" s="125">
        <v>27.254688</v>
      </c>
      <c r="N52" s="125"/>
    </row>
    <row r="53" s="67" customFormat="1" ht="19.9" customHeight="1" spans="1:14">
      <c r="A53" s="118" t="s">
        <v>186</v>
      </c>
      <c r="B53" s="118" t="s">
        <v>197</v>
      </c>
      <c r="C53" s="118" t="s">
        <v>197</v>
      </c>
      <c r="D53" s="119" t="s">
        <v>278</v>
      </c>
      <c r="E53" s="129" t="s">
        <v>310</v>
      </c>
      <c r="F53" s="126">
        <v>5.791621</v>
      </c>
      <c r="G53" s="126"/>
      <c r="H53" s="125"/>
      <c r="I53" s="125"/>
      <c r="J53" s="125"/>
      <c r="K53" s="125"/>
      <c r="L53" s="126">
        <v>5.791621</v>
      </c>
      <c r="M53" s="125">
        <v>5.791621</v>
      </c>
      <c r="N53" s="125"/>
    </row>
    <row r="54" s="67" customFormat="1" ht="19.9" customHeight="1" spans="1:14">
      <c r="A54" s="118" t="s">
        <v>202</v>
      </c>
      <c r="B54" s="118" t="s">
        <v>205</v>
      </c>
      <c r="C54" s="118" t="s">
        <v>218</v>
      </c>
      <c r="D54" s="119" t="s">
        <v>278</v>
      </c>
      <c r="E54" s="129" t="s">
        <v>315</v>
      </c>
      <c r="F54" s="126">
        <v>28.958106</v>
      </c>
      <c r="G54" s="126"/>
      <c r="H54" s="125"/>
      <c r="I54" s="125"/>
      <c r="J54" s="125"/>
      <c r="K54" s="125"/>
      <c r="L54" s="126">
        <v>28.958106</v>
      </c>
      <c r="M54" s="125">
        <v>28.958106</v>
      </c>
      <c r="N54" s="125"/>
    </row>
    <row r="55" s="67" customFormat="1" ht="19.9" customHeight="1" spans="1:14">
      <c r="A55" s="118" t="s">
        <v>211</v>
      </c>
      <c r="B55" s="118" t="s">
        <v>189</v>
      </c>
      <c r="C55" s="118" t="s">
        <v>208</v>
      </c>
      <c r="D55" s="119" t="s">
        <v>278</v>
      </c>
      <c r="E55" s="129" t="s">
        <v>317</v>
      </c>
      <c r="F55" s="126">
        <v>421.299492</v>
      </c>
      <c r="G55" s="126"/>
      <c r="H55" s="125"/>
      <c r="I55" s="125"/>
      <c r="J55" s="125"/>
      <c r="K55" s="125"/>
      <c r="L55" s="126">
        <v>421.299492</v>
      </c>
      <c r="M55" s="125">
        <v>421.299492</v>
      </c>
      <c r="N55" s="125"/>
    </row>
    <row r="56" s="67" customFormat="1" ht="19.9" customHeight="1" spans="1:14">
      <c r="A56" s="118" t="s">
        <v>221</v>
      </c>
      <c r="B56" s="118" t="s">
        <v>218</v>
      </c>
      <c r="C56" s="118" t="s">
        <v>208</v>
      </c>
      <c r="D56" s="119" t="s">
        <v>278</v>
      </c>
      <c r="E56" s="129" t="s">
        <v>314</v>
      </c>
      <c r="F56" s="126">
        <v>40.882032</v>
      </c>
      <c r="G56" s="126"/>
      <c r="H56" s="125"/>
      <c r="I56" s="125"/>
      <c r="J56" s="125"/>
      <c r="K56" s="125"/>
      <c r="L56" s="126">
        <v>40.882032</v>
      </c>
      <c r="M56" s="125">
        <v>40.882032</v>
      </c>
      <c r="N56" s="125"/>
    </row>
    <row r="57" s="67" customFormat="1" ht="19.9" customHeight="1" spans="1:14">
      <c r="A57" s="122"/>
      <c r="B57" s="122"/>
      <c r="C57" s="122"/>
      <c r="D57" s="116" t="s">
        <v>171</v>
      </c>
      <c r="E57" s="116" t="s">
        <v>172</v>
      </c>
      <c r="F57" s="130">
        <v>218.558835</v>
      </c>
      <c r="G57" s="130"/>
      <c r="H57" s="130"/>
      <c r="I57" s="130"/>
      <c r="J57" s="130"/>
      <c r="K57" s="130"/>
      <c r="L57" s="130">
        <v>218.558835</v>
      </c>
      <c r="M57" s="130">
        <v>218.558835</v>
      </c>
      <c r="N57" s="130"/>
    </row>
    <row r="58" s="67" customFormat="1" ht="19.9" customHeight="1" spans="1:14">
      <c r="A58" s="118" t="s">
        <v>186</v>
      </c>
      <c r="B58" s="118" t="s">
        <v>189</v>
      </c>
      <c r="C58" s="118" t="s">
        <v>189</v>
      </c>
      <c r="D58" s="119" t="s">
        <v>279</v>
      </c>
      <c r="E58" s="129" t="s">
        <v>308</v>
      </c>
      <c r="F58" s="126">
        <v>20.396736</v>
      </c>
      <c r="G58" s="126"/>
      <c r="H58" s="125"/>
      <c r="I58" s="125"/>
      <c r="J58" s="125"/>
      <c r="K58" s="125"/>
      <c r="L58" s="126">
        <v>20.396736</v>
      </c>
      <c r="M58" s="125">
        <v>20.396736</v>
      </c>
      <c r="N58" s="125"/>
    </row>
    <row r="59" s="67" customFormat="1" ht="19.9" customHeight="1" spans="1:14">
      <c r="A59" s="118" t="s">
        <v>186</v>
      </c>
      <c r="B59" s="118" t="s">
        <v>189</v>
      </c>
      <c r="C59" s="118" t="s">
        <v>194</v>
      </c>
      <c r="D59" s="119" t="s">
        <v>279</v>
      </c>
      <c r="E59" s="129" t="s">
        <v>309</v>
      </c>
      <c r="F59" s="126">
        <v>10.198368</v>
      </c>
      <c r="G59" s="126"/>
      <c r="H59" s="125"/>
      <c r="I59" s="125"/>
      <c r="J59" s="125"/>
      <c r="K59" s="125"/>
      <c r="L59" s="126">
        <v>10.198368</v>
      </c>
      <c r="M59" s="125">
        <v>10.198368</v>
      </c>
      <c r="N59" s="125"/>
    </row>
    <row r="60" s="67" customFormat="1" ht="19.9" customHeight="1" spans="1:14">
      <c r="A60" s="118" t="s">
        <v>186</v>
      </c>
      <c r="B60" s="118" t="s">
        <v>197</v>
      </c>
      <c r="C60" s="118" t="s">
        <v>197</v>
      </c>
      <c r="D60" s="119" t="s">
        <v>279</v>
      </c>
      <c r="E60" s="129" t="s">
        <v>310</v>
      </c>
      <c r="F60" s="126">
        <v>2.167153</v>
      </c>
      <c r="G60" s="126"/>
      <c r="H60" s="125"/>
      <c r="I60" s="125"/>
      <c r="J60" s="125"/>
      <c r="K60" s="125"/>
      <c r="L60" s="126">
        <v>2.167153</v>
      </c>
      <c r="M60" s="125">
        <v>2.167153</v>
      </c>
      <c r="N60" s="125"/>
    </row>
    <row r="61" s="67" customFormat="1" ht="19.9" customHeight="1" spans="1:14">
      <c r="A61" s="118" t="s">
        <v>202</v>
      </c>
      <c r="B61" s="118" t="s">
        <v>205</v>
      </c>
      <c r="C61" s="118" t="s">
        <v>218</v>
      </c>
      <c r="D61" s="119" t="s">
        <v>279</v>
      </c>
      <c r="E61" s="129" t="s">
        <v>315</v>
      </c>
      <c r="F61" s="126">
        <v>10.835766</v>
      </c>
      <c r="G61" s="126"/>
      <c r="H61" s="125"/>
      <c r="I61" s="125"/>
      <c r="J61" s="125"/>
      <c r="K61" s="125"/>
      <c r="L61" s="126">
        <v>10.835766</v>
      </c>
      <c r="M61" s="125">
        <v>10.835766</v>
      </c>
      <c r="N61" s="125"/>
    </row>
    <row r="62" s="67" customFormat="1" ht="19.9" customHeight="1" spans="1:14">
      <c r="A62" s="118" t="s">
        <v>211</v>
      </c>
      <c r="B62" s="118" t="s">
        <v>189</v>
      </c>
      <c r="C62" s="118" t="s">
        <v>208</v>
      </c>
      <c r="D62" s="119" t="s">
        <v>279</v>
      </c>
      <c r="E62" s="129" t="s">
        <v>317</v>
      </c>
      <c r="F62" s="126">
        <v>159.66326</v>
      </c>
      <c r="G62" s="126"/>
      <c r="H62" s="125"/>
      <c r="I62" s="125"/>
      <c r="J62" s="125"/>
      <c r="K62" s="125"/>
      <c r="L62" s="126">
        <v>159.66326</v>
      </c>
      <c r="M62" s="125">
        <v>159.66326</v>
      </c>
      <c r="N62" s="125"/>
    </row>
    <row r="63" s="67" customFormat="1" ht="19.9" customHeight="1" spans="1:14">
      <c r="A63" s="118" t="s">
        <v>221</v>
      </c>
      <c r="B63" s="118" t="s">
        <v>218</v>
      </c>
      <c r="C63" s="118" t="s">
        <v>208</v>
      </c>
      <c r="D63" s="119" t="s">
        <v>279</v>
      </c>
      <c r="E63" s="129" t="s">
        <v>314</v>
      </c>
      <c r="F63" s="126">
        <v>15.297552</v>
      </c>
      <c r="G63" s="126"/>
      <c r="H63" s="125"/>
      <c r="I63" s="125"/>
      <c r="J63" s="125"/>
      <c r="K63" s="125"/>
      <c r="L63" s="126">
        <v>15.297552</v>
      </c>
      <c r="M63" s="125">
        <v>15.297552</v>
      </c>
      <c r="N63" s="125"/>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4"/>
  <sheetViews>
    <sheetView topLeftCell="A4" workbookViewId="0">
      <selection activeCell="W7" sqref="W7"/>
    </sheetView>
  </sheetViews>
  <sheetFormatPr defaultColWidth="10" defaultRowHeight="13.5"/>
  <cols>
    <col min="1" max="1" width="5" customWidth="1"/>
    <col min="2" max="2" width="5.125" customWidth="1"/>
    <col min="3" max="3" width="5.75" customWidth="1"/>
    <col min="4" max="4" width="9.125" customWidth="1"/>
    <col min="5" max="5" width="20.125" customWidth="1"/>
    <col min="6" max="6" width="14" customWidth="1"/>
    <col min="7" max="22" width="7.75" customWidth="1"/>
    <col min="23" max="23" width="9.75" customWidth="1"/>
  </cols>
  <sheetData>
    <row r="1" ht="16.35" customHeight="1" spans="1:22">
      <c r="A1" s="32"/>
      <c r="U1" s="104" t="s">
        <v>406</v>
      </c>
      <c r="V1" s="104"/>
    </row>
    <row r="2" ht="50.1" customHeight="1" spans="1:22">
      <c r="A2" s="95" t="s">
        <v>16</v>
      </c>
      <c r="B2" s="95"/>
      <c r="C2" s="95"/>
      <c r="D2" s="95"/>
      <c r="E2" s="95"/>
      <c r="F2" s="95"/>
      <c r="G2" s="95"/>
      <c r="H2" s="95"/>
      <c r="I2" s="95"/>
      <c r="J2" s="95"/>
      <c r="K2" s="95"/>
      <c r="L2" s="95"/>
      <c r="M2" s="95"/>
      <c r="N2" s="95"/>
      <c r="O2" s="95"/>
      <c r="P2" s="95"/>
      <c r="Q2" s="95"/>
      <c r="R2" s="95"/>
      <c r="S2" s="95"/>
      <c r="T2" s="95"/>
      <c r="U2" s="95"/>
      <c r="V2" s="95"/>
    </row>
    <row r="3" ht="24.2" customHeight="1" spans="1:22">
      <c r="A3" s="96" t="s">
        <v>32</v>
      </c>
      <c r="B3" s="96"/>
      <c r="C3" s="96"/>
      <c r="D3" s="96"/>
      <c r="E3" s="96"/>
      <c r="F3" s="96"/>
      <c r="G3" s="96"/>
      <c r="H3" s="96"/>
      <c r="I3" s="96"/>
      <c r="J3" s="96"/>
      <c r="K3" s="96"/>
      <c r="L3" s="96"/>
      <c r="M3" s="96"/>
      <c r="N3" s="96"/>
      <c r="O3" s="96"/>
      <c r="P3" s="96"/>
      <c r="Q3" s="96"/>
      <c r="R3" s="96"/>
      <c r="S3" s="96"/>
      <c r="T3" s="96"/>
      <c r="U3" s="105" t="s">
        <v>33</v>
      </c>
      <c r="V3" s="105"/>
    </row>
    <row r="4" ht="26.65" customHeight="1" spans="1:22">
      <c r="A4" s="98" t="s">
        <v>174</v>
      </c>
      <c r="B4" s="98"/>
      <c r="C4" s="98"/>
      <c r="D4" s="98" t="s">
        <v>252</v>
      </c>
      <c r="E4" s="98" t="s">
        <v>253</v>
      </c>
      <c r="F4" s="98" t="s">
        <v>299</v>
      </c>
      <c r="G4" s="98" t="s">
        <v>407</v>
      </c>
      <c r="H4" s="98"/>
      <c r="I4" s="98"/>
      <c r="J4" s="98"/>
      <c r="K4" s="98"/>
      <c r="L4" s="98" t="s">
        <v>408</v>
      </c>
      <c r="M4" s="98"/>
      <c r="N4" s="98"/>
      <c r="O4" s="98"/>
      <c r="P4" s="98"/>
      <c r="Q4" s="98"/>
      <c r="R4" s="98" t="s">
        <v>297</v>
      </c>
      <c r="S4" s="98" t="s">
        <v>409</v>
      </c>
      <c r="T4" s="98"/>
      <c r="U4" s="98"/>
      <c r="V4" s="98"/>
    </row>
    <row r="5" ht="56.1" customHeight="1" spans="1:22">
      <c r="A5" s="98" t="s">
        <v>182</v>
      </c>
      <c r="B5" s="98" t="s">
        <v>183</v>
      </c>
      <c r="C5" s="98" t="s">
        <v>184</v>
      </c>
      <c r="D5" s="98"/>
      <c r="E5" s="98"/>
      <c r="F5" s="98"/>
      <c r="G5" s="98" t="s">
        <v>137</v>
      </c>
      <c r="H5" s="98" t="s">
        <v>410</v>
      </c>
      <c r="I5" s="98" t="s">
        <v>411</v>
      </c>
      <c r="J5" s="98" t="s">
        <v>412</v>
      </c>
      <c r="K5" s="98" t="s">
        <v>413</v>
      </c>
      <c r="L5" s="98" t="s">
        <v>137</v>
      </c>
      <c r="M5" s="98" t="s">
        <v>414</v>
      </c>
      <c r="N5" s="98" t="s">
        <v>415</v>
      </c>
      <c r="O5" s="98" t="s">
        <v>416</v>
      </c>
      <c r="P5" s="98" t="s">
        <v>417</v>
      </c>
      <c r="Q5" s="98" t="s">
        <v>418</v>
      </c>
      <c r="R5" s="98"/>
      <c r="S5" s="98" t="s">
        <v>137</v>
      </c>
      <c r="T5" s="98" t="s">
        <v>419</v>
      </c>
      <c r="U5" s="98" t="s">
        <v>420</v>
      </c>
      <c r="V5" s="98" t="s">
        <v>404</v>
      </c>
    </row>
    <row r="6" s="67" customFormat="1" ht="19.9" customHeight="1" spans="1:22">
      <c r="A6" s="122"/>
      <c r="B6" s="122"/>
      <c r="C6" s="122"/>
      <c r="D6" s="122"/>
      <c r="E6" s="122" t="s">
        <v>137</v>
      </c>
      <c r="F6" s="123">
        <v>3147.208174</v>
      </c>
      <c r="G6" s="123">
        <v>2243.0661</v>
      </c>
      <c r="H6" s="123">
        <v>1044.07956</v>
      </c>
      <c r="I6" s="123">
        <v>803.93364</v>
      </c>
      <c r="J6" s="123">
        <v>395.0529</v>
      </c>
      <c r="K6" s="123"/>
      <c r="L6" s="123">
        <v>631.62265</v>
      </c>
      <c r="M6" s="123">
        <v>295.682112</v>
      </c>
      <c r="N6" s="123">
        <v>147.841056</v>
      </c>
      <c r="O6" s="123">
        <v>157.081122</v>
      </c>
      <c r="P6" s="123"/>
      <c r="Q6" s="123">
        <v>31.01836</v>
      </c>
      <c r="R6" s="123">
        <v>221.761584</v>
      </c>
      <c r="S6" s="123">
        <v>50.75784</v>
      </c>
      <c r="T6" s="123"/>
      <c r="U6" s="123"/>
      <c r="V6" s="123">
        <v>50.75784</v>
      </c>
    </row>
    <row r="7" s="67" customFormat="1" ht="19.9" customHeight="1" spans="1:22">
      <c r="A7" s="122"/>
      <c r="B7" s="122"/>
      <c r="C7" s="122"/>
      <c r="D7" s="124" t="s">
        <v>155</v>
      </c>
      <c r="E7" s="124" t="s">
        <v>156</v>
      </c>
      <c r="F7" s="123">
        <v>3147.208174</v>
      </c>
      <c r="G7" s="123">
        <v>2243.0661</v>
      </c>
      <c r="H7" s="123">
        <v>1044.07956</v>
      </c>
      <c r="I7" s="123">
        <v>803.93364</v>
      </c>
      <c r="J7" s="123">
        <v>395.0529</v>
      </c>
      <c r="K7" s="123"/>
      <c r="L7" s="123">
        <v>631.62265</v>
      </c>
      <c r="M7" s="123">
        <v>295.682112</v>
      </c>
      <c r="N7" s="123">
        <v>147.841056</v>
      </c>
      <c r="O7" s="123">
        <v>157.081122</v>
      </c>
      <c r="P7" s="123"/>
      <c r="Q7" s="123">
        <v>31.01836</v>
      </c>
      <c r="R7" s="123">
        <v>221.761584</v>
      </c>
      <c r="S7" s="123">
        <v>50.75784</v>
      </c>
      <c r="T7" s="123"/>
      <c r="U7" s="123"/>
      <c r="V7" s="123">
        <v>50.75784</v>
      </c>
    </row>
    <row r="8" s="67" customFormat="1" ht="19.9" customHeight="1" spans="1:22">
      <c r="A8" s="122"/>
      <c r="B8" s="122"/>
      <c r="C8" s="122"/>
      <c r="D8" s="116" t="s">
        <v>157</v>
      </c>
      <c r="E8" s="116" t="s">
        <v>158</v>
      </c>
      <c r="F8" s="123">
        <v>95.406314</v>
      </c>
      <c r="G8" s="123">
        <v>67.9931</v>
      </c>
      <c r="H8" s="123">
        <v>32.568888</v>
      </c>
      <c r="I8" s="123">
        <v>24.271512</v>
      </c>
      <c r="J8" s="123">
        <v>11.1527</v>
      </c>
      <c r="K8" s="123"/>
      <c r="L8" s="123">
        <v>19.041534</v>
      </c>
      <c r="M8" s="123">
        <v>9.094464</v>
      </c>
      <c r="N8" s="123">
        <v>4.547232</v>
      </c>
      <c r="O8" s="123">
        <v>4.831434</v>
      </c>
      <c r="P8" s="123"/>
      <c r="Q8" s="123">
        <v>0.568404</v>
      </c>
      <c r="R8" s="123">
        <v>6.820848</v>
      </c>
      <c r="S8" s="123">
        <v>1.550832</v>
      </c>
      <c r="T8" s="123"/>
      <c r="U8" s="123"/>
      <c r="V8" s="123">
        <v>1.550832</v>
      </c>
    </row>
    <row r="9" s="67" customFormat="1" ht="19.9" customHeight="1" spans="1:22">
      <c r="A9" s="118" t="s">
        <v>186</v>
      </c>
      <c r="B9" s="118" t="s">
        <v>189</v>
      </c>
      <c r="C9" s="118" t="s">
        <v>189</v>
      </c>
      <c r="D9" s="119" t="s">
        <v>271</v>
      </c>
      <c r="E9" s="129" t="s">
        <v>308</v>
      </c>
      <c r="F9" s="126">
        <v>9.094464</v>
      </c>
      <c r="G9" s="125"/>
      <c r="H9" s="125"/>
      <c r="I9" s="125"/>
      <c r="J9" s="125"/>
      <c r="K9" s="125"/>
      <c r="L9" s="126">
        <v>9.094464</v>
      </c>
      <c r="M9" s="125">
        <v>9.094464</v>
      </c>
      <c r="N9" s="125"/>
      <c r="O9" s="125"/>
      <c r="P9" s="125"/>
      <c r="Q9" s="125"/>
      <c r="R9" s="125"/>
      <c r="S9" s="126"/>
      <c r="T9" s="125"/>
      <c r="U9" s="125"/>
      <c r="V9" s="125"/>
    </row>
    <row r="10" s="67" customFormat="1" ht="19.9" customHeight="1" spans="1:22">
      <c r="A10" s="118" t="s">
        <v>186</v>
      </c>
      <c r="B10" s="118" t="s">
        <v>189</v>
      </c>
      <c r="C10" s="118" t="s">
        <v>194</v>
      </c>
      <c r="D10" s="119" t="s">
        <v>271</v>
      </c>
      <c r="E10" s="129" t="s">
        <v>309</v>
      </c>
      <c r="F10" s="126">
        <v>4.547232</v>
      </c>
      <c r="G10" s="125"/>
      <c r="H10" s="125"/>
      <c r="I10" s="125"/>
      <c r="J10" s="125"/>
      <c r="K10" s="125"/>
      <c r="L10" s="126">
        <v>4.547232</v>
      </c>
      <c r="M10" s="125"/>
      <c r="N10" s="125">
        <v>4.547232</v>
      </c>
      <c r="O10" s="125"/>
      <c r="P10" s="125"/>
      <c r="Q10" s="125"/>
      <c r="R10" s="125"/>
      <c r="S10" s="126"/>
      <c r="T10" s="125"/>
      <c r="U10" s="125"/>
      <c r="V10" s="125"/>
    </row>
    <row r="11" s="67" customFormat="1" ht="19.9" customHeight="1" spans="1:22">
      <c r="A11" s="118" t="s">
        <v>186</v>
      </c>
      <c r="B11" s="118" t="s">
        <v>197</v>
      </c>
      <c r="C11" s="118" t="s">
        <v>197</v>
      </c>
      <c r="D11" s="119" t="s">
        <v>271</v>
      </c>
      <c r="E11" s="129" t="s">
        <v>310</v>
      </c>
      <c r="F11" s="126">
        <v>0.568404</v>
      </c>
      <c r="G11" s="125"/>
      <c r="H11" s="125"/>
      <c r="I11" s="125"/>
      <c r="J11" s="125"/>
      <c r="K11" s="125"/>
      <c r="L11" s="126">
        <v>0.568404</v>
      </c>
      <c r="M11" s="125"/>
      <c r="N11" s="125"/>
      <c r="O11" s="125"/>
      <c r="P11" s="125"/>
      <c r="Q11" s="125">
        <v>0.568404</v>
      </c>
      <c r="R11" s="125"/>
      <c r="S11" s="126"/>
      <c r="T11" s="125"/>
      <c r="U11" s="125"/>
      <c r="V11" s="125"/>
    </row>
    <row r="12" s="67" customFormat="1" ht="19.9" customHeight="1" spans="1:22">
      <c r="A12" s="118" t="s">
        <v>202</v>
      </c>
      <c r="B12" s="118" t="s">
        <v>205</v>
      </c>
      <c r="C12" s="118" t="s">
        <v>208</v>
      </c>
      <c r="D12" s="119" t="s">
        <v>271</v>
      </c>
      <c r="E12" s="129" t="s">
        <v>311</v>
      </c>
      <c r="F12" s="126">
        <v>4.831434</v>
      </c>
      <c r="G12" s="125"/>
      <c r="H12" s="125"/>
      <c r="I12" s="125"/>
      <c r="J12" s="125"/>
      <c r="K12" s="125"/>
      <c r="L12" s="126">
        <v>4.831434</v>
      </c>
      <c r="M12" s="125"/>
      <c r="N12" s="125"/>
      <c r="O12" s="125">
        <v>4.831434</v>
      </c>
      <c r="P12" s="125"/>
      <c r="Q12" s="125"/>
      <c r="R12" s="125"/>
      <c r="S12" s="126"/>
      <c r="T12" s="125"/>
      <c r="U12" s="125"/>
      <c r="V12" s="125"/>
    </row>
    <row r="13" s="67" customFormat="1" ht="19.9" customHeight="1" spans="1:22">
      <c r="A13" s="118" t="s">
        <v>211</v>
      </c>
      <c r="B13" s="118" t="s">
        <v>208</v>
      </c>
      <c r="C13" s="118" t="s">
        <v>208</v>
      </c>
      <c r="D13" s="119" t="s">
        <v>271</v>
      </c>
      <c r="E13" s="129" t="s">
        <v>312</v>
      </c>
      <c r="F13" s="126">
        <v>69.543932</v>
      </c>
      <c r="G13" s="125">
        <v>67.9931</v>
      </c>
      <c r="H13" s="125">
        <v>32.568888</v>
      </c>
      <c r="I13" s="125">
        <v>24.271512</v>
      </c>
      <c r="J13" s="125">
        <v>11.1527</v>
      </c>
      <c r="K13" s="125"/>
      <c r="L13" s="126"/>
      <c r="M13" s="125"/>
      <c r="N13" s="125"/>
      <c r="O13" s="125"/>
      <c r="P13" s="125"/>
      <c r="Q13" s="125"/>
      <c r="R13" s="125"/>
      <c r="S13" s="126">
        <v>1.550832</v>
      </c>
      <c r="T13" s="125"/>
      <c r="U13" s="125"/>
      <c r="V13" s="125">
        <v>1.550832</v>
      </c>
    </row>
    <row r="14" s="67" customFormat="1" ht="19.9" customHeight="1" spans="1:22">
      <c r="A14" s="118" t="s">
        <v>221</v>
      </c>
      <c r="B14" s="118" t="s">
        <v>218</v>
      </c>
      <c r="C14" s="118" t="s">
        <v>208</v>
      </c>
      <c r="D14" s="119" t="s">
        <v>271</v>
      </c>
      <c r="E14" s="129" t="s">
        <v>314</v>
      </c>
      <c r="F14" s="126">
        <v>6.820848</v>
      </c>
      <c r="G14" s="125"/>
      <c r="H14" s="125"/>
      <c r="I14" s="125"/>
      <c r="J14" s="125"/>
      <c r="K14" s="125"/>
      <c r="L14" s="126"/>
      <c r="M14" s="125"/>
      <c r="N14" s="125"/>
      <c r="O14" s="125"/>
      <c r="P14" s="125"/>
      <c r="Q14" s="125"/>
      <c r="R14" s="125">
        <v>6.820848</v>
      </c>
      <c r="S14" s="126"/>
      <c r="T14" s="125"/>
      <c r="U14" s="125"/>
      <c r="V14" s="125"/>
    </row>
    <row r="15" s="67" customFormat="1" ht="19.9" customHeight="1" spans="1:22">
      <c r="A15" s="122"/>
      <c r="B15" s="122"/>
      <c r="C15" s="122"/>
      <c r="D15" s="116" t="s">
        <v>159</v>
      </c>
      <c r="E15" s="116" t="s">
        <v>160</v>
      </c>
      <c r="F15" s="123">
        <v>1414.807665</v>
      </c>
      <c r="G15" s="123">
        <v>1010.3941</v>
      </c>
      <c r="H15" s="123">
        <v>459.806568</v>
      </c>
      <c r="I15" s="123">
        <v>368.087832</v>
      </c>
      <c r="J15" s="123">
        <v>182.4997</v>
      </c>
      <c r="K15" s="123"/>
      <c r="L15" s="123">
        <v>283.139885</v>
      </c>
      <c r="M15" s="123">
        <v>132.463104</v>
      </c>
      <c r="N15" s="123">
        <v>66.231552</v>
      </c>
      <c r="O15" s="123">
        <v>70.371024</v>
      </c>
      <c r="P15" s="123"/>
      <c r="Q15" s="123">
        <v>14.074205</v>
      </c>
      <c r="R15" s="123">
        <v>99.347328</v>
      </c>
      <c r="S15" s="123">
        <v>21.926352</v>
      </c>
      <c r="T15" s="123"/>
      <c r="U15" s="123"/>
      <c r="V15" s="123">
        <v>21.926352</v>
      </c>
    </row>
    <row r="16" s="67" customFormat="1" ht="19.9" customHeight="1" spans="1:22">
      <c r="A16" s="118" t="s">
        <v>186</v>
      </c>
      <c r="B16" s="118" t="s">
        <v>189</v>
      </c>
      <c r="C16" s="118" t="s">
        <v>189</v>
      </c>
      <c r="D16" s="119" t="s">
        <v>273</v>
      </c>
      <c r="E16" s="129" t="s">
        <v>308</v>
      </c>
      <c r="F16" s="126">
        <v>132.463104</v>
      </c>
      <c r="G16" s="125"/>
      <c r="H16" s="125"/>
      <c r="I16" s="125"/>
      <c r="J16" s="125"/>
      <c r="K16" s="125"/>
      <c r="L16" s="126">
        <v>132.463104</v>
      </c>
      <c r="M16" s="125">
        <v>132.463104</v>
      </c>
      <c r="N16" s="125"/>
      <c r="O16" s="125"/>
      <c r="P16" s="125"/>
      <c r="Q16" s="125"/>
      <c r="R16" s="125"/>
      <c r="S16" s="126"/>
      <c r="T16" s="125"/>
      <c r="U16" s="125"/>
      <c r="V16" s="125"/>
    </row>
    <row r="17" s="67" customFormat="1" ht="19.9" customHeight="1" spans="1:22">
      <c r="A17" s="118" t="s">
        <v>186</v>
      </c>
      <c r="B17" s="118" t="s">
        <v>189</v>
      </c>
      <c r="C17" s="118" t="s">
        <v>194</v>
      </c>
      <c r="D17" s="119" t="s">
        <v>273</v>
      </c>
      <c r="E17" s="129" t="s">
        <v>309</v>
      </c>
      <c r="F17" s="126">
        <v>66.231552</v>
      </c>
      <c r="G17" s="125"/>
      <c r="H17" s="125"/>
      <c r="I17" s="125"/>
      <c r="J17" s="125"/>
      <c r="K17" s="125"/>
      <c r="L17" s="126">
        <v>66.231552</v>
      </c>
      <c r="M17" s="125"/>
      <c r="N17" s="125">
        <v>66.231552</v>
      </c>
      <c r="O17" s="125"/>
      <c r="P17" s="125"/>
      <c r="Q17" s="125"/>
      <c r="R17" s="125"/>
      <c r="S17" s="126"/>
      <c r="T17" s="125"/>
      <c r="U17" s="125"/>
      <c r="V17" s="125"/>
    </row>
    <row r="18" s="67" customFormat="1" ht="19.9" customHeight="1" spans="1:22">
      <c r="A18" s="118" t="s">
        <v>186</v>
      </c>
      <c r="B18" s="118" t="s">
        <v>197</v>
      </c>
      <c r="C18" s="118" t="s">
        <v>197</v>
      </c>
      <c r="D18" s="119" t="s">
        <v>273</v>
      </c>
      <c r="E18" s="129" t="s">
        <v>310</v>
      </c>
      <c r="F18" s="126">
        <v>14.074205</v>
      </c>
      <c r="G18" s="125"/>
      <c r="H18" s="125"/>
      <c r="I18" s="125"/>
      <c r="J18" s="125"/>
      <c r="K18" s="125"/>
      <c r="L18" s="126">
        <v>14.074205</v>
      </c>
      <c r="M18" s="125"/>
      <c r="N18" s="125"/>
      <c r="O18" s="125"/>
      <c r="P18" s="125"/>
      <c r="Q18" s="125">
        <v>14.074205</v>
      </c>
      <c r="R18" s="125"/>
      <c r="S18" s="126"/>
      <c r="T18" s="125"/>
      <c r="U18" s="125"/>
      <c r="V18" s="125"/>
    </row>
    <row r="19" s="67" customFormat="1" ht="19.9" customHeight="1" spans="1:22">
      <c r="A19" s="118" t="s">
        <v>202</v>
      </c>
      <c r="B19" s="118" t="s">
        <v>205</v>
      </c>
      <c r="C19" s="118" t="s">
        <v>218</v>
      </c>
      <c r="D19" s="119" t="s">
        <v>273</v>
      </c>
      <c r="E19" s="129" t="s">
        <v>315</v>
      </c>
      <c r="F19" s="126">
        <v>70.371024</v>
      </c>
      <c r="G19" s="125"/>
      <c r="H19" s="125"/>
      <c r="I19" s="125"/>
      <c r="J19" s="125"/>
      <c r="K19" s="125"/>
      <c r="L19" s="126">
        <v>70.371024</v>
      </c>
      <c r="M19" s="125"/>
      <c r="N19" s="125"/>
      <c r="O19" s="125">
        <v>70.371024</v>
      </c>
      <c r="P19" s="125"/>
      <c r="Q19" s="125"/>
      <c r="R19" s="125"/>
      <c r="S19" s="126"/>
      <c r="T19" s="125"/>
      <c r="U19" s="125"/>
      <c r="V19" s="125"/>
    </row>
    <row r="20" s="67" customFormat="1" ht="19.9" customHeight="1" spans="1:22">
      <c r="A20" s="118" t="s">
        <v>211</v>
      </c>
      <c r="B20" s="118" t="s">
        <v>208</v>
      </c>
      <c r="C20" s="118" t="s">
        <v>231</v>
      </c>
      <c r="D20" s="119" t="s">
        <v>273</v>
      </c>
      <c r="E20" s="129" t="s">
        <v>316</v>
      </c>
      <c r="F20" s="126">
        <v>1032.320452</v>
      </c>
      <c r="G20" s="125">
        <v>1010.3941</v>
      </c>
      <c r="H20" s="125">
        <v>459.806568</v>
      </c>
      <c r="I20" s="125">
        <v>368.087832</v>
      </c>
      <c r="J20" s="125">
        <v>182.4997</v>
      </c>
      <c r="K20" s="125"/>
      <c r="L20" s="126"/>
      <c r="M20" s="125"/>
      <c r="N20" s="125"/>
      <c r="O20" s="125"/>
      <c r="P20" s="125"/>
      <c r="Q20" s="125"/>
      <c r="R20" s="125"/>
      <c r="S20" s="126">
        <v>21.926352</v>
      </c>
      <c r="T20" s="125"/>
      <c r="U20" s="125"/>
      <c r="V20" s="125">
        <v>21.926352</v>
      </c>
    </row>
    <row r="21" s="67" customFormat="1" ht="19.9" customHeight="1" spans="1:22">
      <c r="A21" s="118" t="s">
        <v>221</v>
      </c>
      <c r="B21" s="118" t="s">
        <v>218</v>
      </c>
      <c r="C21" s="118" t="s">
        <v>208</v>
      </c>
      <c r="D21" s="119" t="s">
        <v>273</v>
      </c>
      <c r="E21" s="129" t="s">
        <v>314</v>
      </c>
      <c r="F21" s="126">
        <v>99.347328</v>
      </c>
      <c r="G21" s="125"/>
      <c r="H21" s="125"/>
      <c r="I21" s="125"/>
      <c r="J21" s="125"/>
      <c r="K21" s="125"/>
      <c r="L21" s="126"/>
      <c r="M21" s="125"/>
      <c r="N21" s="125"/>
      <c r="O21" s="125"/>
      <c r="P21" s="125"/>
      <c r="Q21" s="125"/>
      <c r="R21" s="125">
        <v>99.347328</v>
      </c>
      <c r="S21" s="126"/>
      <c r="T21" s="125"/>
      <c r="U21" s="125"/>
      <c r="V21" s="125"/>
    </row>
    <row r="22" s="67" customFormat="1" ht="19.9" customHeight="1" spans="1:22">
      <c r="A22" s="122"/>
      <c r="B22" s="122"/>
      <c r="C22" s="122"/>
      <c r="D22" s="116" t="s">
        <v>161</v>
      </c>
      <c r="E22" s="116" t="s">
        <v>162</v>
      </c>
      <c r="F22" s="123">
        <v>407.873558</v>
      </c>
      <c r="G22" s="123">
        <v>289.4287</v>
      </c>
      <c r="H22" s="123">
        <v>140.082648</v>
      </c>
      <c r="I22" s="123">
        <v>100.786152</v>
      </c>
      <c r="J22" s="123">
        <v>48.5599</v>
      </c>
      <c r="K22" s="123"/>
      <c r="L22" s="123">
        <v>82.37713</v>
      </c>
      <c r="M22" s="123">
        <v>38.539008</v>
      </c>
      <c r="N22" s="123">
        <v>19.269504</v>
      </c>
      <c r="O22" s="123">
        <v>20.473848</v>
      </c>
      <c r="P22" s="123"/>
      <c r="Q22" s="123">
        <v>4.09477</v>
      </c>
      <c r="R22" s="123">
        <v>28.904256</v>
      </c>
      <c r="S22" s="123">
        <v>7.163472</v>
      </c>
      <c r="T22" s="123"/>
      <c r="U22" s="123"/>
      <c r="V22" s="123">
        <v>7.163472</v>
      </c>
    </row>
    <row r="23" s="67" customFormat="1" ht="19.9" customHeight="1" spans="1:22">
      <c r="A23" s="118" t="s">
        <v>186</v>
      </c>
      <c r="B23" s="118" t="s">
        <v>189</v>
      </c>
      <c r="C23" s="118" t="s">
        <v>189</v>
      </c>
      <c r="D23" s="119" t="s">
        <v>274</v>
      </c>
      <c r="E23" s="129" t="s">
        <v>308</v>
      </c>
      <c r="F23" s="126">
        <v>38.539008</v>
      </c>
      <c r="G23" s="125"/>
      <c r="H23" s="125"/>
      <c r="I23" s="125"/>
      <c r="J23" s="125"/>
      <c r="K23" s="125"/>
      <c r="L23" s="126">
        <v>38.539008</v>
      </c>
      <c r="M23" s="125">
        <v>38.539008</v>
      </c>
      <c r="N23" s="125"/>
      <c r="O23" s="125"/>
      <c r="P23" s="125"/>
      <c r="Q23" s="125"/>
      <c r="R23" s="125"/>
      <c r="S23" s="126"/>
      <c r="T23" s="125"/>
      <c r="U23" s="125"/>
      <c r="V23" s="125"/>
    </row>
    <row r="24" s="67" customFormat="1" ht="19.9" customHeight="1" spans="1:22">
      <c r="A24" s="118" t="s">
        <v>186</v>
      </c>
      <c r="B24" s="118" t="s">
        <v>189</v>
      </c>
      <c r="C24" s="118" t="s">
        <v>194</v>
      </c>
      <c r="D24" s="119" t="s">
        <v>274</v>
      </c>
      <c r="E24" s="129" t="s">
        <v>309</v>
      </c>
      <c r="F24" s="126">
        <v>19.269504</v>
      </c>
      <c r="G24" s="125"/>
      <c r="H24" s="125"/>
      <c r="I24" s="125"/>
      <c r="J24" s="125"/>
      <c r="K24" s="125"/>
      <c r="L24" s="126">
        <v>19.269504</v>
      </c>
      <c r="M24" s="125"/>
      <c r="N24" s="125">
        <v>19.269504</v>
      </c>
      <c r="O24" s="125"/>
      <c r="P24" s="125"/>
      <c r="Q24" s="125"/>
      <c r="R24" s="125"/>
      <c r="S24" s="126"/>
      <c r="T24" s="125"/>
      <c r="U24" s="125"/>
      <c r="V24" s="125"/>
    </row>
    <row r="25" s="67" customFormat="1" ht="19.9" customHeight="1" spans="1:22">
      <c r="A25" s="118" t="s">
        <v>186</v>
      </c>
      <c r="B25" s="118" t="s">
        <v>197</v>
      </c>
      <c r="C25" s="118" t="s">
        <v>197</v>
      </c>
      <c r="D25" s="119" t="s">
        <v>274</v>
      </c>
      <c r="E25" s="129" t="s">
        <v>310</v>
      </c>
      <c r="F25" s="126">
        <v>4.09477</v>
      </c>
      <c r="G25" s="125"/>
      <c r="H25" s="125"/>
      <c r="I25" s="125"/>
      <c r="J25" s="125"/>
      <c r="K25" s="125"/>
      <c r="L25" s="126">
        <v>4.09477</v>
      </c>
      <c r="M25" s="125"/>
      <c r="N25" s="125"/>
      <c r="O25" s="125"/>
      <c r="P25" s="125"/>
      <c r="Q25" s="125">
        <v>4.09477</v>
      </c>
      <c r="R25" s="125"/>
      <c r="S25" s="126"/>
      <c r="T25" s="125"/>
      <c r="U25" s="125"/>
      <c r="V25" s="125"/>
    </row>
    <row r="26" s="67" customFormat="1" ht="19.9" customHeight="1" spans="1:22">
      <c r="A26" s="118" t="s">
        <v>202</v>
      </c>
      <c r="B26" s="118" t="s">
        <v>205</v>
      </c>
      <c r="C26" s="118" t="s">
        <v>218</v>
      </c>
      <c r="D26" s="119" t="s">
        <v>274</v>
      </c>
      <c r="E26" s="129" t="s">
        <v>315</v>
      </c>
      <c r="F26" s="126">
        <v>20.473848</v>
      </c>
      <c r="G26" s="125"/>
      <c r="H26" s="125"/>
      <c r="I26" s="125"/>
      <c r="J26" s="125"/>
      <c r="K26" s="125"/>
      <c r="L26" s="126">
        <v>20.473848</v>
      </c>
      <c r="M26" s="125"/>
      <c r="N26" s="125"/>
      <c r="O26" s="125">
        <v>20.473848</v>
      </c>
      <c r="P26" s="125"/>
      <c r="Q26" s="125"/>
      <c r="R26" s="125"/>
      <c r="S26" s="126"/>
      <c r="T26" s="125"/>
      <c r="U26" s="125"/>
      <c r="V26" s="125"/>
    </row>
    <row r="27" s="67" customFormat="1" ht="19.9" customHeight="1" spans="1:22">
      <c r="A27" s="118" t="s">
        <v>211</v>
      </c>
      <c r="B27" s="118" t="s">
        <v>189</v>
      </c>
      <c r="C27" s="118" t="s">
        <v>208</v>
      </c>
      <c r="D27" s="119" t="s">
        <v>274</v>
      </c>
      <c r="E27" s="129" t="s">
        <v>317</v>
      </c>
      <c r="F27" s="126">
        <v>296.592172</v>
      </c>
      <c r="G27" s="125">
        <v>289.4287</v>
      </c>
      <c r="H27" s="125">
        <v>140.082648</v>
      </c>
      <c r="I27" s="125">
        <v>100.786152</v>
      </c>
      <c r="J27" s="125">
        <v>48.5599</v>
      </c>
      <c r="K27" s="125"/>
      <c r="L27" s="126"/>
      <c r="M27" s="125"/>
      <c r="N27" s="125"/>
      <c r="O27" s="125"/>
      <c r="P27" s="125"/>
      <c r="Q27" s="125"/>
      <c r="R27" s="125"/>
      <c r="S27" s="126">
        <v>7.163472</v>
      </c>
      <c r="T27" s="125"/>
      <c r="U27" s="125"/>
      <c r="V27" s="125">
        <v>7.163472</v>
      </c>
    </row>
    <row r="28" s="67" customFormat="1" ht="19.9" customHeight="1" spans="1:22">
      <c r="A28" s="118" t="s">
        <v>221</v>
      </c>
      <c r="B28" s="118" t="s">
        <v>218</v>
      </c>
      <c r="C28" s="118" t="s">
        <v>208</v>
      </c>
      <c r="D28" s="119" t="s">
        <v>274</v>
      </c>
      <c r="E28" s="129" t="s">
        <v>314</v>
      </c>
      <c r="F28" s="126">
        <v>28.904256</v>
      </c>
      <c r="G28" s="125"/>
      <c r="H28" s="125"/>
      <c r="I28" s="125"/>
      <c r="J28" s="125"/>
      <c r="K28" s="125"/>
      <c r="L28" s="126"/>
      <c r="M28" s="125"/>
      <c r="N28" s="125"/>
      <c r="O28" s="125"/>
      <c r="P28" s="125"/>
      <c r="Q28" s="125"/>
      <c r="R28" s="125">
        <v>28.904256</v>
      </c>
      <c r="S28" s="126"/>
      <c r="T28" s="125"/>
      <c r="U28" s="125"/>
      <c r="V28" s="125"/>
    </row>
    <row r="29" s="67" customFormat="1" ht="19.9" customHeight="1" spans="1:22">
      <c r="A29" s="122"/>
      <c r="B29" s="122"/>
      <c r="C29" s="122"/>
      <c r="D29" s="116" t="s">
        <v>163</v>
      </c>
      <c r="E29" s="116" t="s">
        <v>164</v>
      </c>
      <c r="F29" s="123">
        <v>61.895015</v>
      </c>
      <c r="G29" s="123">
        <v>43.8649</v>
      </c>
      <c r="H29" s="123">
        <v>21.561576</v>
      </c>
      <c r="I29" s="123">
        <v>15.216024</v>
      </c>
      <c r="J29" s="123">
        <v>7.0873</v>
      </c>
      <c r="K29" s="123"/>
      <c r="L29" s="123">
        <v>12.577939</v>
      </c>
      <c r="M29" s="123">
        <v>5.884416</v>
      </c>
      <c r="N29" s="123">
        <v>2.942208</v>
      </c>
      <c r="O29" s="123">
        <v>3.126096</v>
      </c>
      <c r="P29" s="123"/>
      <c r="Q29" s="123">
        <v>0.625219</v>
      </c>
      <c r="R29" s="123">
        <v>4.413312</v>
      </c>
      <c r="S29" s="123">
        <v>1.038864</v>
      </c>
      <c r="T29" s="123"/>
      <c r="U29" s="123"/>
      <c r="V29" s="123">
        <v>1.038864</v>
      </c>
    </row>
    <row r="30" s="67" customFormat="1" ht="19.9" customHeight="1" spans="1:22">
      <c r="A30" s="118" t="s">
        <v>186</v>
      </c>
      <c r="B30" s="118" t="s">
        <v>189</v>
      </c>
      <c r="C30" s="118" t="s">
        <v>189</v>
      </c>
      <c r="D30" s="119" t="s">
        <v>275</v>
      </c>
      <c r="E30" s="129" t="s">
        <v>308</v>
      </c>
      <c r="F30" s="126">
        <v>5.884416</v>
      </c>
      <c r="G30" s="125"/>
      <c r="H30" s="125"/>
      <c r="I30" s="125"/>
      <c r="J30" s="125"/>
      <c r="K30" s="125"/>
      <c r="L30" s="126">
        <v>5.884416</v>
      </c>
      <c r="M30" s="125">
        <v>5.884416</v>
      </c>
      <c r="N30" s="125"/>
      <c r="O30" s="125"/>
      <c r="P30" s="125"/>
      <c r="Q30" s="125"/>
      <c r="R30" s="125"/>
      <c r="S30" s="126"/>
      <c r="T30" s="125"/>
      <c r="U30" s="125"/>
      <c r="V30" s="125"/>
    </row>
    <row r="31" s="67" customFormat="1" ht="19.9" customHeight="1" spans="1:22">
      <c r="A31" s="118" t="s">
        <v>186</v>
      </c>
      <c r="B31" s="118" t="s">
        <v>189</v>
      </c>
      <c r="C31" s="118" t="s">
        <v>194</v>
      </c>
      <c r="D31" s="119" t="s">
        <v>275</v>
      </c>
      <c r="E31" s="129" t="s">
        <v>309</v>
      </c>
      <c r="F31" s="126">
        <v>2.942208</v>
      </c>
      <c r="G31" s="125"/>
      <c r="H31" s="125"/>
      <c r="I31" s="125"/>
      <c r="J31" s="125"/>
      <c r="K31" s="125"/>
      <c r="L31" s="126">
        <v>2.942208</v>
      </c>
      <c r="M31" s="125"/>
      <c r="N31" s="125">
        <v>2.942208</v>
      </c>
      <c r="O31" s="125"/>
      <c r="P31" s="125"/>
      <c r="Q31" s="125"/>
      <c r="R31" s="125"/>
      <c r="S31" s="126"/>
      <c r="T31" s="125"/>
      <c r="U31" s="125"/>
      <c r="V31" s="125"/>
    </row>
    <row r="32" s="67" customFormat="1" ht="19.9" customHeight="1" spans="1:22">
      <c r="A32" s="118" t="s">
        <v>186</v>
      </c>
      <c r="B32" s="118" t="s">
        <v>197</v>
      </c>
      <c r="C32" s="118" t="s">
        <v>197</v>
      </c>
      <c r="D32" s="119" t="s">
        <v>275</v>
      </c>
      <c r="E32" s="129" t="s">
        <v>310</v>
      </c>
      <c r="F32" s="126">
        <v>0.625219</v>
      </c>
      <c r="G32" s="125"/>
      <c r="H32" s="125"/>
      <c r="I32" s="125"/>
      <c r="J32" s="125"/>
      <c r="K32" s="125"/>
      <c r="L32" s="126">
        <v>0.625219</v>
      </c>
      <c r="M32" s="125"/>
      <c r="N32" s="125"/>
      <c r="O32" s="125"/>
      <c r="P32" s="125"/>
      <c r="Q32" s="125">
        <v>0.625219</v>
      </c>
      <c r="R32" s="125"/>
      <c r="S32" s="126"/>
      <c r="T32" s="125"/>
      <c r="U32" s="125"/>
      <c r="V32" s="125"/>
    </row>
    <row r="33" s="67" customFormat="1" ht="19.9" customHeight="1" spans="1:22">
      <c r="A33" s="118" t="s">
        <v>202</v>
      </c>
      <c r="B33" s="118" t="s">
        <v>205</v>
      </c>
      <c r="C33" s="118" t="s">
        <v>218</v>
      </c>
      <c r="D33" s="119" t="s">
        <v>275</v>
      </c>
      <c r="E33" s="129" t="s">
        <v>315</v>
      </c>
      <c r="F33" s="126">
        <v>3.126096</v>
      </c>
      <c r="G33" s="125"/>
      <c r="H33" s="125"/>
      <c r="I33" s="125"/>
      <c r="J33" s="125"/>
      <c r="K33" s="125"/>
      <c r="L33" s="126">
        <v>3.126096</v>
      </c>
      <c r="M33" s="125"/>
      <c r="N33" s="125"/>
      <c r="O33" s="125">
        <v>3.126096</v>
      </c>
      <c r="P33" s="125"/>
      <c r="Q33" s="125"/>
      <c r="R33" s="125"/>
      <c r="S33" s="126"/>
      <c r="T33" s="125"/>
      <c r="U33" s="125"/>
      <c r="V33" s="125"/>
    </row>
    <row r="34" s="67" customFormat="1" ht="19.9" customHeight="1" spans="1:22">
      <c r="A34" s="118" t="s">
        <v>211</v>
      </c>
      <c r="B34" s="118" t="s">
        <v>240</v>
      </c>
      <c r="C34" s="118" t="s">
        <v>197</v>
      </c>
      <c r="D34" s="119" t="s">
        <v>275</v>
      </c>
      <c r="E34" s="129" t="s">
        <v>318</v>
      </c>
      <c r="F34" s="126">
        <v>44.903764</v>
      </c>
      <c r="G34" s="125">
        <v>43.8649</v>
      </c>
      <c r="H34" s="125">
        <v>21.561576</v>
      </c>
      <c r="I34" s="125">
        <v>15.216024</v>
      </c>
      <c r="J34" s="125">
        <v>7.0873</v>
      </c>
      <c r="K34" s="125"/>
      <c r="L34" s="126"/>
      <c r="M34" s="125"/>
      <c r="N34" s="125"/>
      <c r="O34" s="125"/>
      <c r="P34" s="125"/>
      <c r="Q34" s="125"/>
      <c r="R34" s="125"/>
      <c r="S34" s="126">
        <v>1.038864</v>
      </c>
      <c r="T34" s="125"/>
      <c r="U34" s="125"/>
      <c r="V34" s="125">
        <v>1.038864</v>
      </c>
    </row>
    <row r="35" s="67" customFormat="1" ht="19.9" customHeight="1" spans="1:22">
      <c r="A35" s="118" t="s">
        <v>221</v>
      </c>
      <c r="B35" s="118" t="s">
        <v>218</v>
      </c>
      <c r="C35" s="118" t="s">
        <v>208</v>
      </c>
      <c r="D35" s="119" t="s">
        <v>275</v>
      </c>
      <c r="E35" s="129" t="s">
        <v>314</v>
      </c>
      <c r="F35" s="126">
        <v>4.413312</v>
      </c>
      <c r="G35" s="125"/>
      <c r="H35" s="125"/>
      <c r="I35" s="125"/>
      <c r="J35" s="125"/>
      <c r="K35" s="125"/>
      <c r="L35" s="126"/>
      <c r="M35" s="125"/>
      <c r="N35" s="125"/>
      <c r="O35" s="125"/>
      <c r="P35" s="125"/>
      <c r="Q35" s="125"/>
      <c r="R35" s="125">
        <v>4.413312</v>
      </c>
      <c r="S35" s="126"/>
      <c r="T35" s="125"/>
      <c r="U35" s="125"/>
      <c r="V35" s="125"/>
    </row>
    <row r="36" s="67" customFormat="1" ht="19.9" customHeight="1" spans="1:22">
      <c r="A36" s="122"/>
      <c r="B36" s="122"/>
      <c r="C36" s="122"/>
      <c r="D36" s="116" t="s">
        <v>165</v>
      </c>
      <c r="E36" s="116" t="s">
        <v>166</v>
      </c>
      <c r="F36" s="123">
        <v>218.18495</v>
      </c>
      <c r="G36" s="123">
        <v>155.345</v>
      </c>
      <c r="H36" s="123">
        <v>72.708528</v>
      </c>
      <c r="I36" s="123">
        <v>55.599072</v>
      </c>
      <c r="J36" s="123">
        <v>27.0374</v>
      </c>
      <c r="K36" s="123"/>
      <c r="L36" s="123">
        <v>43.881246</v>
      </c>
      <c r="M36" s="123">
        <v>20.529216</v>
      </c>
      <c r="N36" s="123">
        <v>10.264608</v>
      </c>
      <c r="O36" s="123">
        <v>10.906146</v>
      </c>
      <c r="P36" s="123"/>
      <c r="Q36" s="123">
        <v>2.181276</v>
      </c>
      <c r="R36" s="123">
        <v>15.396912</v>
      </c>
      <c r="S36" s="123">
        <v>3.561792</v>
      </c>
      <c r="T36" s="123"/>
      <c r="U36" s="123"/>
      <c r="V36" s="123">
        <v>3.561792</v>
      </c>
    </row>
    <row r="37" s="67" customFormat="1" ht="19.9" customHeight="1" spans="1:22">
      <c r="A37" s="118" t="s">
        <v>186</v>
      </c>
      <c r="B37" s="118" t="s">
        <v>189</v>
      </c>
      <c r="C37" s="118" t="s">
        <v>189</v>
      </c>
      <c r="D37" s="119" t="s">
        <v>276</v>
      </c>
      <c r="E37" s="129" t="s">
        <v>308</v>
      </c>
      <c r="F37" s="126">
        <v>20.529216</v>
      </c>
      <c r="G37" s="125"/>
      <c r="H37" s="125"/>
      <c r="I37" s="125"/>
      <c r="J37" s="125"/>
      <c r="K37" s="125"/>
      <c r="L37" s="126">
        <v>20.529216</v>
      </c>
      <c r="M37" s="125">
        <v>20.529216</v>
      </c>
      <c r="N37" s="125"/>
      <c r="O37" s="125"/>
      <c r="P37" s="125"/>
      <c r="Q37" s="125"/>
      <c r="R37" s="125"/>
      <c r="S37" s="126"/>
      <c r="T37" s="125"/>
      <c r="U37" s="125"/>
      <c r="V37" s="125"/>
    </row>
    <row r="38" s="67" customFormat="1" ht="19.9" customHeight="1" spans="1:22">
      <c r="A38" s="118" t="s">
        <v>186</v>
      </c>
      <c r="B38" s="118" t="s">
        <v>189</v>
      </c>
      <c r="C38" s="118" t="s">
        <v>194</v>
      </c>
      <c r="D38" s="119" t="s">
        <v>276</v>
      </c>
      <c r="E38" s="129" t="s">
        <v>309</v>
      </c>
      <c r="F38" s="126">
        <v>10.264608</v>
      </c>
      <c r="G38" s="125"/>
      <c r="H38" s="125"/>
      <c r="I38" s="125"/>
      <c r="J38" s="125"/>
      <c r="K38" s="125"/>
      <c r="L38" s="126">
        <v>10.264608</v>
      </c>
      <c r="M38" s="125"/>
      <c r="N38" s="125">
        <v>10.264608</v>
      </c>
      <c r="O38" s="125"/>
      <c r="P38" s="125"/>
      <c r="Q38" s="125"/>
      <c r="R38" s="125"/>
      <c r="S38" s="126"/>
      <c r="T38" s="125"/>
      <c r="U38" s="125"/>
      <c r="V38" s="125"/>
    </row>
    <row r="39" s="67" customFormat="1" ht="19.9" customHeight="1" spans="1:22">
      <c r="A39" s="118" t="s">
        <v>186</v>
      </c>
      <c r="B39" s="118" t="s">
        <v>197</v>
      </c>
      <c r="C39" s="118" t="s">
        <v>197</v>
      </c>
      <c r="D39" s="119" t="s">
        <v>276</v>
      </c>
      <c r="E39" s="129" t="s">
        <v>310</v>
      </c>
      <c r="F39" s="126">
        <v>2.181276</v>
      </c>
      <c r="G39" s="125"/>
      <c r="H39" s="125"/>
      <c r="I39" s="125"/>
      <c r="J39" s="125"/>
      <c r="K39" s="125"/>
      <c r="L39" s="126">
        <v>2.181276</v>
      </c>
      <c r="M39" s="125"/>
      <c r="N39" s="125"/>
      <c r="O39" s="125"/>
      <c r="P39" s="125"/>
      <c r="Q39" s="125">
        <v>2.181276</v>
      </c>
      <c r="R39" s="125"/>
      <c r="S39" s="126"/>
      <c r="T39" s="125"/>
      <c r="U39" s="125"/>
      <c r="V39" s="125"/>
    </row>
    <row r="40" s="67" customFormat="1" ht="19.9" customHeight="1" spans="1:22">
      <c r="A40" s="118" t="s">
        <v>202</v>
      </c>
      <c r="B40" s="118" t="s">
        <v>205</v>
      </c>
      <c r="C40" s="118" t="s">
        <v>218</v>
      </c>
      <c r="D40" s="119" t="s">
        <v>276</v>
      </c>
      <c r="E40" s="129" t="s">
        <v>315</v>
      </c>
      <c r="F40" s="126">
        <v>10.906146</v>
      </c>
      <c r="G40" s="125"/>
      <c r="H40" s="125"/>
      <c r="I40" s="125"/>
      <c r="J40" s="125"/>
      <c r="K40" s="125"/>
      <c r="L40" s="126">
        <v>10.906146</v>
      </c>
      <c r="M40" s="125"/>
      <c r="N40" s="125"/>
      <c r="O40" s="125">
        <v>10.906146</v>
      </c>
      <c r="P40" s="125"/>
      <c r="Q40" s="125"/>
      <c r="R40" s="125"/>
      <c r="S40" s="126"/>
      <c r="T40" s="125"/>
      <c r="U40" s="125"/>
      <c r="V40" s="125"/>
    </row>
    <row r="41" s="67" customFormat="1" ht="19.9" customHeight="1" spans="1:22">
      <c r="A41" s="118" t="s">
        <v>211</v>
      </c>
      <c r="B41" s="118" t="s">
        <v>240</v>
      </c>
      <c r="C41" s="118" t="s">
        <v>197</v>
      </c>
      <c r="D41" s="119" t="s">
        <v>276</v>
      </c>
      <c r="E41" s="129" t="s">
        <v>318</v>
      </c>
      <c r="F41" s="126">
        <v>158.906792</v>
      </c>
      <c r="G41" s="125">
        <v>155.345</v>
      </c>
      <c r="H41" s="125">
        <v>72.708528</v>
      </c>
      <c r="I41" s="125">
        <v>55.599072</v>
      </c>
      <c r="J41" s="125">
        <v>27.0374</v>
      </c>
      <c r="K41" s="125"/>
      <c r="L41" s="126"/>
      <c r="M41" s="125"/>
      <c r="N41" s="125"/>
      <c r="O41" s="125"/>
      <c r="P41" s="125"/>
      <c r="Q41" s="125"/>
      <c r="R41" s="125"/>
      <c r="S41" s="126">
        <v>3.561792</v>
      </c>
      <c r="T41" s="125"/>
      <c r="U41" s="125"/>
      <c r="V41" s="125">
        <v>3.561792</v>
      </c>
    </row>
    <row r="42" s="67" customFormat="1" ht="19.9" customHeight="1" spans="1:22">
      <c r="A42" s="118" t="s">
        <v>221</v>
      </c>
      <c r="B42" s="118" t="s">
        <v>218</v>
      </c>
      <c r="C42" s="118" t="s">
        <v>208</v>
      </c>
      <c r="D42" s="119" t="s">
        <v>276</v>
      </c>
      <c r="E42" s="129" t="s">
        <v>314</v>
      </c>
      <c r="F42" s="126">
        <v>15.396912</v>
      </c>
      <c r="G42" s="125"/>
      <c r="H42" s="125"/>
      <c r="I42" s="125"/>
      <c r="J42" s="125"/>
      <c r="K42" s="125"/>
      <c r="L42" s="126"/>
      <c r="M42" s="125"/>
      <c r="N42" s="125"/>
      <c r="O42" s="125"/>
      <c r="P42" s="125"/>
      <c r="Q42" s="125"/>
      <c r="R42" s="125">
        <v>15.396912</v>
      </c>
      <c r="S42" s="126"/>
      <c r="T42" s="125"/>
      <c r="U42" s="125"/>
      <c r="V42" s="125"/>
    </row>
    <row r="43" s="67" customFormat="1" ht="19.9" customHeight="1" spans="1:22">
      <c r="A43" s="122"/>
      <c r="B43" s="122"/>
      <c r="C43" s="122"/>
      <c r="D43" s="116" t="s">
        <v>167</v>
      </c>
      <c r="E43" s="116" t="s">
        <v>168</v>
      </c>
      <c r="F43" s="123">
        <v>151.786522</v>
      </c>
      <c r="G43" s="123">
        <v>108.0843</v>
      </c>
      <c r="H43" s="123">
        <v>50.864184</v>
      </c>
      <c r="I43" s="123">
        <v>38.297016</v>
      </c>
      <c r="J43" s="123">
        <v>18.9231</v>
      </c>
      <c r="K43" s="123"/>
      <c r="L43" s="123">
        <v>30.493102</v>
      </c>
      <c r="M43" s="123">
        <v>14.265792</v>
      </c>
      <c r="N43" s="123">
        <v>7.132896</v>
      </c>
      <c r="O43" s="123">
        <v>7.578702</v>
      </c>
      <c r="P43" s="123"/>
      <c r="Q43" s="123">
        <v>1.515712</v>
      </c>
      <c r="R43" s="123">
        <v>10.699344</v>
      </c>
      <c r="S43" s="123">
        <v>2.509776</v>
      </c>
      <c r="T43" s="123"/>
      <c r="U43" s="123"/>
      <c r="V43" s="123">
        <v>2.509776</v>
      </c>
    </row>
    <row r="44" s="67" customFormat="1" ht="19.9" customHeight="1" spans="1:22">
      <c r="A44" s="118" t="s">
        <v>186</v>
      </c>
      <c r="B44" s="118" t="s">
        <v>189</v>
      </c>
      <c r="C44" s="118" t="s">
        <v>189</v>
      </c>
      <c r="D44" s="119" t="s">
        <v>277</v>
      </c>
      <c r="E44" s="129" t="s">
        <v>308</v>
      </c>
      <c r="F44" s="126">
        <v>14.265792</v>
      </c>
      <c r="G44" s="125"/>
      <c r="H44" s="125"/>
      <c r="I44" s="125"/>
      <c r="J44" s="125"/>
      <c r="K44" s="125"/>
      <c r="L44" s="126">
        <v>14.265792</v>
      </c>
      <c r="M44" s="125">
        <v>14.265792</v>
      </c>
      <c r="N44" s="125"/>
      <c r="O44" s="125"/>
      <c r="P44" s="125"/>
      <c r="Q44" s="125"/>
      <c r="R44" s="125"/>
      <c r="S44" s="126"/>
      <c r="T44" s="125"/>
      <c r="U44" s="125"/>
      <c r="V44" s="125"/>
    </row>
    <row r="45" s="67" customFormat="1" ht="19.9" customHeight="1" spans="1:22">
      <c r="A45" s="118" t="s">
        <v>186</v>
      </c>
      <c r="B45" s="118" t="s">
        <v>189</v>
      </c>
      <c r="C45" s="118" t="s">
        <v>194</v>
      </c>
      <c r="D45" s="119" t="s">
        <v>277</v>
      </c>
      <c r="E45" s="129" t="s">
        <v>309</v>
      </c>
      <c r="F45" s="126">
        <v>7.132896</v>
      </c>
      <c r="G45" s="125"/>
      <c r="H45" s="125"/>
      <c r="I45" s="125"/>
      <c r="J45" s="125"/>
      <c r="K45" s="125"/>
      <c r="L45" s="126">
        <v>7.132896</v>
      </c>
      <c r="M45" s="125"/>
      <c r="N45" s="125">
        <v>7.132896</v>
      </c>
      <c r="O45" s="125"/>
      <c r="P45" s="125"/>
      <c r="Q45" s="125"/>
      <c r="R45" s="125"/>
      <c r="S45" s="126"/>
      <c r="T45" s="125"/>
      <c r="U45" s="125"/>
      <c r="V45" s="125"/>
    </row>
    <row r="46" s="67" customFormat="1" ht="19.9" customHeight="1" spans="1:22">
      <c r="A46" s="118" t="s">
        <v>186</v>
      </c>
      <c r="B46" s="118" t="s">
        <v>197</v>
      </c>
      <c r="C46" s="118" t="s">
        <v>197</v>
      </c>
      <c r="D46" s="119" t="s">
        <v>277</v>
      </c>
      <c r="E46" s="129" t="s">
        <v>310</v>
      </c>
      <c r="F46" s="126">
        <v>1.515712</v>
      </c>
      <c r="G46" s="125"/>
      <c r="H46" s="125"/>
      <c r="I46" s="125"/>
      <c r="J46" s="125"/>
      <c r="K46" s="125"/>
      <c r="L46" s="126">
        <v>1.515712</v>
      </c>
      <c r="M46" s="125"/>
      <c r="N46" s="125"/>
      <c r="O46" s="125"/>
      <c r="P46" s="125"/>
      <c r="Q46" s="125">
        <v>1.515712</v>
      </c>
      <c r="R46" s="125"/>
      <c r="S46" s="126"/>
      <c r="T46" s="125"/>
      <c r="U46" s="125"/>
      <c r="V46" s="125"/>
    </row>
    <row r="47" s="67" customFormat="1" ht="19.9" customHeight="1" spans="1:22">
      <c r="A47" s="118" t="s">
        <v>202</v>
      </c>
      <c r="B47" s="118" t="s">
        <v>205</v>
      </c>
      <c r="C47" s="118" t="s">
        <v>218</v>
      </c>
      <c r="D47" s="119" t="s">
        <v>277</v>
      </c>
      <c r="E47" s="129" t="s">
        <v>315</v>
      </c>
      <c r="F47" s="126">
        <v>7.578702</v>
      </c>
      <c r="G47" s="125"/>
      <c r="H47" s="125"/>
      <c r="I47" s="125"/>
      <c r="J47" s="125"/>
      <c r="K47" s="125"/>
      <c r="L47" s="126">
        <v>7.578702</v>
      </c>
      <c r="M47" s="125"/>
      <c r="N47" s="125"/>
      <c r="O47" s="125">
        <v>7.578702</v>
      </c>
      <c r="P47" s="125"/>
      <c r="Q47" s="125"/>
      <c r="R47" s="125"/>
      <c r="S47" s="126"/>
      <c r="T47" s="125"/>
      <c r="U47" s="125"/>
      <c r="V47" s="125"/>
    </row>
    <row r="48" s="67" customFormat="1" ht="19.9" customHeight="1" spans="1:22">
      <c r="A48" s="118" t="s">
        <v>211</v>
      </c>
      <c r="B48" s="118" t="s">
        <v>240</v>
      </c>
      <c r="C48" s="118" t="s">
        <v>240</v>
      </c>
      <c r="D48" s="119" t="s">
        <v>277</v>
      </c>
      <c r="E48" s="129" t="s">
        <v>319</v>
      </c>
      <c r="F48" s="126">
        <v>110.594076</v>
      </c>
      <c r="G48" s="125">
        <v>108.0843</v>
      </c>
      <c r="H48" s="125">
        <v>50.864184</v>
      </c>
      <c r="I48" s="125">
        <v>38.297016</v>
      </c>
      <c r="J48" s="125">
        <v>18.9231</v>
      </c>
      <c r="K48" s="125"/>
      <c r="L48" s="126"/>
      <c r="M48" s="125"/>
      <c r="N48" s="125"/>
      <c r="O48" s="125"/>
      <c r="P48" s="125"/>
      <c r="Q48" s="125"/>
      <c r="R48" s="125"/>
      <c r="S48" s="126">
        <v>2.509776</v>
      </c>
      <c r="T48" s="125"/>
      <c r="U48" s="125"/>
      <c r="V48" s="125">
        <v>2.509776</v>
      </c>
    </row>
    <row r="49" s="67" customFormat="1" ht="19.9" customHeight="1" spans="1:22">
      <c r="A49" s="118" t="s">
        <v>221</v>
      </c>
      <c r="B49" s="118" t="s">
        <v>218</v>
      </c>
      <c r="C49" s="118" t="s">
        <v>208</v>
      </c>
      <c r="D49" s="119" t="s">
        <v>277</v>
      </c>
      <c r="E49" s="129" t="s">
        <v>314</v>
      </c>
      <c r="F49" s="126">
        <v>10.699344</v>
      </c>
      <c r="G49" s="125"/>
      <c r="H49" s="125"/>
      <c r="I49" s="125"/>
      <c r="J49" s="125"/>
      <c r="K49" s="125"/>
      <c r="L49" s="126"/>
      <c r="M49" s="125"/>
      <c r="N49" s="125"/>
      <c r="O49" s="125"/>
      <c r="P49" s="125"/>
      <c r="Q49" s="125"/>
      <c r="R49" s="125">
        <v>10.699344</v>
      </c>
      <c r="S49" s="126"/>
      <c r="T49" s="125"/>
      <c r="U49" s="125"/>
      <c r="V49" s="125"/>
    </row>
    <row r="50" s="67" customFormat="1" ht="19.9" customHeight="1" spans="1:22">
      <c r="A50" s="122"/>
      <c r="B50" s="122"/>
      <c r="C50" s="122"/>
      <c r="D50" s="116" t="s">
        <v>169</v>
      </c>
      <c r="E50" s="116" t="s">
        <v>170</v>
      </c>
      <c r="F50" s="123">
        <v>578.695315</v>
      </c>
      <c r="G50" s="123">
        <v>411.6957</v>
      </c>
      <c r="H50" s="123">
        <v>196.419528</v>
      </c>
      <c r="I50" s="123">
        <v>144.264072</v>
      </c>
      <c r="J50" s="123">
        <v>71.0121</v>
      </c>
      <c r="K50" s="123"/>
      <c r="L50" s="123">
        <v>116.513791</v>
      </c>
      <c r="M50" s="123">
        <v>54.509376</v>
      </c>
      <c r="N50" s="123">
        <v>27.254688</v>
      </c>
      <c r="O50" s="123">
        <v>28.958106</v>
      </c>
      <c r="P50" s="123"/>
      <c r="Q50" s="123">
        <v>5.791621</v>
      </c>
      <c r="R50" s="123">
        <v>40.882032</v>
      </c>
      <c r="S50" s="123">
        <v>9.603792</v>
      </c>
      <c r="T50" s="123"/>
      <c r="U50" s="123"/>
      <c r="V50" s="123">
        <v>9.603792</v>
      </c>
    </row>
    <row r="51" s="67" customFormat="1" ht="19.9" customHeight="1" spans="1:22">
      <c r="A51" s="118" t="s">
        <v>186</v>
      </c>
      <c r="B51" s="118" t="s">
        <v>189</v>
      </c>
      <c r="C51" s="118" t="s">
        <v>189</v>
      </c>
      <c r="D51" s="119" t="s">
        <v>278</v>
      </c>
      <c r="E51" s="129" t="s">
        <v>308</v>
      </c>
      <c r="F51" s="126">
        <v>54.509376</v>
      </c>
      <c r="G51" s="125"/>
      <c r="H51" s="125"/>
      <c r="I51" s="125"/>
      <c r="J51" s="125"/>
      <c r="K51" s="125"/>
      <c r="L51" s="126">
        <v>54.509376</v>
      </c>
      <c r="M51" s="125">
        <v>54.509376</v>
      </c>
      <c r="N51" s="125"/>
      <c r="O51" s="125"/>
      <c r="P51" s="125"/>
      <c r="Q51" s="125"/>
      <c r="R51" s="125"/>
      <c r="S51" s="126"/>
      <c r="T51" s="125"/>
      <c r="U51" s="125"/>
      <c r="V51" s="125"/>
    </row>
    <row r="52" s="67" customFormat="1" ht="19.9" customHeight="1" spans="1:22">
      <c r="A52" s="118" t="s">
        <v>186</v>
      </c>
      <c r="B52" s="118" t="s">
        <v>189</v>
      </c>
      <c r="C52" s="118" t="s">
        <v>194</v>
      </c>
      <c r="D52" s="119" t="s">
        <v>278</v>
      </c>
      <c r="E52" s="129" t="s">
        <v>309</v>
      </c>
      <c r="F52" s="126">
        <v>27.254688</v>
      </c>
      <c r="G52" s="125"/>
      <c r="H52" s="125"/>
      <c r="I52" s="125"/>
      <c r="J52" s="125"/>
      <c r="K52" s="125"/>
      <c r="L52" s="126">
        <v>27.254688</v>
      </c>
      <c r="M52" s="125"/>
      <c r="N52" s="125">
        <v>27.254688</v>
      </c>
      <c r="O52" s="125"/>
      <c r="P52" s="125"/>
      <c r="Q52" s="125"/>
      <c r="R52" s="125"/>
      <c r="S52" s="126"/>
      <c r="T52" s="125"/>
      <c r="U52" s="125"/>
      <c r="V52" s="125"/>
    </row>
    <row r="53" s="67" customFormat="1" ht="19.9" customHeight="1" spans="1:22">
      <c r="A53" s="118" t="s">
        <v>186</v>
      </c>
      <c r="B53" s="118" t="s">
        <v>197</v>
      </c>
      <c r="C53" s="118" t="s">
        <v>197</v>
      </c>
      <c r="D53" s="119" t="s">
        <v>278</v>
      </c>
      <c r="E53" s="129" t="s">
        <v>310</v>
      </c>
      <c r="F53" s="126">
        <v>5.791621</v>
      </c>
      <c r="G53" s="125"/>
      <c r="H53" s="125"/>
      <c r="I53" s="125"/>
      <c r="J53" s="125"/>
      <c r="K53" s="125"/>
      <c r="L53" s="126">
        <v>5.791621</v>
      </c>
      <c r="M53" s="125"/>
      <c r="N53" s="125"/>
      <c r="O53" s="125"/>
      <c r="P53" s="125"/>
      <c r="Q53" s="125">
        <v>5.791621</v>
      </c>
      <c r="R53" s="125"/>
      <c r="S53" s="126"/>
      <c r="T53" s="125"/>
      <c r="U53" s="125"/>
      <c r="V53" s="125"/>
    </row>
    <row r="54" s="67" customFormat="1" ht="19.9" customHeight="1" spans="1:22">
      <c r="A54" s="118" t="s">
        <v>202</v>
      </c>
      <c r="B54" s="118" t="s">
        <v>205</v>
      </c>
      <c r="C54" s="118" t="s">
        <v>218</v>
      </c>
      <c r="D54" s="119" t="s">
        <v>278</v>
      </c>
      <c r="E54" s="129" t="s">
        <v>315</v>
      </c>
      <c r="F54" s="126">
        <v>28.958106</v>
      </c>
      <c r="G54" s="125"/>
      <c r="H54" s="125"/>
      <c r="I54" s="125"/>
      <c r="J54" s="125"/>
      <c r="K54" s="125"/>
      <c r="L54" s="126">
        <v>28.958106</v>
      </c>
      <c r="M54" s="125"/>
      <c r="N54" s="125"/>
      <c r="O54" s="125">
        <v>28.958106</v>
      </c>
      <c r="P54" s="125"/>
      <c r="Q54" s="125"/>
      <c r="R54" s="125"/>
      <c r="S54" s="126"/>
      <c r="T54" s="125"/>
      <c r="U54" s="125"/>
      <c r="V54" s="125"/>
    </row>
    <row r="55" s="67" customFormat="1" ht="19.9" customHeight="1" spans="1:22">
      <c r="A55" s="118" t="s">
        <v>211</v>
      </c>
      <c r="B55" s="118" t="s">
        <v>189</v>
      </c>
      <c r="C55" s="118" t="s">
        <v>208</v>
      </c>
      <c r="D55" s="119" t="s">
        <v>278</v>
      </c>
      <c r="E55" s="129" t="s">
        <v>317</v>
      </c>
      <c r="F55" s="126">
        <v>421.299492</v>
      </c>
      <c r="G55" s="125">
        <v>411.6957</v>
      </c>
      <c r="H55" s="125">
        <v>196.419528</v>
      </c>
      <c r="I55" s="125">
        <v>144.264072</v>
      </c>
      <c r="J55" s="125">
        <v>71.0121</v>
      </c>
      <c r="K55" s="125"/>
      <c r="L55" s="126"/>
      <c r="M55" s="125"/>
      <c r="N55" s="125"/>
      <c r="O55" s="125"/>
      <c r="P55" s="125"/>
      <c r="Q55" s="125"/>
      <c r="R55" s="125"/>
      <c r="S55" s="126">
        <v>9.603792</v>
      </c>
      <c r="T55" s="125"/>
      <c r="U55" s="125"/>
      <c r="V55" s="125">
        <v>9.603792</v>
      </c>
    </row>
    <row r="56" s="67" customFormat="1" ht="19.9" customHeight="1" spans="1:22">
      <c r="A56" s="118" t="s">
        <v>221</v>
      </c>
      <c r="B56" s="118" t="s">
        <v>218</v>
      </c>
      <c r="C56" s="118" t="s">
        <v>208</v>
      </c>
      <c r="D56" s="119" t="s">
        <v>278</v>
      </c>
      <c r="E56" s="129" t="s">
        <v>314</v>
      </c>
      <c r="F56" s="126">
        <v>40.882032</v>
      </c>
      <c r="G56" s="125"/>
      <c r="H56" s="125"/>
      <c r="I56" s="125"/>
      <c r="J56" s="125"/>
      <c r="K56" s="125"/>
      <c r="L56" s="126"/>
      <c r="M56" s="125"/>
      <c r="N56" s="125"/>
      <c r="O56" s="125"/>
      <c r="P56" s="125"/>
      <c r="Q56" s="125"/>
      <c r="R56" s="125">
        <v>40.882032</v>
      </c>
      <c r="S56" s="126"/>
      <c r="T56" s="125"/>
      <c r="U56" s="125"/>
      <c r="V56" s="125"/>
    </row>
    <row r="57" s="67" customFormat="1" ht="19.9" customHeight="1" spans="1:22">
      <c r="A57" s="122"/>
      <c r="B57" s="122"/>
      <c r="C57" s="122"/>
      <c r="D57" s="116" t="s">
        <v>171</v>
      </c>
      <c r="E57" s="116" t="s">
        <v>172</v>
      </c>
      <c r="F57" s="123">
        <v>218.558835</v>
      </c>
      <c r="G57" s="123">
        <v>156.2603</v>
      </c>
      <c r="H57" s="123">
        <v>70.06764</v>
      </c>
      <c r="I57" s="123">
        <v>57.41196</v>
      </c>
      <c r="J57" s="123">
        <v>28.7807</v>
      </c>
      <c r="K57" s="123"/>
      <c r="L57" s="123">
        <v>43.598023</v>
      </c>
      <c r="M57" s="123">
        <v>20.396736</v>
      </c>
      <c r="N57" s="123">
        <v>10.198368</v>
      </c>
      <c r="O57" s="123">
        <v>10.835766</v>
      </c>
      <c r="P57" s="123"/>
      <c r="Q57" s="123">
        <v>2.167153</v>
      </c>
      <c r="R57" s="123">
        <v>15.297552</v>
      </c>
      <c r="S57" s="123">
        <v>3.40296</v>
      </c>
      <c r="T57" s="123"/>
      <c r="U57" s="123"/>
      <c r="V57" s="123">
        <v>3.40296</v>
      </c>
    </row>
    <row r="58" s="67" customFormat="1" ht="19.9" customHeight="1" spans="1:22">
      <c r="A58" s="118" t="s">
        <v>186</v>
      </c>
      <c r="B58" s="118" t="s">
        <v>189</v>
      </c>
      <c r="C58" s="118" t="s">
        <v>189</v>
      </c>
      <c r="D58" s="119" t="s">
        <v>279</v>
      </c>
      <c r="E58" s="129" t="s">
        <v>308</v>
      </c>
      <c r="F58" s="126">
        <v>20.396736</v>
      </c>
      <c r="G58" s="125"/>
      <c r="H58" s="125"/>
      <c r="I58" s="125"/>
      <c r="J58" s="125"/>
      <c r="K58" s="125"/>
      <c r="L58" s="126">
        <v>20.396736</v>
      </c>
      <c r="M58" s="125">
        <v>20.396736</v>
      </c>
      <c r="N58" s="125"/>
      <c r="O58" s="125"/>
      <c r="P58" s="125"/>
      <c r="Q58" s="125"/>
      <c r="R58" s="125"/>
      <c r="S58" s="126"/>
      <c r="T58" s="125"/>
      <c r="U58" s="125"/>
      <c r="V58" s="125"/>
    </row>
    <row r="59" s="67" customFormat="1" ht="19.9" customHeight="1" spans="1:22">
      <c r="A59" s="118" t="s">
        <v>186</v>
      </c>
      <c r="B59" s="118" t="s">
        <v>189</v>
      </c>
      <c r="C59" s="118" t="s">
        <v>194</v>
      </c>
      <c r="D59" s="119" t="s">
        <v>279</v>
      </c>
      <c r="E59" s="129" t="s">
        <v>309</v>
      </c>
      <c r="F59" s="126">
        <v>10.198368</v>
      </c>
      <c r="G59" s="125"/>
      <c r="H59" s="125"/>
      <c r="I59" s="125"/>
      <c r="J59" s="125"/>
      <c r="K59" s="125"/>
      <c r="L59" s="126">
        <v>10.198368</v>
      </c>
      <c r="M59" s="125"/>
      <c r="N59" s="125">
        <v>10.198368</v>
      </c>
      <c r="O59" s="125"/>
      <c r="P59" s="125"/>
      <c r="Q59" s="125"/>
      <c r="R59" s="125"/>
      <c r="S59" s="126"/>
      <c r="T59" s="125"/>
      <c r="U59" s="125"/>
      <c r="V59" s="125"/>
    </row>
    <row r="60" s="67" customFormat="1" ht="19.9" customHeight="1" spans="1:22">
      <c r="A60" s="118" t="s">
        <v>186</v>
      </c>
      <c r="B60" s="118" t="s">
        <v>197</v>
      </c>
      <c r="C60" s="118" t="s">
        <v>197</v>
      </c>
      <c r="D60" s="119" t="s">
        <v>279</v>
      </c>
      <c r="E60" s="129" t="s">
        <v>310</v>
      </c>
      <c r="F60" s="126">
        <v>2.167153</v>
      </c>
      <c r="G60" s="125"/>
      <c r="H60" s="125"/>
      <c r="I60" s="125"/>
      <c r="J60" s="125"/>
      <c r="K60" s="125"/>
      <c r="L60" s="126">
        <v>2.167153</v>
      </c>
      <c r="M60" s="125"/>
      <c r="N60" s="125"/>
      <c r="O60" s="125"/>
      <c r="P60" s="125"/>
      <c r="Q60" s="125">
        <v>2.167153</v>
      </c>
      <c r="R60" s="125"/>
      <c r="S60" s="126"/>
      <c r="T60" s="125"/>
      <c r="U60" s="125"/>
      <c r="V60" s="125"/>
    </row>
    <row r="61" s="67" customFormat="1" ht="19.9" customHeight="1" spans="1:22">
      <c r="A61" s="118" t="s">
        <v>202</v>
      </c>
      <c r="B61" s="118" t="s">
        <v>205</v>
      </c>
      <c r="C61" s="118" t="s">
        <v>218</v>
      </c>
      <c r="D61" s="119" t="s">
        <v>279</v>
      </c>
      <c r="E61" s="129" t="s">
        <v>315</v>
      </c>
      <c r="F61" s="126">
        <v>10.835766</v>
      </c>
      <c r="G61" s="125"/>
      <c r="H61" s="125"/>
      <c r="I61" s="125"/>
      <c r="J61" s="125"/>
      <c r="K61" s="125"/>
      <c r="L61" s="126">
        <v>10.835766</v>
      </c>
      <c r="M61" s="125"/>
      <c r="N61" s="125"/>
      <c r="O61" s="125">
        <v>10.835766</v>
      </c>
      <c r="P61" s="125"/>
      <c r="Q61" s="125"/>
      <c r="R61" s="125"/>
      <c r="S61" s="126"/>
      <c r="T61" s="125"/>
      <c r="U61" s="125"/>
      <c r="V61" s="125"/>
    </row>
    <row r="62" s="67" customFormat="1" ht="19.9" customHeight="1" spans="1:22">
      <c r="A62" s="118" t="s">
        <v>211</v>
      </c>
      <c r="B62" s="118" t="s">
        <v>189</v>
      </c>
      <c r="C62" s="118" t="s">
        <v>208</v>
      </c>
      <c r="D62" s="119" t="s">
        <v>279</v>
      </c>
      <c r="E62" s="129" t="s">
        <v>317</v>
      </c>
      <c r="F62" s="126">
        <v>159.66326</v>
      </c>
      <c r="G62" s="125">
        <v>156.2603</v>
      </c>
      <c r="H62" s="125">
        <v>70.06764</v>
      </c>
      <c r="I62" s="125">
        <v>57.41196</v>
      </c>
      <c r="J62" s="125">
        <v>28.7807</v>
      </c>
      <c r="K62" s="125"/>
      <c r="L62" s="126"/>
      <c r="M62" s="125"/>
      <c r="N62" s="125"/>
      <c r="O62" s="125"/>
      <c r="P62" s="125"/>
      <c r="Q62" s="125"/>
      <c r="R62" s="125"/>
      <c r="S62" s="126">
        <v>3.40296</v>
      </c>
      <c r="T62" s="125"/>
      <c r="U62" s="125"/>
      <c r="V62" s="125">
        <v>3.40296</v>
      </c>
    </row>
    <row r="63" s="67" customFormat="1" ht="19.9" customHeight="1" spans="1:22">
      <c r="A63" s="118" t="s">
        <v>221</v>
      </c>
      <c r="B63" s="118" t="s">
        <v>218</v>
      </c>
      <c r="C63" s="118" t="s">
        <v>208</v>
      </c>
      <c r="D63" s="119" t="s">
        <v>279</v>
      </c>
      <c r="E63" s="129" t="s">
        <v>314</v>
      </c>
      <c r="F63" s="126">
        <v>15.297552</v>
      </c>
      <c r="G63" s="125"/>
      <c r="H63" s="125"/>
      <c r="I63" s="125"/>
      <c r="J63" s="125"/>
      <c r="K63" s="125"/>
      <c r="L63" s="126"/>
      <c r="M63" s="125"/>
      <c r="N63" s="125"/>
      <c r="O63" s="125"/>
      <c r="P63" s="125"/>
      <c r="Q63" s="125"/>
      <c r="R63" s="125">
        <v>15.297552</v>
      </c>
      <c r="S63" s="126"/>
      <c r="T63" s="125"/>
      <c r="U63" s="125"/>
      <c r="V63" s="125"/>
    </row>
    <row r="64" s="67" customFormat="1" ht="14.25" customHeight="1" spans="1:6">
      <c r="A64" s="134"/>
      <c r="B64" s="134"/>
      <c r="C64" s="134"/>
      <c r="D64" s="134"/>
      <c r="E64" s="134"/>
      <c r="F64" s="135"/>
    </row>
  </sheetData>
  <mergeCells count="13">
    <mergeCell ref="U1:V1"/>
    <mergeCell ref="A2:V2"/>
    <mergeCell ref="A3:T3"/>
    <mergeCell ref="U3:V3"/>
    <mergeCell ref="A4:C4"/>
    <mergeCell ref="G4:K4"/>
    <mergeCell ref="L4:Q4"/>
    <mergeCell ref="S4:V4"/>
    <mergeCell ref="A64:E6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K17" sqref="A6:K17"/>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s>
  <sheetData>
    <row r="1" ht="16.35" customHeight="1" spans="1:11">
      <c r="A1" s="32"/>
      <c r="K1" s="104" t="s">
        <v>421</v>
      </c>
    </row>
    <row r="2" ht="46.5" customHeight="1" spans="1:11">
      <c r="A2" s="106" t="s">
        <v>17</v>
      </c>
      <c r="B2" s="106"/>
      <c r="C2" s="106"/>
      <c r="D2" s="106"/>
      <c r="E2" s="106"/>
      <c r="F2" s="106"/>
      <c r="G2" s="106"/>
      <c r="H2" s="106"/>
      <c r="I2" s="106"/>
      <c r="J2" s="106"/>
      <c r="K2" s="106"/>
    </row>
    <row r="3" ht="18.2" customHeight="1" spans="1:11">
      <c r="A3" s="96" t="s">
        <v>32</v>
      </c>
      <c r="B3" s="96"/>
      <c r="C3" s="96"/>
      <c r="D3" s="96"/>
      <c r="E3" s="96"/>
      <c r="F3" s="96"/>
      <c r="G3" s="96"/>
      <c r="H3" s="96"/>
      <c r="I3" s="96"/>
      <c r="J3" s="105" t="s">
        <v>33</v>
      </c>
      <c r="K3" s="105"/>
    </row>
    <row r="4" ht="23.25" customHeight="1" spans="1:11">
      <c r="A4" s="98" t="s">
        <v>174</v>
      </c>
      <c r="B4" s="98"/>
      <c r="C4" s="98"/>
      <c r="D4" s="98" t="s">
        <v>252</v>
      </c>
      <c r="E4" s="98" t="s">
        <v>253</v>
      </c>
      <c r="F4" s="98" t="s">
        <v>422</v>
      </c>
      <c r="G4" s="98" t="s">
        <v>423</v>
      </c>
      <c r="H4" s="98" t="s">
        <v>424</v>
      </c>
      <c r="I4" s="98" t="s">
        <v>425</v>
      </c>
      <c r="J4" s="98" t="s">
        <v>426</v>
      </c>
      <c r="K4" s="98" t="s">
        <v>427</v>
      </c>
    </row>
    <row r="5" ht="23.25" customHeight="1" spans="1:11">
      <c r="A5" s="98" t="s">
        <v>182</v>
      </c>
      <c r="B5" s="98" t="s">
        <v>183</v>
      </c>
      <c r="C5" s="98" t="s">
        <v>184</v>
      </c>
      <c r="D5" s="98"/>
      <c r="E5" s="98"/>
      <c r="F5" s="98"/>
      <c r="G5" s="98"/>
      <c r="H5" s="98"/>
      <c r="I5" s="98"/>
      <c r="J5" s="98"/>
      <c r="K5" s="98"/>
    </row>
    <row r="6" s="67" customFormat="1" ht="19.9" customHeight="1" spans="1:11">
      <c r="A6" s="122"/>
      <c r="B6" s="122"/>
      <c r="C6" s="122"/>
      <c r="D6" s="122"/>
      <c r="E6" s="122" t="s">
        <v>137</v>
      </c>
      <c r="F6" s="123">
        <v>9.936</v>
      </c>
      <c r="G6" s="123">
        <v>9.936</v>
      </c>
      <c r="H6" s="123"/>
      <c r="I6" s="123"/>
      <c r="J6" s="123"/>
      <c r="K6" s="123"/>
    </row>
    <row r="7" s="67" customFormat="1" ht="19.9" customHeight="1" spans="1:11">
      <c r="A7" s="122"/>
      <c r="B7" s="122"/>
      <c r="C7" s="122"/>
      <c r="D7" s="124" t="s">
        <v>155</v>
      </c>
      <c r="E7" s="124" t="s">
        <v>156</v>
      </c>
      <c r="F7" s="123">
        <v>9.936</v>
      </c>
      <c r="G7" s="123">
        <v>9.936</v>
      </c>
      <c r="H7" s="123"/>
      <c r="I7" s="123"/>
      <c r="J7" s="123"/>
      <c r="K7" s="123"/>
    </row>
    <row r="8" s="67" customFormat="1" ht="19.9" customHeight="1" spans="1:11">
      <c r="A8" s="122"/>
      <c r="B8" s="122"/>
      <c r="C8" s="122"/>
      <c r="D8" s="116" t="s">
        <v>159</v>
      </c>
      <c r="E8" s="116" t="s">
        <v>160</v>
      </c>
      <c r="F8" s="123">
        <v>1.584</v>
      </c>
      <c r="G8" s="123">
        <v>1.584</v>
      </c>
      <c r="H8" s="123"/>
      <c r="I8" s="123"/>
      <c r="J8" s="123"/>
      <c r="K8" s="123"/>
    </row>
    <row r="9" s="67" customFormat="1" ht="19.9" customHeight="1" spans="1:11">
      <c r="A9" s="118" t="s">
        <v>211</v>
      </c>
      <c r="B9" s="118" t="s">
        <v>208</v>
      </c>
      <c r="C9" s="118" t="s">
        <v>231</v>
      </c>
      <c r="D9" s="119" t="s">
        <v>273</v>
      </c>
      <c r="E9" s="129" t="s">
        <v>316</v>
      </c>
      <c r="F9" s="126">
        <v>1.584</v>
      </c>
      <c r="G9" s="125">
        <v>1.584</v>
      </c>
      <c r="H9" s="125"/>
      <c r="I9" s="125"/>
      <c r="J9" s="125"/>
      <c r="K9" s="125"/>
    </row>
    <row r="10" s="67" customFormat="1" ht="19.9" customHeight="1" spans="1:11">
      <c r="A10" s="122"/>
      <c r="B10" s="122"/>
      <c r="C10" s="122"/>
      <c r="D10" s="116" t="s">
        <v>163</v>
      </c>
      <c r="E10" s="116" t="s">
        <v>164</v>
      </c>
      <c r="F10" s="123">
        <v>0.828</v>
      </c>
      <c r="G10" s="123">
        <v>0.828</v>
      </c>
      <c r="H10" s="123"/>
      <c r="I10" s="123"/>
      <c r="J10" s="123"/>
      <c r="K10" s="123"/>
    </row>
    <row r="11" s="67" customFormat="1" ht="19.9" customHeight="1" spans="1:11">
      <c r="A11" s="118" t="s">
        <v>211</v>
      </c>
      <c r="B11" s="118" t="s">
        <v>240</v>
      </c>
      <c r="C11" s="118" t="s">
        <v>197</v>
      </c>
      <c r="D11" s="119" t="s">
        <v>275</v>
      </c>
      <c r="E11" s="129" t="s">
        <v>318</v>
      </c>
      <c r="F11" s="126">
        <v>0.828</v>
      </c>
      <c r="G11" s="125">
        <v>0.828</v>
      </c>
      <c r="H11" s="125"/>
      <c r="I11" s="125"/>
      <c r="J11" s="125"/>
      <c r="K11" s="125"/>
    </row>
    <row r="12" s="67" customFormat="1" ht="19.9" customHeight="1" spans="1:11">
      <c r="A12" s="122"/>
      <c r="B12" s="122"/>
      <c r="C12" s="122"/>
      <c r="D12" s="116" t="s">
        <v>165</v>
      </c>
      <c r="E12" s="116" t="s">
        <v>166</v>
      </c>
      <c r="F12" s="123">
        <v>0.828</v>
      </c>
      <c r="G12" s="123">
        <v>0.828</v>
      </c>
      <c r="H12" s="123"/>
      <c r="I12" s="123"/>
      <c r="J12" s="123"/>
      <c r="K12" s="123"/>
    </row>
    <row r="13" s="67" customFormat="1" ht="19.9" customHeight="1" spans="1:11">
      <c r="A13" s="118" t="s">
        <v>211</v>
      </c>
      <c r="B13" s="118" t="s">
        <v>240</v>
      </c>
      <c r="C13" s="118" t="s">
        <v>197</v>
      </c>
      <c r="D13" s="119" t="s">
        <v>276</v>
      </c>
      <c r="E13" s="129" t="s">
        <v>318</v>
      </c>
      <c r="F13" s="126">
        <v>0.828</v>
      </c>
      <c r="G13" s="125">
        <v>0.828</v>
      </c>
      <c r="H13" s="125"/>
      <c r="I13" s="125"/>
      <c r="J13" s="125"/>
      <c r="K13" s="125"/>
    </row>
    <row r="14" s="67" customFormat="1" ht="19.9" customHeight="1" spans="1:11">
      <c r="A14" s="122"/>
      <c r="B14" s="122"/>
      <c r="C14" s="122"/>
      <c r="D14" s="116" t="s">
        <v>167</v>
      </c>
      <c r="E14" s="116" t="s">
        <v>168</v>
      </c>
      <c r="F14" s="123">
        <v>0.828</v>
      </c>
      <c r="G14" s="123">
        <v>0.828</v>
      </c>
      <c r="H14" s="123"/>
      <c r="I14" s="123"/>
      <c r="J14" s="123"/>
      <c r="K14" s="123"/>
    </row>
    <row r="15" s="67" customFormat="1" ht="19.9" customHeight="1" spans="1:11">
      <c r="A15" s="118" t="s">
        <v>211</v>
      </c>
      <c r="B15" s="118" t="s">
        <v>240</v>
      </c>
      <c r="C15" s="118" t="s">
        <v>240</v>
      </c>
      <c r="D15" s="119" t="s">
        <v>277</v>
      </c>
      <c r="E15" s="129" t="s">
        <v>319</v>
      </c>
      <c r="F15" s="126">
        <v>0.828</v>
      </c>
      <c r="G15" s="125">
        <v>0.828</v>
      </c>
      <c r="H15" s="125"/>
      <c r="I15" s="125"/>
      <c r="J15" s="125"/>
      <c r="K15" s="125"/>
    </row>
    <row r="16" s="67" customFormat="1" ht="19.9" customHeight="1" spans="1:11">
      <c r="A16" s="122"/>
      <c r="B16" s="122"/>
      <c r="C16" s="122"/>
      <c r="D16" s="116" t="s">
        <v>169</v>
      </c>
      <c r="E16" s="116" t="s">
        <v>170</v>
      </c>
      <c r="F16" s="123">
        <v>5.868</v>
      </c>
      <c r="G16" s="123">
        <v>5.868</v>
      </c>
      <c r="H16" s="123"/>
      <c r="I16" s="123"/>
      <c r="J16" s="123"/>
      <c r="K16" s="123"/>
    </row>
    <row r="17" s="67" customFormat="1" ht="19.9" customHeight="1" spans="1:11">
      <c r="A17" s="118" t="s">
        <v>211</v>
      </c>
      <c r="B17" s="118" t="s">
        <v>189</v>
      </c>
      <c r="C17" s="118" t="s">
        <v>208</v>
      </c>
      <c r="D17" s="119" t="s">
        <v>278</v>
      </c>
      <c r="E17" s="129" t="s">
        <v>317</v>
      </c>
      <c r="F17" s="126">
        <v>5.868</v>
      </c>
      <c r="G17" s="125">
        <v>5.868</v>
      </c>
      <c r="H17" s="125"/>
      <c r="I17" s="125"/>
      <c r="J17" s="125"/>
      <c r="K17" s="125"/>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7"/>
  <sheetViews>
    <sheetView workbookViewId="0">
      <selection activeCell="R17" sqref="A6:R17"/>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19" width="9.75" customWidth="1"/>
  </cols>
  <sheetData>
    <row r="1" ht="16.35" customHeight="1" spans="1:18">
      <c r="A1" s="32"/>
      <c r="Q1" s="104" t="s">
        <v>428</v>
      </c>
      <c r="R1" s="104"/>
    </row>
    <row r="2" ht="40.5" customHeight="1" spans="1:18">
      <c r="A2" s="106" t="s">
        <v>18</v>
      </c>
      <c r="B2" s="106"/>
      <c r="C2" s="106"/>
      <c r="D2" s="106"/>
      <c r="E2" s="106"/>
      <c r="F2" s="106"/>
      <c r="G2" s="106"/>
      <c r="H2" s="106"/>
      <c r="I2" s="106"/>
      <c r="J2" s="106"/>
      <c r="K2" s="106"/>
      <c r="L2" s="106"/>
      <c r="M2" s="106"/>
      <c r="N2" s="106"/>
      <c r="O2" s="106"/>
      <c r="P2" s="106"/>
      <c r="Q2" s="106"/>
      <c r="R2" s="106"/>
    </row>
    <row r="3" ht="24.2" customHeight="1" spans="1:18">
      <c r="A3" s="96" t="s">
        <v>32</v>
      </c>
      <c r="B3" s="96"/>
      <c r="C3" s="96"/>
      <c r="D3" s="96"/>
      <c r="E3" s="96"/>
      <c r="F3" s="96"/>
      <c r="G3" s="96"/>
      <c r="H3" s="96"/>
      <c r="I3" s="96"/>
      <c r="J3" s="96"/>
      <c r="K3" s="96"/>
      <c r="L3" s="96"/>
      <c r="M3" s="96"/>
      <c r="N3" s="96"/>
      <c r="O3" s="96"/>
      <c r="P3" s="96"/>
      <c r="Q3" s="105" t="s">
        <v>33</v>
      </c>
      <c r="R3" s="105"/>
    </row>
    <row r="4" ht="24.2" customHeight="1" spans="1:18">
      <c r="A4" s="98" t="s">
        <v>174</v>
      </c>
      <c r="B4" s="98"/>
      <c r="C4" s="98"/>
      <c r="D4" s="98" t="s">
        <v>252</v>
      </c>
      <c r="E4" s="98" t="s">
        <v>253</v>
      </c>
      <c r="F4" s="98" t="s">
        <v>422</v>
      </c>
      <c r="G4" s="98" t="s">
        <v>429</v>
      </c>
      <c r="H4" s="98" t="s">
        <v>430</v>
      </c>
      <c r="I4" s="98" t="s">
        <v>431</v>
      </c>
      <c r="J4" s="98" t="s">
        <v>432</v>
      </c>
      <c r="K4" s="98" t="s">
        <v>433</v>
      </c>
      <c r="L4" s="98" t="s">
        <v>434</v>
      </c>
      <c r="M4" s="98" t="s">
        <v>435</v>
      </c>
      <c r="N4" s="98" t="s">
        <v>424</v>
      </c>
      <c r="O4" s="98" t="s">
        <v>436</v>
      </c>
      <c r="P4" s="98" t="s">
        <v>437</v>
      </c>
      <c r="Q4" s="98" t="s">
        <v>425</v>
      </c>
      <c r="R4" s="98" t="s">
        <v>427</v>
      </c>
    </row>
    <row r="5" ht="21.6" customHeight="1" spans="1:18">
      <c r="A5" s="98" t="s">
        <v>182</v>
      </c>
      <c r="B5" s="98" t="s">
        <v>183</v>
      </c>
      <c r="C5" s="98" t="s">
        <v>184</v>
      </c>
      <c r="D5" s="98"/>
      <c r="E5" s="98"/>
      <c r="F5" s="98"/>
      <c r="G5" s="98"/>
      <c r="H5" s="98"/>
      <c r="I5" s="98"/>
      <c r="J5" s="98"/>
      <c r="K5" s="98"/>
      <c r="L5" s="98"/>
      <c r="M5" s="98"/>
      <c r="N5" s="98"/>
      <c r="O5" s="98"/>
      <c r="P5" s="98"/>
      <c r="Q5" s="98"/>
      <c r="R5" s="98"/>
    </row>
    <row r="6" s="67" customFormat="1" ht="19.9" customHeight="1" spans="1:18">
      <c r="A6" s="122"/>
      <c r="B6" s="122"/>
      <c r="C6" s="122"/>
      <c r="D6" s="122"/>
      <c r="E6" s="122" t="s">
        <v>137</v>
      </c>
      <c r="F6" s="123">
        <v>9.936</v>
      </c>
      <c r="G6" s="123"/>
      <c r="H6" s="123"/>
      <c r="I6" s="123"/>
      <c r="J6" s="123"/>
      <c r="K6" s="123">
        <v>9.936</v>
      </c>
      <c r="L6" s="123"/>
      <c r="M6" s="123"/>
      <c r="N6" s="123"/>
      <c r="O6" s="123"/>
      <c r="P6" s="123"/>
      <c r="Q6" s="123"/>
      <c r="R6" s="123"/>
    </row>
    <row r="7" s="67" customFormat="1" ht="19.9" customHeight="1" spans="1:18">
      <c r="A7" s="122"/>
      <c r="B7" s="122"/>
      <c r="C7" s="122"/>
      <c r="D7" s="124" t="s">
        <v>155</v>
      </c>
      <c r="E7" s="124" t="s">
        <v>156</v>
      </c>
      <c r="F7" s="123">
        <v>9.936</v>
      </c>
      <c r="G7" s="123"/>
      <c r="H7" s="123"/>
      <c r="I7" s="123"/>
      <c r="J7" s="123"/>
      <c r="K7" s="123">
        <v>9.936</v>
      </c>
      <c r="L7" s="123"/>
      <c r="M7" s="123"/>
      <c r="N7" s="123"/>
      <c r="O7" s="123"/>
      <c r="P7" s="123"/>
      <c r="Q7" s="123"/>
      <c r="R7" s="123"/>
    </row>
    <row r="8" s="67" customFormat="1" ht="19.9" customHeight="1" spans="1:18">
      <c r="A8" s="122"/>
      <c r="B8" s="122"/>
      <c r="C8" s="122"/>
      <c r="D8" s="116" t="s">
        <v>159</v>
      </c>
      <c r="E8" s="116" t="s">
        <v>160</v>
      </c>
      <c r="F8" s="123">
        <v>1.584</v>
      </c>
      <c r="G8" s="123"/>
      <c r="H8" s="123"/>
      <c r="I8" s="123"/>
      <c r="J8" s="123"/>
      <c r="K8" s="123">
        <v>1.584</v>
      </c>
      <c r="L8" s="123"/>
      <c r="M8" s="123"/>
      <c r="N8" s="123"/>
      <c r="O8" s="123"/>
      <c r="P8" s="123"/>
      <c r="Q8" s="123"/>
      <c r="R8" s="123"/>
    </row>
    <row r="9" s="67" customFormat="1" ht="19.9" customHeight="1" spans="1:18">
      <c r="A9" s="118" t="s">
        <v>211</v>
      </c>
      <c r="B9" s="118" t="s">
        <v>208</v>
      </c>
      <c r="C9" s="118" t="s">
        <v>231</v>
      </c>
      <c r="D9" s="119" t="s">
        <v>273</v>
      </c>
      <c r="E9" s="129" t="s">
        <v>316</v>
      </c>
      <c r="F9" s="126">
        <v>1.584</v>
      </c>
      <c r="G9" s="125"/>
      <c r="H9" s="125"/>
      <c r="I9" s="125"/>
      <c r="J9" s="125"/>
      <c r="K9" s="125">
        <v>1.584</v>
      </c>
      <c r="L9" s="125"/>
      <c r="M9" s="125"/>
      <c r="N9" s="125"/>
      <c r="O9" s="125"/>
      <c r="P9" s="125"/>
      <c r="Q9" s="125"/>
      <c r="R9" s="125"/>
    </row>
    <row r="10" s="67" customFormat="1" ht="19.9" customHeight="1" spans="1:18">
      <c r="A10" s="122"/>
      <c r="B10" s="122"/>
      <c r="C10" s="122"/>
      <c r="D10" s="116" t="s">
        <v>163</v>
      </c>
      <c r="E10" s="116" t="s">
        <v>164</v>
      </c>
      <c r="F10" s="123">
        <v>0.828</v>
      </c>
      <c r="G10" s="123"/>
      <c r="H10" s="123"/>
      <c r="I10" s="123"/>
      <c r="J10" s="123"/>
      <c r="K10" s="123">
        <v>0.828</v>
      </c>
      <c r="L10" s="123"/>
      <c r="M10" s="123"/>
      <c r="N10" s="123"/>
      <c r="O10" s="123"/>
      <c r="P10" s="123"/>
      <c r="Q10" s="123"/>
      <c r="R10" s="123"/>
    </row>
    <row r="11" s="67" customFormat="1" ht="19.9" customHeight="1" spans="1:18">
      <c r="A11" s="118" t="s">
        <v>211</v>
      </c>
      <c r="B11" s="118" t="s">
        <v>240</v>
      </c>
      <c r="C11" s="118" t="s">
        <v>197</v>
      </c>
      <c r="D11" s="119" t="s">
        <v>275</v>
      </c>
      <c r="E11" s="129" t="s">
        <v>318</v>
      </c>
      <c r="F11" s="126">
        <v>0.828</v>
      </c>
      <c r="G11" s="125"/>
      <c r="H11" s="125"/>
      <c r="I11" s="125"/>
      <c r="J11" s="125"/>
      <c r="K11" s="125">
        <v>0.828</v>
      </c>
      <c r="L11" s="125"/>
      <c r="M11" s="125"/>
      <c r="N11" s="125"/>
      <c r="O11" s="125"/>
      <c r="P11" s="125"/>
      <c r="Q11" s="125"/>
      <c r="R11" s="125"/>
    </row>
    <row r="12" s="67" customFormat="1" ht="19.9" customHeight="1" spans="1:18">
      <c r="A12" s="122"/>
      <c r="B12" s="122"/>
      <c r="C12" s="122"/>
      <c r="D12" s="116" t="s">
        <v>165</v>
      </c>
      <c r="E12" s="116" t="s">
        <v>166</v>
      </c>
      <c r="F12" s="123">
        <v>0.828</v>
      </c>
      <c r="G12" s="123"/>
      <c r="H12" s="123"/>
      <c r="I12" s="123"/>
      <c r="J12" s="123"/>
      <c r="K12" s="123">
        <v>0.828</v>
      </c>
      <c r="L12" s="123"/>
      <c r="M12" s="123"/>
      <c r="N12" s="123"/>
      <c r="O12" s="123"/>
      <c r="P12" s="123"/>
      <c r="Q12" s="123"/>
      <c r="R12" s="123"/>
    </row>
    <row r="13" s="67" customFormat="1" ht="19.9" customHeight="1" spans="1:18">
      <c r="A13" s="118" t="s">
        <v>211</v>
      </c>
      <c r="B13" s="118" t="s">
        <v>240</v>
      </c>
      <c r="C13" s="118" t="s">
        <v>197</v>
      </c>
      <c r="D13" s="119" t="s">
        <v>276</v>
      </c>
      <c r="E13" s="129" t="s">
        <v>318</v>
      </c>
      <c r="F13" s="126">
        <v>0.828</v>
      </c>
      <c r="G13" s="125"/>
      <c r="H13" s="125"/>
      <c r="I13" s="125"/>
      <c r="J13" s="125"/>
      <c r="K13" s="125">
        <v>0.828</v>
      </c>
      <c r="L13" s="125"/>
      <c r="M13" s="125"/>
      <c r="N13" s="125"/>
      <c r="O13" s="125"/>
      <c r="P13" s="125"/>
      <c r="Q13" s="125"/>
      <c r="R13" s="125"/>
    </row>
    <row r="14" s="67" customFormat="1" ht="19.9" customHeight="1" spans="1:18">
      <c r="A14" s="122"/>
      <c r="B14" s="122"/>
      <c r="C14" s="122"/>
      <c r="D14" s="116" t="s">
        <v>167</v>
      </c>
      <c r="E14" s="116" t="s">
        <v>168</v>
      </c>
      <c r="F14" s="123">
        <v>0.828</v>
      </c>
      <c r="G14" s="123"/>
      <c r="H14" s="123"/>
      <c r="I14" s="123"/>
      <c r="J14" s="123"/>
      <c r="K14" s="123">
        <v>0.828</v>
      </c>
      <c r="L14" s="123"/>
      <c r="M14" s="123"/>
      <c r="N14" s="123"/>
      <c r="O14" s="123"/>
      <c r="P14" s="123"/>
      <c r="Q14" s="123"/>
      <c r="R14" s="123"/>
    </row>
    <row r="15" s="67" customFormat="1" ht="19.9" customHeight="1" spans="1:18">
      <c r="A15" s="118" t="s">
        <v>211</v>
      </c>
      <c r="B15" s="118" t="s">
        <v>240</v>
      </c>
      <c r="C15" s="118" t="s">
        <v>240</v>
      </c>
      <c r="D15" s="119" t="s">
        <v>277</v>
      </c>
      <c r="E15" s="129" t="s">
        <v>319</v>
      </c>
      <c r="F15" s="126">
        <v>0.828</v>
      </c>
      <c r="G15" s="125"/>
      <c r="H15" s="125"/>
      <c r="I15" s="125"/>
      <c r="J15" s="125"/>
      <c r="K15" s="125">
        <v>0.828</v>
      </c>
      <c r="L15" s="125"/>
      <c r="M15" s="125"/>
      <c r="N15" s="125"/>
      <c r="O15" s="125"/>
      <c r="P15" s="125"/>
      <c r="Q15" s="125"/>
      <c r="R15" s="125"/>
    </row>
    <row r="16" s="67" customFormat="1" ht="19.9" customHeight="1" spans="1:18">
      <c r="A16" s="122"/>
      <c r="B16" s="122"/>
      <c r="C16" s="122"/>
      <c r="D16" s="116" t="s">
        <v>169</v>
      </c>
      <c r="E16" s="116" t="s">
        <v>170</v>
      </c>
      <c r="F16" s="123">
        <v>5.868</v>
      </c>
      <c r="G16" s="123"/>
      <c r="H16" s="123"/>
      <c r="I16" s="123"/>
      <c r="J16" s="123"/>
      <c r="K16" s="123">
        <v>5.868</v>
      </c>
      <c r="L16" s="123"/>
      <c r="M16" s="123"/>
      <c r="N16" s="123"/>
      <c r="O16" s="123"/>
      <c r="P16" s="123"/>
      <c r="Q16" s="123"/>
      <c r="R16" s="123"/>
    </row>
    <row r="17" s="67" customFormat="1" ht="19.9" customHeight="1" spans="1:18">
      <c r="A17" s="118" t="s">
        <v>211</v>
      </c>
      <c r="B17" s="118" t="s">
        <v>189</v>
      </c>
      <c r="C17" s="118" t="s">
        <v>208</v>
      </c>
      <c r="D17" s="119" t="s">
        <v>278</v>
      </c>
      <c r="E17" s="129" t="s">
        <v>317</v>
      </c>
      <c r="F17" s="126">
        <v>5.868</v>
      </c>
      <c r="G17" s="125"/>
      <c r="H17" s="125"/>
      <c r="I17" s="125"/>
      <c r="J17" s="125"/>
      <c r="K17" s="125">
        <v>5.868</v>
      </c>
      <c r="L17" s="125"/>
      <c r="M17" s="125"/>
      <c r="N17" s="125"/>
      <c r="O17" s="125"/>
      <c r="P17" s="125"/>
      <c r="Q17" s="125"/>
      <c r="R17" s="125"/>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V7" sqref="V7"/>
    </sheetView>
  </sheetViews>
  <sheetFormatPr defaultColWidth="10" defaultRowHeight="13.5"/>
  <cols>
    <col min="1" max="1" width="3.625" customWidth="1"/>
    <col min="2" max="2" width="4.625" customWidth="1"/>
    <col min="3" max="3" width="5.25" customWidth="1"/>
    <col min="4" max="4" width="9.875" customWidth="1"/>
    <col min="5" max="5" width="15.875" customWidth="1"/>
    <col min="6" max="6" width="9.625" customWidth="1"/>
    <col min="7" max="7" width="8.375" customWidth="1"/>
    <col min="8" max="17" width="7.125" customWidth="1"/>
    <col min="18" max="18" width="8.5" customWidth="1"/>
    <col min="19" max="20" width="7.125" customWidth="1"/>
    <col min="21" max="21" width="9.75" customWidth="1"/>
  </cols>
  <sheetData>
    <row r="1" ht="16.35" customHeight="1" spans="1:20">
      <c r="A1" s="32"/>
      <c r="S1" s="104" t="s">
        <v>438</v>
      </c>
      <c r="T1" s="104"/>
    </row>
    <row r="2" ht="36.2" customHeight="1" spans="1:20">
      <c r="A2" s="106" t="s">
        <v>19</v>
      </c>
      <c r="B2" s="106"/>
      <c r="C2" s="106"/>
      <c r="D2" s="106"/>
      <c r="E2" s="106"/>
      <c r="F2" s="106"/>
      <c r="G2" s="106"/>
      <c r="H2" s="106"/>
      <c r="I2" s="106"/>
      <c r="J2" s="106"/>
      <c r="K2" s="106"/>
      <c r="L2" s="106"/>
      <c r="M2" s="106"/>
      <c r="N2" s="106"/>
      <c r="O2" s="106"/>
      <c r="P2" s="106"/>
      <c r="Q2" s="106"/>
      <c r="R2" s="106"/>
      <c r="S2" s="106"/>
      <c r="T2" s="106"/>
    </row>
    <row r="3" ht="24.2" customHeight="1" spans="1:20">
      <c r="A3" s="96" t="s">
        <v>32</v>
      </c>
      <c r="B3" s="96"/>
      <c r="C3" s="96"/>
      <c r="D3" s="96"/>
      <c r="E3" s="96"/>
      <c r="F3" s="96"/>
      <c r="G3" s="96"/>
      <c r="H3" s="96"/>
      <c r="I3" s="96"/>
      <c r="J3" s="96"/>
      <c r="K3" s="96"/>
      <c r="L3" s="96"/>
      <c r="M3" s="96"/>
      <c r="N3" s="96"/>
      <c r="O3" s="96"/>
      <c r="P3" s="96"/>
      <c r="Q3" s="96"/>
      <c r="R3" s="96"/>
      <c r="S3" s="105" t="s">
        <v>33</v>
      </c>
      <c r="T3" s="105"/>
    </row>
    <row r="4" ht="28.5" customHeight="1" spans="1:20">
      <c r="A4" s="98" t="s">
        <v>174</v>
      </c>
      <c r="B4" s="98"/>
      <c r="C4" s="98"/>
      <c r="D4" s="98" t="s">
        <v>252</v>
      </c>
      <c r="E4" s="98" t="s">
        <v>253</v>
      </c>
      <c r="F4" s="98" t="s">
        <v>422</v>
      </c>
      <c r="G4" s="98" t="s">
        <v>256</v>
      </c>
      <c r="H4" s="98"/>
      <c r="I4" s="98"/>
      <c r="J4" s="98"/>
      <c r="K4" s="98"/>
      <c r="L4" s="98"/>
      <c r="M4" s="98"/>
      <c r="N4" s="98"/>
      <c r="O4" s="98"/>
      <c r="P4" s="98"/>
      <c r="Q4" s="98"/>
      <c r="R4" s="98" t="s">
        <v>259</v>
      </c>
      <c r="S4" s="98"/>
      <c r="T4" s="98"/>
    </row>
    <row r="5" ht="36.2" customHeight="1" spans="1:20">
      <c r="A5" s="98" t="s">
        <v>182</v>
      </c>
      <c r="B5" s="98" t="s">
        <v>183</v>
      </c>
      <c r="C5" s="98" t="s">
        <v>184</v>
      </c>
      <c r="D5" s="98"/>
      <c r="E5" s="98"/>
      <c r="F5" s="98"/>
      <c r="G5" s="98" t="s">
        <v>137</v>
      </c>
      <c r="H5" s="98" t="s">
        <v>439</v>
      </c>
      <c r="I5" s="98" t="s">
        <v>440</v>
      </c>
      <c r="J5" s="98" t="s">
        <v>441</v>
      </c>
      <c r="K5" s="98" t="s">
        <v>442</v>
      </c>
      <c r="L5" s="98" t="s">
        <v>443</v>
      </c>
      <c r="M5" s="98" t="s">
        <v>444</v>
      </c>
      <c r="N5" s="98" t="s">
        <v>445</v>
      </c>
      <c r="O5" s="98" t="s">
        <v>446</v>
      </c>
      <c r="P5" s="98" t="s">
        <v>447</v>
      </c>
      <c r="Q5" s="98" t="s">
        <v>448</v>
      </c>
      <c r="R5" s="98" t="s">
        <v>137</v>
      </c>
      <c r="S5" s="98" t="s">
        <v>359</v>
      </c>
      <c r="T5" s="98" t="s">
        <v>405</v>
      </c>
    </row>
    <row r="6" s="67" customFormat="1" ht="19.9" customHeight="1" spans="1:20">
      <c r="A6" s="122"/>
      <c r="B6" s="122"/>
      <c r="C6" s="122"/>
      <c r="D6" s="122"/>
      <c r="E6" s="122" t="s">
        <v>137</v>
      </c>
      <c r="F6" s="130">
        <v>481.32</v>
      </c>
      <c r="G6" s="130">
        <v>16.8418</v>
      </c>
      <c r="H6" s="130">
        <v>12.7418</v>
      </c>
      <c r="I6" s="130">
        <v>0.6</v>
      </c>
      <c r="J6" s="130">
        <v>0.5</v>
      </c>
      <c r="K6" s="130"/>
      <c r="L6" s="130"/>
      <c r="M6" s="130">
        <v>0.3</v>
      </c>
      <c r="N6" s="130"/>
      <c r="O6" s="130"/>
      <c r="P6" s="130"/>
      <c r="Q6" s="130">
        <v>2.7</v>
      </c>
      <c r="R6" s="130">
        <v>464.48</v>
      </c>
      <c r="S6" s="130">
        <v>464.48</v>
      </c>
      <c r="T6" s="130"/>
    </row>
    <row r="7" s="67" customFormat="1" ht="19.9" customHeight="1" spans="1:20">
      <c r="A7" s="122"/>
      <c r="B7" s="122"/>
      <c r="C7" s="122"/>
      <c r="D7" s="124" t="s">
        <v>155</v>
      </c>
      <c r="E7" s="124" t="s">
        <v>156</v>
      </c>
      <c r="F7" s="130">
        <f>G7+R7</f>
        <v>481.3173</v>
      </c>
      <c r="G7" s="130">
        <v>16.8418</v>
      </c>
      <c r="H7" s="130">
        <v>12.7418</v>
      </c>
      <c r="I7" s="130">
        <v>0.6</v>
      </c>
      <c r="J7" s="130">
        <v>0.5</v>
      </c>
      <c r="K7" s="130"/>
      <c r="L7" s="130"/>
      <c r="M7" s="130">
        <v>0.3</v>
      </c>
      <c r="N7" s="130"/>
      <c r="O7" s="130"/>
      <c r="P7" s="130"/>
      <c r="Q7" s="130">
        <v>2.7</v>
      </c>
      <c r="R7" s="130">
        <f>R11+R13+R15+R17+R19+R21+R23</f>
        <v>464.4755</v>
      </c>
      <c r="S7" s="130">
        <f>S11+S13+S15+S17+S19+S21+S23</f>
        <v>464.4755</v>
      </c>
      <c r="T7" s="130"/>
    </row>
    <row r="8" s="67" customFormat="1" ht="19.9" customHeight="1" spans="1:20">
      <c r="A8" s="122"/>
      <c r="B8" s="122"/>
      <c r="C8" s="122"/>
      <c r="D8" s="116" t="s">
        <v>157</v>
      </c>
      <c r="E8" s="116" t="s">
        <v>158</v>
      </c>
      <c r="F8" s="130">
        <v>16.8418</v>
      </c>
      <c r="G8" s="130">
        <v>16.8418</v>
      </c>
      <c r="H8" s="130">
        <v>12.7418</v>
      </c>
      <c r="I8" s="130">
        <v>0.6</v>
      </c>
      <c r="J8" s="130">
        <v>0.5</v>
      </c>
      <c r="K8" s="130"/>
      <c r="L8" s="130"/>
      <c r="M8" s="130">
        <v>0.3</v>
      </c>
      <c r="N8" s="130"/>
      <c r="O8" s="130"/>
      <c r="P8" s="130"/>
      <c r="Q8" s="130">
        <v>2.7</v>
      </c>
      <c r="R8" s="130"/>
      <c r="S8" s="130"/>
      <c r="T8" s="130"/>
    </row>
    <row r="9" s="67" customFormat="1" ht="19.9" customHeight="1" spans="1:20">
      <c r="A9" s="118" t="s">
        <v>211</v>
      </c>
      <c r="B9" s="118" t="s">
        <v>208</v>
      </c>
      <c r="C9" s="118" t="s">
        <v>208</v>
      </c>
      <c r="D9" s="119" t="s">
        <v>271</v>
      </c>
      <c r="E9" s="129" t="s">
        <v>312</v>
      </c>
      <c r="F9" s="126">
        <v>16.8418</v>
      </c>
      <c r="G9" s="125">
        <v>16.8418</v>
      </c>
      <c r="H9" s="125">
        <v>12.7418</v>
      </c>
      <c r="I9" s="125">
        <v>0.6</v>
      </c>
      <c r="J9" s="125">
        <v>0.5</v>
      </c>
      <c r="K9" s="125"/>
      <c r="L9" s="125"/>
      <c r="M9" s="125">
        <v>0.3</v>
      </c>
      <c r="N9" s="125"/>
      <c r="O9" s="125"/>
      <c r="P9" s="125"/>
      <c r="Q9" s="125">
        <v>2.7</v>
      </c>
      <c r="R9" s="125"/>
      <c r="S9" s="125"/>
      <c r="T9" s="125"/>
    </row>
    <row r="10" s="67" customFormat="1" ht="19.9" customHeight="1" spans="1:20">
      <c r="A10" s="131" t="s">
        <v>186</v>
      </c>
      <c r="B10" s="131" t="s">
        <v>197</v>
      </c>
      <c r="C10" s="131" t="s">
        <v>197</v>
      </c>
      <c r="D10" s="119" t="s">
        <v>271</v>
      </c>
      <c r="E10" s="132" t="s">
        <v>310</v>
      </c>
      <c r="F10" s="126"/>
      <c r="G10" s="125"/>
      <c r="H10" s="125"/>
      <c r="I10" s="125"/>
      <c r="J10" s="125"/>
      <c r="K10" s="125"/>
      <c r="L10" s="125"/>
      <c r="M10" s="125"/>
      <c r="N10" s="125"/>
      <c r="O10" s="125"/>
      <c r="P10" s="125"/>
      <c r="Q10" s="125">
        <v>0.51</v>
      </c>
      <c r="R10" s="125"/>
      <c r="S10" s="125"/>
      <c r="T10" s="125"/>
    </row>
    <row r="11" s="67" customFormat="1" ht="19.9" customHeight="1" spans="1:20">
      <c r="A11" s="122"/>
      <c r="B11" s="122"/>
      <c r="C11" s="122"/>
      <c r="D11" s="116" t="s">
        <v>159</v>
      </c>
      <c r="E11" s="116" t="s">
        <v>160</v>
      </c>
      <c r="F11" s="130">
        <v>245.71</v>
      </c>
      <c r="G11" s="130"/>
      <c r="H11" s="130"/>
      <c r="I11" s="130"/>
      <c r="J11" s="130"/>
      <c r="K11" s="130"/>
      <c r="L11" s="130"/>
      <c r="M11" s="130"/>
      <c r="N11" s="130"/>
      <c r="O11" s="130"/>
      <c r="P11" s="130"/>
      <c r="Q11" s="130"/>
      <c r="R11" s="130">
        <v>245.71</v>
      </c>
      <c r="S11" s="130">
        <v>245.71</v>
      </c>
      <c r="T11" s="130"/>
    </row>
    <row r="12" s="67" customFormat="1" ht="19.9" customHeight="1" spans="1:20">
      <c r="A12" s="118" t="s">
        <v>211</v>
      </c>
      <c r="B12" s="118" t="s">
        <v>208</v>
      </c>
      <c r="C12" s="118" t="s">
        <v>231</v>
      </c>
      <c r="D12" s="119" t="s">
        <v>273</v>
      </c>
      <c r="E12" s="129" t="s">
        <v>316</v>
      </c>
      <c r="F12" s="126">
        <v>245.71</v>
      </c>
      <c r="G12" s="125"/>
      <c r="H12" s="125"/>
      <c r="I12" s="125"/>
      <c r="J12" s="125"/>
      <c r="K12" s="125"/>
      <c r="L12" s="125"/>
      <c r="M12" s="125"/>
      <c r="N12" s="125"/>
      <c r="O12" s="125"/>
      <c r="P12" s="125"/>
      <c r="Q12" s="125"/>
      <c r="R12" s="126">
        <v>245.71</v>
      </c>
      <c r="S12" s="126">
        <v>245.71</v>
      </c>
      <c r="T12" s="125"/>
    </row>
    <row r="13" s="67" customFormat="1" ht="19.9" customHeight="1" spans="1:20">
      <c r="A13" s="122"/>
      <c r="B13" s="122"/>
      <c r="C13" s="122"/>
      <c r="D13" s="116" t="s">
        <v>161</v>
      </c>
      <c r="E13" s="116" t="s">
        <v>162</v>
      </c>
      <c r="F13" s="130">
        <v>60.223</v>
      </c>
      <c r="G13" s="130"/>
      <c r="H13" s="130"/>
      <c r="I13" s="130"/>
      <c r="J13" s="130"/>
      <c r="K13" s="130"/>
      <c r="L13" s="130"/>
      <c r="M13" s="130"/>
      <c r="N13" s="130"/>
      <c r="O13" s="130"/>
      <c r="P13" s="130"/>
      <c r="Q13" s="130"/>
      <c r="R13" s="130">
        <v>60.223</v>
      </c>
      <c r="S13" s="130">
        <v>60.223</v>
      </c>
      <c r="T13" s="130"/>
    </row>
    <row r="14" s="67" customFormat="1" ht="19.9" customHeight="1" spans="1:20">
      <c r="A14" s="118" t="s">
        <v>211</v>
      </c>
      <c r="B14" s="118" t="s">
        <v>189</v>
      </c>
      <c r="C14" s="118" t="s">
        <v>208</v>
      </c>
      <c r="D14" s="119" t="s">
        <v>274</v>
      </c>
      <c r="E14" s="129" t="s">
        <v>317</v>
      </c>
      <c r="F14" s="126">
        <v>60.223</v>
      </c>
      <c r="G14" s="125"/>
      <c r="H14" s="125"/>
      <c r="I14" s="125"/>
      <c r="J14" s="125"/>
      <c r="K14" s="125"/>
      <c r="L14" s="125"/>
      <c r="M14" s="125"/>
      <c r="N14" s="125"/>
      <c r="O14" s="125"/>
      <c r="P14" s="125"/>
      <c r="Q14" s="125"/>
      <c r="R14" s="126">
        <v>60.223</v>
      </c>
      <c r="S14" s="126">
        <v>60.223</v>
      </c>
      <c r="T14" s="125"/>
    </row>
    <row r="15" s="67" customFormat="1" ht="19.9" customHeight="1" spans="1:20">
      <c r="A15" s="122"/>
      <c r="B15" s="122"/>
      <c r="C15" s="122"/>
      <c r="D15" s="116" t="s">
        <v>163</v>
      </c>
      <c r="E15" s="116" t="s">
        <v>164</v>
      </c>
      <c r="F15" s="130">
        <v>8.92</v>
      </c>
      <c r="G15" s="130"/>
      <c r="H15" s="130"/>
      <c r="I15" s="130"/>
      <c r="J15" s="130"/>
      <c r="K15" s="130"/>
      <c r="L15" s="130"/>
      <c r="M15" s="130"/>
      <c r="N15" s="130"/>
      <c r="O15" s="130"/>
      <c r="P15" s="130"/>
      <c r="Q15" s="130"/>
      <c r="R15" s="130">
        <v>8.92</v>
      </c>
      <c r="S15" s="130">
        <v>8.92</v>
      </c>
      <c r="T15" s="130"/>
    </row>
    <row r="16" s="67" customFormat="1" ht="19.9" customHeight="1" spans="1:20">
      <c r="A16" s="118" t="s">
        <v>211</v>
      </c>
      <c r="B16" s="118" t="s">
        <v>240</v>
      </c>
      <c r="C16" s="118" t="s">
        <v>197</v>
      </c>
      <c r="D16" s="119" t="s">
        <v>275</v>
      </c>
      <c r="E16" s="129" t="s">
        <v>318</v>
      </c>
      <c r="F16" s="126">
        <v>8.92</v>
      </c>
      <c r="G16" s="125"/>
      <c r="H16" s="125"/>
      <c r="I16" s="125"/>
      <c r="J16" s="125"/>
      <c r="K16" s="125"/>
      <c r="L16" s="125"/>
      <c r="M16" s="125"/>
      <c r="N16" s="125"/>
      <c r="O16" s="125"/>
      <c r="P16" s="125"/>
      <c r="Q16" s="125"/>
      <c r="R16" s="126">
        <v>8.92</v>
      </c>
      <c r="S16" s="126">
        <v>8.92</v>
      </c>
      <c r="T16" s="125"/>
    </row>
    <row r="17" s="67" customFormat="1" ht="19.9" customHeight="1" spans="1:20">
      <c r="A17" s="122"/>
      <c r="B17" s="122"/>
      <c r="C17" s="122"/>
      <c r="D17" s="116" t="s">
        <v>165</v>
      </c>
      <c r="E17" s="116" t="s">
        <v>166</v>
      </c>
      <c r="F17" s="130">
        <v>35.11</v>
      </c>
      <c r="G17" s="130"/>
      <c r="H17" s="130"/>
      <c r="I17" s="130"/>
      <c r="J17" s="130"/>
      <c r="K17" s="130"/>
      <c r="L17" s="130"/>
      <c r="M17" s="130"/>
      <c r="N17" s="130"/>
      <c r="O17" s="130"/>
      <c r="P17" s="130"/>
      <c r="Q17" s="130"/>
      <c r="R17" s="130">
        <v>35.11</v>
      </c>
      <c r="S17" s="130">
        <v>35.11</v>
      </c>
      <c r="T17" s="130"/>
    </row>
    <row r="18" s="67" customFormat="1" ht="19.9" customHeight="1" spans="1:20">
      <c r="A18" s="118" t="s">
        <v>211</v>
      </c>
      <c r="B18" s="118" t="s">
        <v>240</v>
      </c>
      <c r="C18" s="118" t="s">
        <v>197</v>
      </c>
      <c r="D18" s="119" t="s">
        <v>276</v>
      </c>
      <c r="E18" s="129" t="s">
        <v>318</v>
      </c>
      <c r="F18" s="126">
        <v>35.11</v>
      </c>
      <c r="G18" s="125"/>
      <c r="H18" s="125"/>
      <c r="I18" s="125"/>
      <c r="J18" s="125"/>
      <c r="K18" s="125"/>
      <c r="L18" s="125"/>
      <c r="M18" s="125"/>
      <c r="N18" s="125"/>
      <c r="O18" s="125"/>
      <c r="P18" s="125"/>
      <c r="Q18" s="125"/>
      <c r="R18" s="126">
        <v>35.11</v>
      </c>
      <c r="S18" s="126">
        <v>35.11</v>
      </c>
      <c r="T18" s="125"/>
    </row>
    <row r="19" s="67" customFormat="1" ht="19.9" customHeight="1" spans="1:20">
      <c r="A19" s="122"/>
      <c r="B19" s="122"/>
      <c r="C19" s="122"/>
      <c r="D19" s="116" t="s">
        <v>167</v>
      </c>
      <c r="E19" s="116" t="s">
        <v>168</v>
      </c>
      <c r="F19" s="130">
        <v>24.46</v>
      </c>
      <c r="G19" s="130"/>
      <c r="H19" s="130"/>
      <c r="I19" s="130"/>
      <c r="J19" s="130"/>
      <c r="K19" s="130"/>
      <c r="L19" s="130"/>
      <c r="M19" s="130"/>
      <c r="N19" s="130"/>
      <c r="O19" s="130"/>
      <c r="P19" s="130"/>
      <c r="Q19" s="130"/>
      <c r="R19" s="130">
        <v>24.46</v>
      </c>
      <c r="S19" s="130">
        <v>24.46</v>
      </c>
      <c r="T19" s="130"/>
    </row>
    <row r="20" s="67" customFormat="1" ht="19.9" customHeight="1" spans="1:20">
      <c r="A20" s="118" t="s">
        <v>211</v>
      </c>
      <c r="B20" s="118" t="s">
        <v>240</v>
      </c>
      <c r="C20" s="118" t="s">
        <v>240</v>
      </c>
      <c r="D20" s="119" t="s">
        <v>277</v>
      </c>
      <c r="E20" s="129" t="s">
        <v>319</v>
      </c>
      <c r="F20" s="126">
        <v>24.46</v>
      </c>
      <c r="G20" s="125"/>
      <c r="H20" s="125"/>
      <c r="I20" s="125"/>
      <c r="J20" s="125"/>
      <c r="K20" s="125"/>
      <c r="L20" s="125"/>
      <c r="M20" s="125"/>
      <c r="N20" s="125"/>
      <c r="O20" s="125"/>
      <c r="P20" s="125"/>
      <c r="Q20" s="125"/>
      <c r="R20" s="126">
        <v>24.46</v>
      </c>
      <c r="S20" s="126">
        <v>24.46</v>
      </c>
      <c r="T20" s="125"/>
    </row>
    <row r="21" s="67" customFormat="1" ht="19.9" customHeight="1" spans="1:20">
      <c r="A21" s="122"/>
      <c r="B21" s="122"/>
      <c r="C21" s="122"/>
      <c r="D21" s="116" t="s">
        <v>169</v>
      </c>
      <c r="E21" s="116" t="s">
        <v>170</v>
      </c>
      <c r="F21" s="130">
        <v>54.3984</v>
      </c>
      <c r="G21" s="130"/>
      <c r="H21" s="130"/>
      <c r="I21" s="130"/>
      <c r="J21" s="130"/>
      <c r="K21" s="130"/>
      <c r="L21" s="130"/>
      <c r="M21" s="130"/>
      <c r="N21" s="130"/>
      <c r="O21" s="130"/>
      <c r="P21" s="130"/>
      <c r="Q21" s="130"/>
      <c r="R21" s="130">
        <v>54.3984</v>
      </c>
      <c r="S21" s="130">
        <v>54.3984</v>
      </c>
      <c r="T21" s="130"/>
    </row>
    <row r="22" s="67" customFormat="1" ht="19.9" customHeight="1" spans="1:20">
      <c r="A22" s="118" t="s">
        <v>211</v>
      </c>
      <c r="B22" s="118" t="s">
        <v>189</v>
      </c>
      <c r="C22" s="118" t="s">
        <v>208</v>
      </c>
      <c r="D22" s="119" t="s">
        <v>278</v>
      </c>
      <c r="E22" s="129" t="s">
        <v>317</v>
      </c>
      <c r="F22" s="126">
        <v>54.3984</v>
      </c>
      <c r="G22" s="125"/>
      <c r="H22" s="125"/>
      <c r="I22" s="125"/>
      <c r="J22" s="125"/>
      <c r="K22" s="125"/>
      <c r="L22" s="125"/>
      <c r="M22" s="125"/>
      <c r="N22" s="125"/>
      <c r="O22" s="125"/>
      <c r="P22" s="125"/>
      <c r="Q22" s="125"/>
      <c r="R22" s="125">
        <v>54.3984</v>
      </c>
      <c r="S22" s="125">
        <v>54.3984</v>
      </c>
      <c r="T22" s="125"/>
    </row>
    <row r="23" s="67" customFormat="1" ht="19.9" customHeight="1" spans="1:20">
      <c r="A23" s="122"/>
      <c r="B23" s="122"/>
      <c r="C23" s="122"/>
      <c r="D23" s="116" t="s">
        <v>171</v>
      </c>
      <c r="E23" s="116" t="s">
        <v>172</v>
      </c>
      <c r="F23" s="130">
        <v>35.6541</v>
      </c>
      <c r="G23" s="130"/>
      <c r="H23" s="130"/>
      <c r="I23" s="130"/>
      <c r="J23" s="130"/>
      <c r="K23" s="130"/>
      <c r="L23" s="130"/>
      <c r="M23" s="130"/>
      <c r="N23" s="130"/>
      <c r="O23" s="130"/>
      <c r="P23" s="130"/>
      <c r="Q23" s="130"/>
      <c r="R23" s="130">
        <v>35.6541</v>
      </c>
      <c r="S23" s="130">
        <v>35.6541</v>
      </c>
      <c r="T23" s="130"/>
    </row>
    <row r="24" s="67" customFormat="1" ht="19.9" customHeight="1" spans="1:20">
      <c r="A24" s="118" t="s">
        <v>211</v>
      </c>
      <c r="B24" s="118" t="s">
        <v>189</v>
      </c>
      <c r="C24" s="118" t="s">
        <v>208</v>
      </c>
      <c r="D24" s="119" t="s">
        <v>279</v>
      </c>
      <c r="E24" s="129" t="s">
        <v>317</v>
      </c>
      <c r="F24" s="126">
        <v>35.6541</v>
      </c>
      <c r="G24" s="125"/>
      <c r="H24" s="125"/>
      <c r="I24" s="125"/>
      <c r="J24" s="125"/>
      <c r="K24" s="125"/>
      <c r="L24" s="125"/>
      <c r="M24" s="125"/>
      <c r="N24" s="125"/>
      <c r="O24" s="125"/>
      <c r="P24" s="125"/>
      <c r="Q24" s="125"/>
      <c r="R24" s="125">
        <v>35.6541</v>
      </c>
      <c r="S24" s="125">
        <v>35.6541</v>
      </c>
      <c r="T24" s="125"/>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8"/>
  <sheetViews>
    <sheetView workbookViewId="0">
      <selection activeCell="H8" sqref="H8"/>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33" width="7.125" customWidth="1"/>
    <col min="34" max="34" width="9.75" customWidth="1"/>
  </cols>
  <sheetData>
    <row r="1" ht="13.9" customHeight="1" spans="1:33">
      <c r="A1" s="32"/>
      <c r="F1" s="32"/>
      <c r="AF1" s="104" t="s">
        <v>449</v>
      </c>
      <c r="AG1" s="104"/>
    </row>
    <row r="2" ht="43.9" customHeight="1" spans="1:33">
      <c r="A2" s="106" t="s">
        <v>20</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row>
    <row r="3" ht="24.2" customHeight="1" spans="1:33">
      <c r="A3" s="96" t="s">
        <v>32</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105" t="s">
        <v>33</v>
      </c>
      <c r="AG3" s="105"/>
    </row>
    <row r="4" ht="24.95" customHeight="1" spans="1:33">
      <c r="A4" s="98" t="s">
        <v>174</v>
      </c>
      <c r="B4" s="98"/>
      <c r="C4" s="98"/>
      <c r="D4" s="98" t="s">
        <v>252</v>
      </c>
      <c r="E4" s="98" t="s">
        <v>253</v>
      </c>
      <c r="F4" s="98" t="s">
        <v>450</v>
      </c>
      <c r="G4" s="98" t="s">
        <v>451</v>
      </c>
      <c r="H4" s="98" t="s">
        <v>452</v>
      </c>
      <c r="I4" s="98" t="s">
        <v>453</v>
      </c>
      <c r="J4" s="98" t="s">
        <v>454</v>
      </c>
      <c r="K4" s="98" t="s">
        <v>455</v>
      </c>
      <c r="L4" s="98" t="s">
        <v>456</v>
      </c>
      <c r="M4" s="98" t="s">
        <v>457</v>
      </c>
      <c r="N4" s="98" t="s">
        <v>458</v>
      </c>
      <c r="O4" s="98" t="s">
        <v>459</v>
      </c>
      <c r="P4" s="98" t="s">
        <v>460</v>
      </c>
      <c r="Q4" s="98" t="s">
        <v>445</v>
      </c>
      <c r="R4" s="98" t="s">
        <v>447</v>
      </c>
      <c r="S4" s="98" t="s">
        <v>461</v>
      </c>
      <c r="T4" s="98" t="s">
        <v>440</v>
      </c>
      <c r="U4" s="98" t="s">
        <v>441</v>
      </c>
      <c r="V4" s="98" t="s">
        <v>444</v>
      </c>
      <c r="W4" s="98" t="s">
        <v>462</v>
      </c>
      <c r="X4" s="98" t="s">
        <v>463</v>
      </c>
      <c r="Y4" s="98" t="s">
        <v>464</v>
      </c>
      <c r="Z4" s="98" t="s">
        <v>465</v>
      </c>
      <c r="AA4" s="98" t="s">
        <v>443</v>
      </c>
      <c r="AB4" s="98" t="s">
        <v>466</v>
      </c>
      <c r="AC4" s="98" t="s">
        <v>467</v>
      </c>
      <c r="AD4" s="98" t="s">
        <v>446</v>
      </c>
      <c r="AE4" s="98" t="s">
        <v>468</v>
      </c>
      <c r="AF4" s="98" t="s">
        <v>469</v>
      </c>
      <c r="AG4" s="98" t="s">
        <v>448</v>
      </c>
    </row>
    <row r="5" ht="21.6" customHeight="1" spans="1:33">
      <c r="A5" s="98" t="s">
        <v>182</v>
      </c>
      <c r="B5" s="98" t="s">
        <v>183</v>
      </c>
      <c r="C5" s="98" t="s">
        <v>184</v>
      </c>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127" customFormat="1" ht="19.9" customHeight="1" spans="1:33">
      <c r="A6" s="128"/>
      <c r="B6" s="129"/>
      <c r="C6" s="129"/>
      <c r="D6" s="129"/>
      <c r="E6" s="129" t="s">
        <v>137</v>
      </c>
      <c r="F6" s="130">
        <v>481.82</v>
      </c>
      <c r="G6" s="130">
        <v>38.34</v>
      </c>
      <c r="H6" s="130">
        <v>14.4</v>
      </c>
      <c r="I6" s="130"/>
      <c r="J6" s="130"/>
      <c r="K6" s="130">
        <v>3.8</v>
      </c>
      <c r="L6" s="130">
        <v>16.8</v>
      </c>
      <c r="M6" s="130">
        <v>3.9</v>
      </c>
      <c r="N6" s="130"/>
      <c r="O6" s="130"/>
      <c r="P6" s="130">
        <v>14.8</v>
      </c>
      <c r="Q6" s="130"/>
      <c r="R6" s="130">
        <v>45.36</v>
      </c>
      <c r="S6" s="130">
        <v>8.3</v>
      </c>
      <c r="T6" s="130">
        <v>3.6</v>
      </c>
      <c r="U6" s="130">
        <v>4.12</v>
      </c>
      <c r="V6" s="130">
        <v>0.8</v>
      </c>
      <c r="W6" s="130">
        <v>10.5</v>
      </c>
      <c r="X6" s="130"/>
      <c r="Y6" s="130">
        <v>3.5</v>
      </c>
      <c r="Z6" s="130">
        <v>20.72</v>
      </c>
      <c r="AA6" s="130">
        <v>4</v>
      </c>
      <c r="AB6" s="130">
        <v>10.0536</v>
      </c>
      <c r="AC6" s="130"/>
      <c r="AD6" s="130"/>
      <c r="AE6" s="130">
        <v>168.984</v>
      </c>
      <c r="AF6" s="130">
        <v>0.2</v>
      </c>
      <c r="AG6" s="130">
        <v>109.66</v>
      </c>
    </row>
    <row r="7" s="127" customFormat="1" ht="19.9" customHeight="1" spans="1:33">
      <c r="A7" s="122"/>
      <c r="B7" s="122"/>
      <c r="C7" s="122"/>
      <c r="D7" s="124" t="s">
        <v>155</v>
      </c>
      <c r="E7" s="124" t="s">
        <v>156</v>
      </c>
      <c r="F7" s="130">
        <v>481.82</v>
      </c>
      <c r="G7" s="130">
        <v>38.34</v>
      </c>
      <c r="H7" s="130">
        <v>14.4</v>
      </c>
      <c r="I7" s="130"/>
      <c r="J7" s="130"/>
      <c r="K7" s="130">
        <v>3.8</v>
      </c>
      <c r="L7" s="130">
        <v>16.8</v>
      </c>
      <c r="M7" s="130">
        <v>3.9</v>
      </c>
      <c r="N7" s="130"/>
      <c r="O7" s="130"/>
      <c r="P7" s="130">
        <v>14.8</v>
      </c>
      <c r="Q7" s="130"/>
      <c r="R7" s="130">
        <v>45.36</v>
      </c>
      <c r="S7" s="130">
        <v>8.3</v>
      </c>
      <c r="T7" s="130">
        <v>3.6</v>
      </c>
      <c r="U7" s="130">
        <v>4.12</v>
      </c>
      <c r="V7" s="130">
        <v>0.8</v>
      </c>
      <c r="W7" s="130">
        <v>10.5</v>
      </c>
      <c r="X7" s="130"/>
      <c r="Y7" s="130">
        <v>3.5</v>
      </c>
      <c r="Z7" s="130">
        <v>20.72</v>
      </c>
      <c r="AA7" s="130">
        <v>4</v>
      </c>
      <c r="AB7" s="130">
        <v>10.0536</v>
      </c>
      <c r="AC7" s="130"/>
      <c r="AD7" s="130"/>
      <c r="AE7" s="130">
        <v>168.984</v>
      </c>
      <c r="AF7" s="130">
        <v>0.2</v>
      </c>
      <c r="AG7" s="130">
        <f>AG8+AG11+AG16+AG19+AG22+AG25+AG27</f>
        <v>109.66</v>
      </c>
    </row>
    <row r="8" s="127" customFormat="1" ht="19.9" customHeight="1" spans="1:33">
      <c r="A8" s="122">
        <v>3</v>
      </c>
      <c r="B8" s="122"/>
      <c r="C8" s="122"/>
      <c r="D8" s="116" t="s">
        <v>157</v>
      </c>
      <c r="E8" s="116" t="s">
        <v>158</v>
      </c>
      <c r="F8" s="130">
        <v>17.35</v>
      </c>
      <c r="G8" s="130">
        <v>2.8</v>
      </c>
      <c r="H8" s="130">
        <v>1.2</v>
      </c>
      <c r="I8" s="130"/>
      <c r="J8" s="130"/>
      <c r="K8" s="130"/>
      <c r="L8" s="130"/>
      <c r="M8" s="130">
        <v>1</v>
      </c>
      <c r="N8" s="130"/>
      <c r="O8" s="130"/>
      <c r="P8" s="130">
        <v>0.5</v>
      </c>
      <c r="Q8" s="130"/>
      <c r="R8" s="130"/>
      <c r="S8" s="130"/>
      <c r="T8" s="130">
        <v>0.6</v>
      </c>
      <c r="U8" s="130">
        <v>0.5</v>
      </c>
      <c r="V8" s="130">
        <v>0.3</v>
      </c>
      <c r="W8" s="130"/>
      <c r="X8" s="130"/>
      <c r="Y8" s="130"/>
      <c r="Z8" s="130"/>
      <c r="AA8" s="130"/>
      <c r="AB8" s="130">
        <v>0.3058</v>
      </c>
      <c r="AC8" s="130"/>
      <c r="AD8" s="130"/>
      <c r="AE8" s="130">
        <v>6.936</v>
      </c>
      <c r="AF8" s="130"/>
      <c r="AG8" s="130">
        <v>3.21</v>
      </c>
    </row>
    <row r="9" s="127" customFormat="1" ht="19.9" customHeight="1" spans="1:33">
      <c r="A9" s="118" t="s">
        <v>211</v>
      </c>
      <c r="B9" s="118" t="s">
        <v>208</v>
      </c>
      <c r="C9" s="118" t="s">
        <v>208</v>
      </c>
      <c r="D9" s="119" t="s">
        <v>271</v>
      </c>
      <c r="E9" s="129" t="s">
        <v>312</v>
      </c>
      <c r="F9" s="125">
        <v>16.8418</v>
      </c>
      <c r="G9" s="125">
        <v>2.8</v>
      </c>
      <c r="H9" s="125">
        <v>1.2</v>
      </c>
      <c r="I9" s="125"/>
      <c r="J9" s="125"/>
      <c r="K9" s="125"/>
      <c r="L9" s="125"/>
      <c r="M9" s="125">
        <v>1</v>
      </c>
      <c r="N9" s="125"/>
      <c r="O9" s="125"/>
      <c r="P9" s="125">
        <v>0.5</v>
      </c>
      <c r="Q9" s="125"/>
      <c r="R9" s="125"/>
      <c r="S9" s="125"/>
      <c r="T9" s="125">
        <v>0.6</v>
      </c>
      <c r="U9" s="125">
        <v>0.5</v>
      </c>
      <c r="V9" s="125">
        <v>0.3</v>
      </c>
      <c r="W9" s="125"/>
      <c r="X9" s="125"/>
      <c r="Y9" s="125"/>
      <c r="Z9" s="125"/>
      <c r="AA9" s="125"/>
      <c r="AB9" s="125">
        <v>0.3058</v>
      </c>
      <c r="AC9" s="125"/>
      <c r="AD9" s="125"/>
      <c r="AE9" s="125">
        <v>6.936</v>
      </c>
      <c r="AF9" s="125"/>
      <c r="AG9" s="125">
        <v>2.7</v>
      </c>
    </row>
    <row r="10" customFormat="1" ht="23" customHeight="1" spans="1:33">
      <c r="A10" s="131" t="s">
        <v>186</v>
      </c>
      <c r="B10" s="131" t="s">
        <v>197</v>
      </c>
      <c r="C10" s="131" t="s">
        <v>197</v>
      </c>
      <c r="D10" s="119" t="s">
        <v>271</v>
      </c>
      <c r="E10" s="132" t="s">
        <v>310</v>
      </c>
      <c r="F10" s="133">
        <v>0.51</v>
      </c>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v>0.51</v>
      </c>
    </row>
    <row r="11" s="127" customFormat="1" ht="23" customHeight="1" spans="1:33">
      <c r="A11" s="122"/>
      <c r="B11" s="122"/>
      <c r="C11" s="122"/>
      <c r="D11" s="116" t="s">
        <v>159</v>
      </c>
      <c r="E11" s="116" t="s">
        <v>160</v>
      </c>
      <c r="F11" s="130">
        <v>245.71</v>
      </c>
      <c r="G11" s="130">
        <v>10.04</v>
      </c>
      <c r="H11" s="130">
        <v>4.1</v>
      </c>
      <c r="I11" s="130"/>
      <c r="J11" s="130"/>
      <c r="K11" s="130">
        <v>2</v>
      </c>
      <c r="L11" s="130">
        <v>7</v>
      </c>
      <c r="M11" s="130">
        <v>2.1</v>
      </c>
      <c r="N11" s="130"/>
      <c r="O11" s="130"/>
      <c r="P11" s="130">
        <v>10.6</v>
      </c>
      <c r="Q11" s="130"/>
      <c r="R11" s="130">
        <v>27.56</v>
      </c>
      <c r="S11" s="130"/>
      <c r="T11" s="130">
        <v>2</v>
      </c>
      <c r="U11" s="130"/>
      <c r="V11" s="130"/>
      <c r="W11" s="130"/>
      <c r="X11" s="130"/>
      <c r="Y11" s="130"/>
      <c r="Z11" s="130"/>
      <c r="AA11" s="130"/>
      <c r="AB11" s="130">
        <v>4.4553</v>
      </c>
      <c r="AC11" s="130"/>
      <c r="AD11" s="130"/>
      <c r="AE11" s="130">
        <v>94.44</v>
      </c>
      <c r="AF11" s="130"/>
      <c r="AG11" s="130">
        <v>81.42</v>
      </c>
    </row>
    <row r="12" s="127" customFormat="1" ht="19.9" customHeight="1" spans="1:33">
      <c r="A12" s="118" t="s">
        <v>211</v>
      </c>
      <c r="B12" s="118" t="s">
        <v>208</v>
      </c>
      <c r="C12" s="118" t="s">
        <v>231</v>
      </c>
      <c r="D12" s="119" t="s">
        <v>273</v>
      </c>
      <c r="E12" s="129" t="s">
        <v>316</v>
      </c>
      <c r="F12" s="125">
        <v>233.2953</v>
      </c>
      <c r="G12" s="125">
        <v>10.04</v>
      </c>
      <c r="H12" s="125">
        <v>4.1</v>
      </c>
      <c r="I12" s="125"/>
      <c r="J12" s="125"/>
      <c r="K12" s="125">
        <v>2</v>
      </c>
      <c r="L12" s="125">
        <v>7</v>
      </c>
      <c r="M12" s="125">
        <v>2.1</v>
      </c>
      <c r="N12" s="125"/>
      <c r="O12" s="125"/>
      <c r="P12" s="125">
        <v>10.6</v>
      </c>
      <c r="Q12" s="125"/>
      <c r="R12" s="125">
        <v>27.56</v>
      </c>
      <c r="S12" s="125"/>
      <c r="T12" s="125">
        <v>2</v>
      </c>
      <c r="U12" s="125"/>
      <c r="V12" s="125"/>
      <c r="W12" s="125"/>
      <c r="X12" s="125"/>
      <c r="Y12" s="125"/>
      <c r="Z12" s="125"/>
      <c r="AA12" s="125"/>
      <c r="AB12" s="125">
        <v>4.4553</v>
      </c>
      <c r="AC12" s="125"/>
      <c r="AD12" s="125"/>
      <c r="AE12" s="125">
        <v>94.44</v>
      </c>
      <c r="AF12" s="125"/>
      <c r="AG12" s="125">
        <v>69</v>
      </c>
    </row>
    <row r="13" s="127" customFormat="1" ht="19.9" customHeight="1" spans="1:33">
      <c r="A13" s="118" t="s">
        <v>186</v>
      </c>
      <c r="B13" s="118" t="s">
        <v>197</v>
      </c>
      <c r="C13" s="118" t="s">
        <v>197</v>
      </c>
      <c r="D13" s="119" t="s">
        <v>470</v>
      </c>
      <c r="E13" s="129" t="s">
        <v>310</v>
      </c>
      <c r="F13" s="125">
        <v>12.4184</v>
      </c>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v>12.4184</v>
      </c>
    </row>
    <row r="14" s="127" customFormat="1" ht="19.9" customHeight="1" spans="1:33">
      <c r="A14" s="122"/>
      <c r="B14" s="122"/>
      <c r="C14" s="122"/>
      <c r="D14" s="116" t="s">
        <v>161</v>
      </c>
      <c r="E14" s="116" t="s">
        <v>162</v>
      </c>
      <c r="F14" s="130">
        <v>60.223</v>
      </c>
      <c r="G14" s="130">
        <v>5.3</v>
      </c>
      <c r="H14" s="130">
        <v>4.5</v>
      </c>
      <c r="I14" s="130"/>
      <c r="J14" s="130"/>
      <c r="K14" s="130"/>
      <c r="L14" s="130"/>
      <c r="M14" s="130">
        <v>0.3</v>
      </c>
      <c r="N14" s="130"/>
      <c r="O14" s="130"/>
      <c r="P14" s="130"/>
      <c r="Q14" s="130"/>
      <c r="R14" s="130">
        <v>0.2</v>
      </c>
      <c r="S14" s="130">
        <v>5.5</v>
      </c>
      <c r="T14" s="130"/>
      <c r="U14" s="130">
        <v>0.8</v>
      </c>
      <c r="V14" s="130"/>
      <c r="W14" s="130">
        <v>3.5</v>
      </c>
      <c r="X14" s="130"/>
      <c r="Y14" s="130">
        <v>3.5</v>
      </c>
      <c r="Z14" s="130">
        <v>10</v>
      </c>
      <c r="AA14" s="130"/>
      <c r="AB14" s="130">
        <v>1.423</v>
      </c>
      <c r="AC14" s="130"/>
      <c r="AD14" s="130"/>
      <c r="AE14" s="130">
        <v>25.2</v>
      </c>
      <c r="AF14" s="130"/>
      <c r="AG14" s="130"/>
    </row>
    <row r="15" s="127" customFormat="1" ht="19.9" customHeight="1" spans="1:33">
      <c r="A15" s="118" t="s">
        <v>211</v>
      </c>
      <c r="B15" s="118" t="s">
        <v>189</v>
      </c>
      <c r="C15" s="118" t="s">
        <v>208</v>
      </c>
      <c r="D15" s="119" t="s">
        <v>274</v>
      </c>
      <c r="E15" s="129" t="s">
        <v>317</v>
      </c>
      <c r="F15" s="125">
        <v>60.223</v>
      </c>
      <c r="G15" s="125">
        <v>5.3</v>
      </c>
      <c r="H15" s="125">
        <v>4.5</v>
      </c>
      <c r="I15" s="125"/>
      <c r="J15" s="125"/>
      <c r="K15" s="125"/>
      <c r="L15" s="125"/>
      <c r="M15" s="125">
        <v>0.3</v>
      </c>
      <c r="N15" s="125"/>
      <c r="O15" s="125"/>
      <c r="P15" s="125"/>
      <c r="Q15" s="125"/>
      <c r="R15" s="125">
        <v>0.2</v>
      </c>
      <c r="S15" s="125">
        <v>5.5</v>
      </c>
      <c r="T15" s="125"/>
      <c r="U15" s="125">
        <v>0.8</v>
      </c>
      <c r="V15" s="125"/>
      <c r="W15" s="125">
        <v>3.5</v>
      </c>
      <c r="X15" s="125"/>
      <c r="Y15" s="125">
        <v>3.5</v>
      </c>
      <c r="Z15" s="125">
        <v>10</v>
      </c>
      <c r="AA15" s="125"/>
      <c r="AB15" s="125">
        <v>1.423</v>
      </c>
      <c r="AC15" s="125"/>
      <c r="AD15" s="125"/>
      <c r="AE15" s="125">
        <v>25.2</v>
      </c>
      <c r="AF15" s="125"/>
      <c r="AG15" s="125"/>
    </row>
    <row r="16" s="127" customFormat="1" ht="19.9" customHeight="1" spans="1:33">
      <c r="A16" s="122"/>
      <c r="B16" s="122"/>
      <c r="C16" s="122"/>
      <c r="D16" s="116" t="s">
        <v>163</v>
      </c>
      <c r="E16" s="116" t="s">
        <v>164</v>
      </c>
      <c r="F16" s="130">
        <v>8.91</v>
      </c>
      <c r="G16" s="130">
        <v>0.6</v>
      </c>
      <c r="H16" s="130">
        <v>0.8</v>
      </c>
      <c r="I16" s="130"/>
      <c r="J16" s="130"/>
      <c r="K16" s="130"/>
      <c r="L16" s="130"/>
      <c r="M16" s="130"/>
      <c r="N16" s="130"/>
      <c r="O16" s="130"/>
      <c r="P16" s="130"/>
      <c r="Q16" s="130"/>
      <c r="R16" s="130">
        <v>0.6</v>
      </c>
      <c r="S16" s="130">
        <v>1</v>
      </c>
      <c r="T16" s="130"/>
      <c r="U16" s="130">
        <v>0.2</v>
      </c>
      <c r="V16" s="130"/>
      <c r="W16" s="130"/>
      <c r="X16" s="130"/>
      <c r="Y16" s="130"/>
      <c r="Z16" s="130"/>
      <c r="AA16" s="130"/>
      <c r="AB16" s="130">
        <v>0.2077</v>
      </c>
      <c r="AC16" s="130"/>
      <c r="AD16" s="130"/>
      <c r="AE16" s="130">
        <v>3.3</v>
      </c>
      <c r="AF16" s="130"/>
      <c r="AG16" s="130">
        <v>2.21</v>
      </c>
    </row>
    <row r="17" s="127" customFormat="1" ht="19.9" customHeight="1" spans="1:33">
      <c r="A17" s="118" t="s">
        <v>211</v>
      </c>
      <c r="B17" s="118" t="s">
        <v>240</v>
      </c>
      <c r="C17" s="118" t="s">
        <v>197</v>
      </c>
      <c r="D17" s="119" t="s">
        <v>275</v>
      </c>
      <c r="E17" s="129" t="s">
        <v>318</v>
      </c>
      <c r="F17" s="125">
        <v>8.3077</v>
      </c>
      <c r="G17" s="125">
        <v>0.6</v>
      </c>
      <c r="H17" s="125">
        <v>0.8</v>
      </c>
      <c r="I17" s="125"/>
      <c r="J17" s="125"/>
      <c r="K17" s="125"/>
      <c r="L17" s="125"/>
      <c r="M17" s="125"/>
      <c r="N17" s="125"/>
      <c r="O17" s="125"/>
      <c r="P17" s="125"/>
      <c r="Q17" s="125"/>
      <c r="R17" s="125">
        <v>0.6</v>
      </c>
      <c r="S17" s="125">
        <v>1</v>
      </c>
      <c r="T17" s="125"/>
      <c r="U17" s="125">
        <v>0.2</v>
      </c>
      <c r="V17" s="125"/>
      <c r="W17" s="125"/>
      <c r="X17" s="125"/>
      <c r="Y17" s="125"/>
      <c r="Z17" s="125"/>
      <c r="AA17" s="125"/>
      <c r="AB17" s="125">
        <v>0.2077</v>
      </c>
      <c r="AC17" s="125"/>
      <c r="AD17" s="125"/>
      <c r="AE17" s="125">
        <v>3.3</v>
      </c>
      <c r="AF17" s="125"/>
      <c r="AG17" s="125">
        <v>1.6</v>
      </c>
    </row>
    <row r="18" s="127" customFormat="1" ht="19.9" customHeight="1" spans="1:33">
      <c r="A18" s="118" t="s">
        <v>186</v>
      </c>
      <c r="B18" s="118" t="s">
        <v>197</v>
      </c>
      <c r="C18" s="118" t="s">
        <v>197</v>
      </c>
      <c r="D18" s="119" t="s">
        <v>470</v>
      </c>
      <c r="E18" s="129" t="s">
        <v>310</v>
      </c>
      <c r="F18" s="125">
        <v>0.61</v>
      </c>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v>0.61</v>
      </c>
    </row>
    <row r="19" s="127" customFormat="1" ht="19.9" customHeight="1" spans="1:33">
      <c r="A19" s="122"/>
      <c r="B19" s="122"/>
      <c r="C19" s="122"/>
      <c r="D19" s="116" t="s">
        <v>165</v>
      </c>
      <c r="E19" s="116" t="s">
        <v>166</v>
      </c>
      <c r="F19" s="130">
        <v>35.11</v>
      </c>
      <c r="G19" s="130">
        <v>4</v>
      </c>
      <c r="H19" s="130">
        <v>1</v>
      </c>
      <c r="I19" s="130"/>
      <c r="J19" s="130"/>
      <c r="K19" s="130"/>
      <c r="L19" s="130">
        <v>1</v>
      </c>
      <c r="M19" s="130"/>
      <c r="N19" s="130"/>
      <c r="O19" s="130"/>
      <c r="P19" s="130">
        <v>1</v>
      </c>
      <c r="Q19" s="130"/>
      <c r="R19" s="130">
        <v>2</v>
      </c>
      <c r="S19" s="130"/>
      <c r="T19" s="130"/>
      <c r="U19" s="130"/>
      <c r="V19" s="130"/>
      <c r="W19" s="130">
        <v>3</v>
      </c>
      <c r="X19" s="130"/>
      <c r="Y19" s="130"/>
      <c r="Z19" s="130">
        <v>3</v>
      </c>
      <c r="AA19" s="130">
        <v>2</v>
      </c>
      <c r="AB19" s="130">
        <v>0.6146</v>
      </c>
      <c r="AC19" s="130"/>
      <c r="AD19" s="130"/>
      <c r="AE19" s="130">
        <v>13.32</v>
      </c>
      <c r="AF19" s="130"/>
      <c r="AG19" s="130">
        <v>4.18</v>
      </c>
    </row>
    <row r="20" s="127" customFormat="1" ht="19.9" customHeight="1" spans="1:33">
      <c r="A20" s="118" t="s">
        <v>211</v>
      </c>
      <c r="B20" s="118" t="s">
        <v>240</v>
      </c>
      <c r="C20" s="118" t="s">
        <v>197</v>
      </c>
      <c r="D20" s="119" t="s">
        <v>276</v>
      </c>
      <c r="E20" s="129" t="s">
        <v>318</v>
      </c>
      <c r="F20" s="125">
        <v>33.1346</v>
      </c>
      <c r="G20" s="125">
        <v>4</v>
      </c>
      <c r="H20" s="125">
        <v>1</v>
      </c>
      <c r="I20" s="125"/>
      <c r="J20" s="125"/>
      <c r="K20" s="125"/>
      <c r="L20" s="125">
        <v>1</v>
      </c>
      <c r="M20" s="125"/>
      <c r="N20" s="125"/>
      <c r="O20" s="125"/>
      <c r="P20" s="125">
        <v>1</v>
      </c>
      <c r="Q20" s="125"/>
      <c r="R20" s="125">
        <v>2</v>
      </c>
      <c r="S20" s="125"/>
      <c r="T20" s="125"/>
      <c r="U20" s="125"/>
      <c r="V20" s="125"/>
      <c r="W20" s="125">
        <v>3</v>
      </c>
      <c r="X20" s="125"/>
      <c r="Y20" s="125"/>
      <c r="Z20" s="125">
        <v>3</v>
      </c>
      <c r="AA20" s="125">
        <v>2</v>
      </c>
      <c r="AB20" s="125">
        <v>0.6146</v>
      </c>
      <c r="AC20" s="125"/>
      <c r="AD20" s="125"/>
      <c r="AE20" s="125">
        <v>13.32</v>
      </c>
      <c r="AF20" s="125"/>
      <c r="AG20" s="125">
        <v>2.2</v>
      </c>
    </row>
    <row r="21" s="127" customFormat="1" ht="19.9" customHeight="1" spans="1:33">
      <c r="A21" s="118" t="s">
        <v>186</v>
      </c>
      <c r="B21" s="118" t="s">
        <v>197</v>
      </c>
      <c r="C21" s="118" t="s">
        <v>197</v>
      </c>
      <c r="D21" s="119" t="s">
        <v>470</v>
      </c>
      <c r="E21" s="129" t="s">
        <v>310</v>
      </c>
      <c r="F21" s="125">
        <v>1.98</v>
      </c>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v>1.98</v>
      </c>
    </row>
    <row r="22" s="127" customFormat="1" ht="19.9" customHeight="1" spans="1:33">
      <c r="A22" s="122"/>
      <c r="B22" s="122"/>
      <c r="C22" s="122"/>
      <c r="D22" s="116" t="s">
        <v>167</v>
      </c>
      <c r="E22" s="116" t="s">
        <v>168</v>
      </c>
      <c r="F22" s="130">
        <v>24.46</v>
      </c>
      <c r="G22" s="130">
        <v>2</v>
      </c>
      <c r="H22" s="130"/>
      <c r="I22" s="130"/>
      <c r="J22" s="130"/>
      <c r="K22" s="130"/>
      <c r="L22" s="130"/>
      <c r="M22" s="130"/>
      <c r="N22" s="130"/>
      <c r="O22" s="130"/>
      <c r="P22" s="130">
        <v>1</v>
      </c>
      <c r="Q22" s="130"/>
      <c r="R22" s="130">
        <v>2</v>
      </c>
      <c r="S22" s="130"/>
      <c r="T22" s="130"/>
      <c r="U22" s="130"/>
      <c r="V22" s="130"/>
      <c r="W22" s="130">
        <v>2</v>
      </c>
      <c r="X22" s="130"/>
      <c r="Y22" s="130"/>
      <c r="Z22" s="130">
        <v>3</v>
      </c>
      <c r="AA22" s="130">
        <v>2</v>
      </c>
      <c r="AB22" s="130">
        <v>0.5227</v>
      </c>
      <c r="AC22" s="130"/>
      <c r="AD22" s="130"/>
      <c r="AE22" s="130">
        <v>9.3</v>
      </c>
      <c r="AF22" s="130"/>
      <c r="AG22" s="130">
        <v>2.64</v>
      </c>
    </row>
    <row r="23" s="127" customFormat="1" ht="19.9" customHeight="1" spans="1:33">
      <c r="A23" s="118" t="s">
        <v>211</v>
      </c>
      <c r="B23" s="118" t="s">
        <v>240</v>
      </c>
      <c r="C23" s="118" t="s">
        <v>240</v>
      </c>
      <c r="D23" s="119" t="s">
        <v>277</v>
      </c>
      <c r="E23" s="129" t="s">
        <v>319</v>
      </c>
      <c r="F23" s="125">
        <v>23.2627</v>
      </c>
      <c r="G23" s="125">
        <v>2</v>
      </c>
      <c r="H23" s="125"/>
      <c r="I23" s="125"/>
      <c r="J23" s="125"/>
      <c r="K23" s="125"/>
      <c r="L23" s="125"/>
      <c r="M23" s="125"/>
      <c r="N23" s="125"/>
      <c r="O23" s="125"/>
      <c r="P23" s="125">
        <v>1</v>
      </c>
      <c r="Q23" s="125"/>
      <c r="R23" s="125">
        <v>2</v>
      </c>
      <c r="S23" s="125"/>
      <c r="T23" s="125"/>
      <c r="U23" s="125"/>
      <c r="V23" s="125"/>
      <c r="W23" s="125">
        <v>2</v>
      </c>
      <c r="X23" s="125"/>
      <c r="Y23" s="125"/>
      <c r="Z23" s="125">
        <v>3</v>
      </c>
      <c r="AA23" s="125">
        <v>2</v>
      </c>
      <c r="AB23" s="125">
        <v>0.5227</v>
      </c>
      <c r="AC23" s="125"/>
      <c r="AD23" s="125"/>
      <c r="AE23" s="125">
        <v>9.3</v>
      </c>
      <c r="AF23" s="125"/>
      <c r="AG23" s="125">
        <v>1.44</v>
      </c>
    </row>
    <row r="24" s="127" customFormat="1" ht="19.9" customHeight="1" spans="1:33">
      <c r="A24" s="118" t="s">
        <v>186</v>
      </c>
      <c r="B24" s="118" t="s">
        <v>197</v>
      </c>
      <c r="C24" s="118" t="s">
        <v>197</v>
      </c>
      <c r="D24" s="119" t="s">
        <v>470</v>
      </c>
      <c r="E24" s="129" t="s">
        <v>310</v>
      </c>
      <c r="F24" s="125">
        <v>1.2</v>
      </c>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v>1.2</v>
      </c>
    </row>
    <row r="25" s="127" customFormat="1" ht="19.9" customHeight="1" spans="1:33">
      <c r="A25" s="122"/>
      <c r="B25" s="122"/>
      <c r="C25" s="122"/>
      <c r="D25" s="116" t="s">
        <v>169</v>
      </c>
      <c r="E25" s="116" t="s">
        <v>170</v>
      </c>
      <c r="F25" s="130">
        <v>54.3984</v>
      </c>
      <c r="G25" s="130">
        <v>10</v>
      </c>
      <c r="H25" s="130"/>
      <c r="I25" s="130"/>
      <c r="J25" s="130"/>
      <c r="K25" s="130">
        <v>1</v>
      </c>
      <c r="L25" s="130">
        <v>8</v>
      </c>
      <c r="M25" s="130"/>
      <c r="N25" s="130"/>
      <c r="O25" s="130"/>
      <c r="P25" s="130">
        <v>1.5</v>
      </c>
      <c r="Q25" s="130"/>
      <c r="R25" s="130">
        <v>12</v>
      </c>
      <c r="S25" s="130"/>
      <c r="T25" s="130">
        <v>0.5</v>
      </c>
      <c r="U25" s="130">
        <v>1.42</v>
      </c>
      <c r="V25" s="130">
        <v>0.5</v>
      </c>
      <c r="W25" s="130"/>
      <c r="X25" s="130"/>
      <c r="Y25" s="130"/>
      <c r="Z25" s="130">
        <v>1</v>
      </c>
      <c r="AA25" s="130"/>
      <c r="AB25" s="130">
        <v>2.4504</v>
      </c>
      <c r="AC25" s="130"/>
      <c r="AD25" s="130"/>
      <c r="AE25" s="130">
        <v>2.028</v>
      </c>
      <c r="AF25" s="130"/>
      <c r="AG25" s="130">
        <v>14</v>
      </c>
    </row>
    <row r="26" s="127" customFormat="1" ht="19.9" customHeight="1" spans="1:33">
      <c r="A26" s="118" t="s">
        <v>211</v>
      </c>
      <c r="B26" s="118" t="s">
        <v>189</v>
      </c>
      <c r="C26" s="118" t="s">
        <v>208</v>
      </c>
      <c r="D26" s="119" t="s">
        <v>278</v>
      </c>
      <c r="E26" s="129" t="s">
        <v>317</v>
      </c>
      <c r="F26" s="125">
        <v>54.3984</v>
      </c>
      <c r="G26" s="125">
        <v>10</v>
      </c>
      <c r="H26" s="125"/>
      <c r="I26" s="125"/>
      <c r="J26" s="125"/>
      <c r="K26" s="125">
        <v>1</v>
      </c>
      <c r="L26" s="125">
        <v>8</v>
      </c>
      <c r="M26" s="125"/>
      <c r="N26" s="125"/>
      <c r="O26" s="125"/>
      <c r="P26" s="125">
        <v>1.5</v>
      </c>
      <c r="Q26" s="125"/>
      <c r="R26" s="125">
        <v>12</v>
      </c>
      <c r="S26" s="125"/>
      <c r="T26" s="125">
        <v>0.5</v>
      </c>
      <c r="U26" s="125">
        <v>1.42</v>
      </c>
      <c r="V26" s="125">
        <v>0.5</v>
      </c>
      <c r="W26" s="125"/>
      <c r="X26" s="125"/>
      <c r="Y26" s="125"/>
      <c r="Z26" s="125">
        <v>1</v>
      </c>
      <c r="AA26" s="125"/>
      <c r="AB26" s="125">
        <v>2.4504</v>
      </c>
      <c r="AC26" s="125"/>
      <c r="AD26" s="125"/>
      <c r="AE26" s="125">
        <v>2.028</v>
      </c>
      <c r="AF26" s="125"/>
      <c r="AG26" s="125">
        <v>14</v>
      </c>
    </row>
    <row r="27" s="127" customFormat="1" ht="19.9" customHeight="1" spans="1:33">
      <c r="A27" s="122"/>
      <c r="B27" s="122"/>
      <c r="C27" s="122"/>
      <c r="D27" s="116" t="s">
        <v>171</v>
      </c>
      <c r="E27" s="116" t="s">
        <v>172</v>
      </c>
      <c r="F27" s="130">
        <v>35.6541</v>
      </c>
      <c r="G27" s="130">
        <v>3.6</v>
      </c>
      <c r="H27" s="130">
        <v>2.8</v>
      </c>
      <c r="I27" s="130"/>
      <c r="J27" s="130"/>
      <c r="K27" s="130">
        <v>0.8</v>
      </c>
      <c r="L27" s="130">
        <v>0.8</v>
      </c>
      <c r="M27" s="130">
        <v>0.5</v>
      </c>
      <c r="N27" s="130"/>
      <c r="O27" s="130"/>
      <c r="P27" s="130">
        <v>0.2</v>
      </c>
      <c r="Q27" s="130"/>
      <c r="R27" s="130">
        <v>1</v>
      </c>
      <c r="S27" s="130">
        <v>1.8</v>
      </c>
      <c r="T27" s="130">
        <v>0.5</v>
      </c>
      <c r="U27" s="130">
        <v>1.2</v>
      </c>
      <c r="V27" s="130"/>
      <c r="W27" s="130">
        <v>2</v>
      </c>
      <c r="X27" s="130"/>
      <c r="Y27" s="130"/>
      <c r="Z27" s="130">
        <v>3.72</v>
      </c>
      <c r="AA27" s="130"/>
      <c r="AB27" s="130">
        <v>0.0741</v>
      </c>
      <c r="AC27" s="130"/>
      <c r="AD27" s="130"/>
      <c r="AE27" s="130">
        <v>14.46</v>
      </c>
      <c r="AF27" s="130">
        <v>0.2</v>
      </c>
      <c r="AG27" s="130">
        <v>2</v>
      </c>
    </row>
    <row r="28" s="127" customFormat="1" ht="19.9" customHeight="1" spans="1:33">
      <c r="A28" s="118" t="s">
        <v>211</v>
      </c>
      <c r="B28" s="118" t="s">
        <v>189</v>
      </c>
      <c r="C28" s="118" t="s">
        <v>208</v>
      </c>
      <c r="D28" s="119" t="s">
        <v>279</v>
      </c>
      <c r="E28" s="129" t="s">
        <v>317</v>
      </c>
      <c r="F28" s="125">
        <v>35.6541</v>
      </c>
      <c r="G28" s="125">
        <v>3.6</v>
      </c>
      <c r="H28" s="125">
        <v>2.8</v>
      </c>
      <c r="I28" s="125"/>
      <c r="J28" s="125"/>
      <c r="K28" s="125">
        <v>0.8</v>
      </c>
      <c r="L28" s="125">
        <v>0.8</v>
      </c>
      <c r="M28" s="125">
        <v>0.5</v>
      </c>
      <c r="N28" s="125"/>
      <c r="O28" s="125"/>
      <c r="P28" s="125">
        <v>0.2</v>
      </c>
      <c r="Q28" s="125"/>
      <c r="R28" s="125">
        <v>1</v>
      </c>
      <c r="S28" s="125">
        <v>1.8</v>
      </c>
      <c r="T28" s="125">
        <v>0.5</v>
      </c>
      <c r="U28" s="125">
        <v>1.2</v>
      </c>
      <c r="V28" s="125"/>
      <c r="W28" s="125">
        <v>2</v>
      </c>
      <c r="X28" s="125"/>
      <c r="Y28" s="125"/>
      <c r="Z28" s="125">
        <v>3.72</v>
      </c>
      <c r="AA28" s="125"/>
      <c r="AB28" s="125">
        <v>0.0741</v>
      </c>
      <c r="AC28" s="125"/>
      <c r="AD28" s="125"/>
      <c r="AE28" s="125">
        <v>14.46</v>
      </c>
      <c r="AF28" s="125">
        <v>0.2</v>
      </c>
      <c r="AG28" s="125">
        <v>2</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H28" sqref="H28"/>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6.35" customHeight="1" spans="1:8">
      <c r="A1" s="32"/>
      <c r="G1" s="104" t="s">
        <v>471</v>
      </c>
      <c r="H1" s="104"/>
    </row>
    <row r="2" ht="33.6" customHeight="1" spans="1:8">
      <c r="A2" s="106" t="s">
        <v>21</v>
      </c>
      <c r="B2" s="106"/>
      <c r="C2" s="106"/>
      <c r="D2" s="106"/>
      <c r="E2" s="106"/>
      <c r="F2" s="106"/>
      <c r="G2" s="106"/>
      <c r="H2" s="106"/>
    </row>
    <row r="3" ht="24.2" customHeight="1" spans="1:8">
      <c r="A3" s="96" t="s">
        <v>32</v>
      </c>
      <c r="B3" s="96"/>
      <c r="C3" s="96"/>
      <c r="D3" s="96"/>
      <c r="E3" s="96"/>
      <c r="F3" s="96"/>
      <c r="G3" s="96"/>
      <c r="H3" s="105" t="s">
        <v>33</v>
      </c>
    </row>
    <row r="4" ht="23.25" customHeight="1" spans="1:8">
      <c r="A4" s="98" t="s">
        <v>472</v>
      </c>
      <c r="B4" s="98" t="s">
        <v>473</v>
      </c>
      <c r="C4" s="98" t="s">
        <v>474</v>
      </c>
      <c r="D4" s="98" t="s">
        <v>475</v>
      </c>
      <c r="E4" s="98" t="s">
        <v>476</v>
      </c>
      <c r="F4" s="98"/>
      <c r="G4" s="98"/>
      <c r="H4" s="98" t="s">
        <v>477</v>
      </c>
    </row>
    <row r="5" ht="25.9" customHeight="1" spans="1:8">
      <c r="A5" s="98"/>
      <c r="B5" s="98"/>
      <c r="C5" s="98"/>
      <c r="D5" s="98"/>
      <c r="E5" s="98" t="s">
        <v>139</v>
      </c>
      <c r="F5" s="98" t="s">
        <v>478</v>
      </c>
      <c r="G5" s="98" t="s">
        <v>479</v>
      </c>
      <c r="H5" s="98"/>
    </row>
    <row r="6" s="67" customFormat="1" ht="19.9" customHeight="1" spans="1:8">
      <c r="A6" s="122"/>
      <c r="B6" s="122" t="s">
        <v>137</v>
      </c>
      <c r="C6" s="123">
        <v>0.8</v>
      </c>
      <c r="D6" s="123"/>
      <c r="E6" s="123"/>
      <c r="F6" s="123"/>
      <c r="G6" s="123"/>
      <c r="H6" s="123">
        <v>0.8</v>
      </c>
    </row>
    <row r="7" s="67" customFormat="1" ht="19.9" customHeight="1" spans="1:8">
      <c r="A7" s="124" t="s">
        <v>155</v>
      </c>
      <c r="B7" s="124" t="s">
        <v>156</v>
      </c>
      <c r="C7" s="123">
        <v>0.8</v>
      </c>
      <c r="D7" s="123"/>
      <c r="E7" s="123"/>
      <c r="F7" s="123"/>
      <c r="G7" s="123"/>
      <c r="H7" s="123">
        <v>0.8</v>
      </c>
    </row>
    <row r="8" s="67" customFormat="1" ht="19.9" customHeight="1" spans="1:8">
      <c r="A8" s="119" t="s">
        <v>157</v>
      </c>
      <c r="B8" s="119" t="s">
        <v>158</v>
      </c>
      <c r="C8" s="125">
        <v>0.3</v>
      </c>
      <c r="D8" s="125"/>
      <c r="E8" s="126"/>
      <c r="F8" s="125"/>
      <c r="G8" s="125"/>
      <c r="H8" s="125">
        <v>0.3</v>
      </c>
    </row>
    <row r="9" s="67" customFormat="1" ht="19.9" customHeight="1" spans="1:8">
      <c r="A9" s="119" t="s">
        <v>159</v>
      </c>
      <c r="B9" s="119" t="s">
        <v>160</v>
      </c>
      <c r="C9" s="125"/>
      <c r="D9" s="125"/>
      <c r="E9" s="126"/>
      <c r="F9" s="125"/>
      <c r="G9" s="125"/>
      <c r="H9" s="125"/>
    </row>
    <row r="10" s="67" customFormat="1" ht="19.9" customHeight="1" spans="1:8">
      <c r="A10" s="119" t="s">
        <v>161</v>
      </c>
      <c r="B10" s="119" t="s">
        <v>162</v>
      </c>
      <c r="C10" s="125"/>
      <c r="D10" s="125"/>
      <c r="E10" s="126"/>
      <c r="F10" s="125"/>
      <c r="G10" s="125"/>
      <c r="H10" s="125"/>
    </row>
    <row r="11" s="67" customFormat="1" ht="19.9" customHeight="1" spans="1:8">
      <c r="A11" s="119" t="s">
        <v>163</v>
      </c>
      <c r="B11" s="119" t="s">
        <v>164</v>
      </c>
      <c r="C11" s="125"/>
      <c r="D11" s="125"/>
      <c r="E11" s="126"/>
      <c r="F11" s="125"/>
      <c r="G11" s="125"/>
      <c r="H11" s="125"/>
    </row>
    <row r="12" s="67" customFormat="1" ht="19.9" customHeight="1" spans="1:8">
      <c r="A12" s="119" t="s">
        <v>165</v>
      </c>
      <c r="B12" s="119" t="s">
        <v>166</v>
      </c>
      <c r="C12" s="125"/>
      <c r="D12" s="125"/>
      <c r="E12" s="126"/>
      <c r="F12" s="125"/>
      <c r="G12" s="125"/>
      <c r="H12" s="125"/>
    </row>
    <row r="13" s="67" customFormat="1" ht="19.9" customHeight="1" spans="1:8">
      <c r="A13" s="119" t="s">
        <v>167</v>
      </c>
      <c r="B13" s="119" t="s">
        <v>168</v>
      </c>
      <c r="C13" s="125"/>
      <c r="D13" s="125"/>
      <c r="E13" s="126"/>
      <c r="F13" s="125"/>
      <c r="G13" s="125"/>
      <c r="H13" s="125"/>
    </row>
    <row r="14" s="67" customFormat="1" ht="19.9" customHeight="1" spans="1:8">
      <c r="A14" s="119" t="s">
        <v>169</v>
      </c>
      <c r="B14" s="119" t="s">
        <v>170</v>
      </c>
      <c r="C14" s="125">
        <v>0.5</v>
      </c>
      <c r="D14" s="125"/>
      <c r="E14" s="126"/>
      <c r="F14" s="125"/>
      <c r="G14" s="125"/>
      <c r="H14" s="125">
        <v>0.5</v>
      </c>
    </row>
    <row r="15" s="67" customFormat="1" ht="19.9" customHeight="1" spans="1:8">
      <c r="A15" s="119" t="s">
        <v>171</v>
      </c>
      <c r="B15" s="119" t="s">
        <v>172</v>
      </c>
      <c r="C15" s="125"/>
      <c r="D15" s="125"/>
      <c r="E15" s="126"/>
      <c r="F15" s="125"/>
      <c r="G15" s="125"/>
      <c r="H15" s="125"/>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E23" sqref="E23"/>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6.35" customHeight="1" spans="1:8">
      <c r="A1" s="32"/>
      <c r="G1" s="104" t="s">
        <v>480</v>
      </c>
      <c r="H1" s="104"/>
    </row>
    <row r="2" ht="38.85" customHeight="1" spans="1:8">
      <c r="A2" s="106" t="s">
        <v>22</v>
      </c>
      <c r="B2" s="106"/>
      <c r="C2" s="106"/>
      <c r="D2" s="106"/>
      <c r="E2" s="106"/>
      <c r="F2" s="106"/>
      <c r="G2" s="106"/>
      <c r="H2" s="106"/>
    </row>
    <row r="3" ht="24.2" customHeight="1" spans="1:8">
      <c r="A3" s="96" t="s">
        <v>32</v>
      </c>
      <c r="B3" s="96"/>
      <c r="C3" s="96"/>
      <c r="D3" s="96"/>
      <c r="E3" s="96"/>
      <c r="F3" s="96"/>
      <c r="G3" s="96"/>
      <c r="H3" s="105" t="s">
        <v>33</v>
      </c>
    </row>
    <row r="4" ht="23.25" customHeight="1" spans="1:8">
      <c r="A4" s="98" t="s">
        <v>175</v>
      </c>
      <c r="B4" s="98" t="s">
        <v>176</v>
      </c>
      <c r="C4" s="98" t="s">
        <v>137</v>
      </c>
      <c r="D4" s="98" t="s">
        <v>481</v>
      </c>
      <c r="E4" s="98"/>
      <c r="F4" s="98"/>
      <c r="G4" s="98"/>
      <c r="H4" s="98" t="s">
        <v>178</v>
      </c>
    </row>
    <row r="5" ht="19.9" customHeight="1" spans="1:8">
      <c r="A5" s="98"/>
      <c r="B5" s="98"/>
      <c r="C5" s="98"/>
      <c r="D5" s="98" t="s">
        <v>139</v>
      </c>
      <c r="E5" s="98" t="s">
        <v>333</v>
      </c>
      <c r="F5" s="98"/>
      <c r="G5" s="98" t="s">
        <v>334</v>
      </c>
      <c r="H5" s="98"/>
    </row>
    <row r="6" ht="27.6" customHeight="1" spans="1:8">
      <c r="A6" s="98"/>
      <c r="B6" s="98"/>
      <c r="C6" s="98"/>
      <c r="D6" s="98"/>
      <c r="E6" s="98" t="s">
        <v>300</v>
      </c>
      <c r="F6" s="98" t="s">
        <v>263</v>
      </c>
      <c r="G6" s="98"/>
      <c r="H6" s="98"/>
    </row>
    <row r="7" ht="22.9" customHeight="1" spans="1:8">
      <c r="A7" s="110"/>
      <c r="B7" s="70" t="s">
        <v>137</v>
      </c>
      <c r="C7" s="111">
        <v>0</v>
      </c>
      <c r="D7" s="111"/>
      <c r="E7" s="111"/>
      <c r="F7" s="111"/>
      <c r="G7" s="111"/>
      <c r="H7" s="111"/>
    </row>
    <row r="8" ht="22.9" customHeight="1" spans="1:8">
      <c r="A8" s="112"/>
      <c r="B8" s="112"/>
      <c r="C8" s="111"/>
      <c r="D8" s="111"/>
      <c r="E8" s="111"/>
      <c r="F8" s="111"/>
      <c r="G8" s="111"/>
      <c r="H8" s="111"/>
    </row>
    <row r="9" ht="22.9" customHeight="1" spans="1:8">
      <c r="A9" s="113"/>
      <c r="B9" s="113"/>
      <c r="C9" s="111"/>
      <c r="D9" s="111"/>
      <c r="E9" s="111"/>
      <c r="F9" s="111"/>
      <c r="G9" s="111"/>
      <c r="H9" s="111"/>
    </row>
    <row r="10" ht="22.9" customHeight="1" spans="1:8">
      <c r="A10" s="113"/>
      <c r="B10" s="113"/>
      <c r="C10" s="111"/>
      <c r="D10" s="111"/>
      <c r="E10" s="111"/>
      <c r="F10" s="111"/>
      <c r="G10" s="111"/>
      <c r="H10" s="111"/>
    </row>
    <row r="11" ht="22.9" customHeight="1" spans="1:8">
      <c r="A11" s="113"/>
      <c r="B11" s="113"/>
      <c r="C11" s="111"/>
      <c r="D11" s="111"/>
      <c r="E11" s="111"/>
      <c r="F11" s="111"/>
      <c r="G11" s="111"/>
      <c r="H11" s="111"/>
    </row>
    <row r="12" ht="22.9" customHeight="1" spans="1:8">
      <c r="A12" s="109"/>
      <c r="B12" s="109"/>
      <c r="C12" s="82"/>
      <c r="D12" s="82"/>
      <c r="E12" s="114"/>
      <c r="F12" s="114"/>
      <c r="G12" s="114"/>
      <c r="H12" s="114"/>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J21" sqref="J21"/>
    </sheetView>
  </sheetViews>
  <sheetFormatPr defaultColWidth="10" defaultRowHeight="13.5"/>
  <cols>
    <col min="1" max="1" width="4.5" customWidth="1"/>
    <col min="2" max="2" width="4.75" customWidth="1"/>
    <col min="3" max="3" width="5" customWidth="1"/>
    <col min="4" max="4" width="9.625" customWidth="1"/>
    <col min="5" max="5" width="16.375" customWidth="1"/>
    <col min="6" max="6" width="11.75" customWidth="1"/>
    <col min="7" max="20" width="7.125" customWidth="1"/>
    <col min="21" max="21" width="9.75" customWidth="1"/>
  </cols>
  <sheetData>
    <row r="1" ht="16.35" customHeight="1" spans="1:20">
      <c r="A1" s="32"/>
      <c r="S1" s="104" t="s">
        <v>482</v>
      </c>
      <c r="T1" s="104"/>
    </row>
    <row r="2" ht="47.45" customHeight="1" spans="1:17">
      <c r="A2" s="106" t="s">
        <v>23</v>
      </c>
      <c r="B2" s="106"/>
      <c r="C2" s="106"/>
      <c r="D2" s="106"/>
      <c r="E2" s="106"/>
      <c r="F2" s="106"/>
      <c r="G2" s="106"/>
      <c r="H2" s="106"/>
      <c r="I2" s="106"/>
      <c r="J2" s="106"/>
      <c r="K2" s="106"/>
      <c r="L2" s="106"/>
      <c r="M2" s="106"/>
      <c r="N2" s="106"/>
      <c r="O2" s="106"/>
      <c r="P2" s="106"/>
      <c r="Q2" s="106"/>
    </row>
    <row r="3" ht="24.2" customHeight="1" spans="1:20">
      <c r="A3" s="96" t="s">
        <v>32</v>
      </c>
      <c r="B3" s="96"/>
      <c r="C3" s="96"/>
      <c r="D3" s="96"/>
      <c r="E3" s="96"/>
      <c r="F3" s="96"/>
      <c r="G3" s="96"/>
      <c r="H3" s="96"/>
      <c r="I3" s="96"/>
      <c r="J3" s="96"/>
      <c r="K3" s="96"/>
      <c r="L3" s="96"/>
      <c r="M3" s="96"/>
      <c r="N3" s="96"/>
      <c r="O3" s="96"/>
      <c r="P3" s="96"/>
      <c r="Q3" s="96"/>
      <c r="R3" s="96"/>
      <c r="S3" s="105" t="s">
        <v>33</v>
      </c>
      <c r="T3" s="105"/>
    </row>
    <row r="4" ht="27.6" customHeight="1" spans="1:20">
      <c r="A4" s="98" t="s">
        <v>174</v>
      </c>
      <c r="B4" s="98"/>
      <c r="C4" s="98"/>
      <c r="D4" s="98" t="s">
        <v>252</v>
      </c>
      <c r="E4" s="98" t="s">
        <v>253</v>
      </c>
      <c r="F4" s="98" t="s">
        <v>254</v>
      </c>
      <c r="G4" s="98" t="s">
        <v>255</v>
      </c>
      <c r="H4" s="98" t="s">
        <v>256</v>
      </c>
      <c r="I4" s="98" t="s">
        <v>257</v>
      </c>
      <c r="J4" s="98" t="s">
        <v>258</v>
      </c>
      <c r="K4" s="98" t="s">
        <v>259</v>
      </c>
      <c r="L4" s="98" t="s">
        <v>260</v>
      </c>
      <c r="M4" s="98" t="s">
        <v>261</v>
      </c>
      <c r="N4" s="98" t="s">
        <v>262</v>
      </c>
      <c r="O4" s="98" t="s">
        <v>263</v>
      </c>
      <c r="P4" s="98" t="s">
        <v>264</v>
      </c>
      <c r="Q4" s="98" t="s">
        <v>265</v>
      </c>
      <c r="R4" s="98" t="s">
        <v>266</v>
      </c>
      <c r="S4" s="98" t="s">
        <v>267</v>
      </c>
      <c r="T4" s="98" t="s">
        <v>268</v>
      </c>
    </row>
    <row r="5" ht="19.9" customHeight="1" spans="1:20">
      <c r="A5" s="98" t="s">
        <v>182</v>
      </c>
      <c r="B5" s="98" t="s">
        <v>183</v>
      </c>
      <c r="C5" s="98" t="s">
        <v>184</v>
      </c>
      <c r="D5" s="98"/>
      <c r="E5" s="98"/>
      <c r="F5" s="98"/>
      <c r="G5" s="98"/>
      <c r="H5" s="98"/>
      <c r="I5" s="98"/>
      <c r="J5" s="98"/>
      <c r="K5" s="98"/>
      <c r="L5" s="98"/>
      <c r="M5" s="98"/>
      <c r="N5" s="98"/>
      <c r="O5" s="98"/>
      <c r="P5" s="98"/>
      <c r="Q5" s="98"/>
      <c r="R5" s="98"/>
      <c r="S5" s="98"/>
      <c r="T5" s="98"/>
    </row>
    <row r="6" ht="22.9" customHeight="1" spans="1:20">
      <c r="A6" s="110"/>
      <c r="B6" s="110"/>
      <c r="C6" s="110"/>
      <c r="D6" s="110"/>
      <c r="E6" s="110" t="s">
        <v>137</v>
      </c>
      <c r="F6" s="111">
        <v>0</v>
      </c>
      <c r="G6" s="111"/>
      <c r="H6" s="111"/>
      <c r="I6" s="111"/>
      <c r="J6" s="111"/>
      <c r="K6" s="111"/>
      <c r="L6" s="111"/>
      <c r="M6" s="111"/>
      <c r="N6" s="111"/>
      <c r="O6" s="111"/>
      <c r="P6" s="111"/>
      <c r="Q6" s="111"/>
      <c r="R6" s="111"/>
      <c r="S6" s="111"/>
      <c r="T6" s="111"/>
    </row>
    <row r="7" ht="22.9" customHeight="1" spans="1:20">
      <c r="A7" s="115"/>
      <c r="B7" s="115"/>
      <c r="C7" s="115"/>
      <c r="D7" s="116"/>
      <c r="E7" s="112"/>
      <c r="F7" s="111"/>
      <c r="G7" s="111"/>
      <c r="H7" s="111"/>
      <c r="I7" s="111"/>
      <c r="J7" s="111"/>
      <c r="K7" s="111"/>
      <c r="L7" s="111"/>
      <c r="M7" s="111"/>
      <c r="N7" s="111"/>
      <c r="O7" s="111"/>
      <c r="P7" s="111"/>
      <c r="Q7" s="111"/>
      <c r="R7" s="111"/>
      <c r="S7" s="111"/>
      <c r="T7" s="111"/>
    </row>
    <row r="8" ht="22.9" customHeight="1" spans="1:20">
      <c r="A8" s="115"/>
      <c r="B8" s="115"/>
      <c r="C8" s="115"/>
      <c r="D8" s="116"/>
      <c r="E8" s="113"/>
      <c r="F8" s="111"/>
      <c r="G8" s="111"/>
      <c r="H8" s="111"/>
      <c r="I8" s="111"/>
      <c r="J8" s="111"/>
      <c r="K8" s="111"/>
      <c r="L8" s="111"/>
      <c r="M8" s="111"/>
      <c r="N8" s="111"/>
      <c r="O8" s="111"/>
      <c r="P8" s="111"/>
      <c r="Q8" s="111"/>
      <c r="R8" s="111"/>
      <c r="S8" s="111"/>
      <c r="T8" s="111"/>
    </row>
    <row r="9" ht="22.9" customHeight="1" spans="1:20">
      <c r="A9" s="70"/>
      <c r="B9" s="70"/>
      <c r="C9" s="70"/>
      <c r="D9" s="112"/>
      <c r="E9" s="112"/>
      <c r="F9" s="117"/>
      <c r="G9" s="117"/>
      <c r="H9" s="117"/>
      <c r="I9" s="117"/>
      <c r="J9" s="117"/>
      <c r="K9" s="117"/>
      <c r="L9" s="117"/>
      <c r="M9" s="117"/>
      <c r="N9" s="117"/>
      <c r="O9" s="117"/>
      <c r="P9" s="117"/>
      <c r="Q9" s="117"/>
      <c r="R9" s="117"/>
      <c r="S9" s="117"/>
      <c r="T9" s="117"/>
    </row>
    <row r="10" ht="22.9" customHeight="1" spans="1:20">
      <c r="A10" s="70"/>
      <c r="B10" s="70"/>
      <c r="C10" s="70"/>
      <c r="D10" s="112"/>
      <c r="E10" s="112"/>
      <c r="F10" s="117"/>
      <c r="G10" s="117"/>
      <c r="H10" s="117"/>
      <c r="I10" s="117"/>
      <c r="J10" s="117"/>
      <c r="K10" s="117"/>
      <c r="L10" s="117"/>
      <c r="M10" s="117"/>
      <c r="N10" s="117"/>
      <c r="O10" s="117"/>
      <c r="P10" s="117"/>
      <c r="Q10" s="117"/>
      <c r="R10" s="117"/>
      <c r="S10" s="117"/>
      <c r="T10" s="117"/>
    </row>
    <row r="11" ht="22.9" customHeight="1" spans="1:20">
      <c r="A11" s="70"/>
      <c r="B11" s="70"/>
      <c r="C11" s="118"/>
      <c r="D11" s="119"/>
      <c r="E11" s="120"/>
      <c r="F11" s="121"/>
      <c r="G11" s="121"/>
      <c r="H11" s="121"/>
      <c r="I11" s="121"/>
      <c r="J11" s="121"/>
      <c r="K11" s="121"/>
      <c r="L11" s="121"/>
      <c r="M11" s="121"/>
      <c r="N11" s="121"/>
      <c r="O11" s="121"/>
      <c r="P11" s="121"/>
      <c r="Q11" s="121"/>
      <c r="R11" s="121"/>
      <c r="S11" s="121"/>
      <c r="T11" s="121"/>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9"/>
  <sheetViews>
    <sheetView topLeftCell="A13" workbookViewId="0">
      <selection activeCell="C23" sqref="C23"/>
    </sheetView>
  </sheetViews>
  <sheetFormatPr defaultColWidth="10" defaultRowHeight="13.5" outlineLevelCol="5"/>
  <cols>
    <col min="1" max="1" width="6.375" customWidth="1"/>
    <col min="2" max="2" width="9.875" customWidth="1"/>
    <col min="3" max="3" width="52.375" customWidth="1"/>
    <col min="4" max="4" width="9.75" customWidth="1"/>
    <col min="5" max="6" width="9.75" style="163" customWidth="1"/>
    <col min="7" max="14" width="10" style="163"/>
  </cols>
  <sheetData>
    <row r="1" ht="32.85" customHeight="1" spans="1:3">
      <c r="A1" s="32"/>
      <c r="B1" s="95" t="s">
        <v>5</v>
      </c>
      <c r="C1" s="95"/>
    </row>
    <row r="2" ht="24.95" customHeight="1" spans="2:3">
      <c r="B2" s="95"/>
      <c r="C2" s="95"/>
    </row>
    <row r="3" ht="31.15" customHeight="1" spans="2:3">
      <c r="B3" s="164" t="s">
        <v>6</v>
      </c>
      <c r="C3" s="164"/>
    </row>
    <row r="4" ht="32.65" customHeight="1" spans="2:3">
      <c r="B4" s="165">
        <v>1</v>
      </c>
      <c r="C4" s="166" t="s">
        <v>7</v>
      </c>
    </row>
    <row r="5" ht="32.65" customHeight="1" spans="2:3">
      <c r="B5" s="165">
        <v>2</v>
      </c>
      <c r="C5" s="166" t="s">
        <v>8</v>
      </c>
    </row>
    <row r="6" ht="32.65" customHeight="1" spans="2:3">
      <c r="B6" s="165">
        <v>3</v>
      </c>
      <c r="C6" s="166" t="s">
        <v>9</v>
      </c>
    </row>
    <row r="7" ht="32.65" customHeight="1" spans="2:3">
      <c r="B7" s="165">
        <v>4</v>
      </c>
      <c r="C7" s="166" t="s">
        <v>10</v>
      </c>
    </row>
    <row r="8" ht="32.65" customHeight="1" spans="2:3">
      <c r="B8" s="165">
        <v>5</v>
      </c>
      <c r="C8" s="166" t="s">
        <v>11</v>
      </c>
    </row>
    <row r="9" ht="32.65" customHeight="1" spans="2:3">
      <c r="B9" s="165">
        <v>6</v>
      </c>
      <c r="C9" s="166" t="s">
        <v>12</v>
      </c>
    </row>
    <row r="10" ht="32.65" customHeight="1" spans="2:3">
      <c r="B10" s="165">
        <v>7</v>
      </c>
      <c r="C10" s="166" t="s">
        <v>13</v>
      </c>
    </row>
    <row r="11" ht="32.65" customHeight="1" spans="2:3">
      <c r="B11" s="165">
        <v>8</v>
      </c>
      <c r="C11" s="166" t="s">
        <v>14</v>
      </c>
    </row>
    <row r="12" ht="32.65" customHeight="1" spans="2:6">
      <c r="B12" s="165">
        <v>9</v>
      </c>
      <c r="C12" s="166" t="s">
        <v>15</v>
      </c>
      <c r="F12" s="167"/>
    </row>
    <row r="13" ht="32.65" customHeight="1" spans="2:3">
      <c r="B13" s="165">
        <v>10</v>
      </c>
      <c r="C13" s="166" t="s">
        <v>16</v>
      </c>
    </row>
    <row r="14" ht="32.65" customHeight="1" spans="2:3">
      <c r="B14" s="165">
        <v>11</v>
      </c>
      <c r="C14" s="166" t="s">
        <v>17</v>
      </c>
    </row>
    <row r="15" ht="32.65" customHeight="1" spans="2:3">
      <c r="B15" s="165">
        <v>12</v>
      </c>
      <c r="C15" s="166" t="s">
        <v>18</v>
      </c>
    </row>
    <row r="16" ht="32.65" customHeight="1" spans="2:3">
      <c r="B16" s="165">
        <v>13</v>
      </c>
      <c r="C16" s="166" t="s">
        <v>19</v>
      </c>
    </row>
    <row r="17" ht="32.65" customHeight="1" spans="2:3">
      <c r="B17" s="165">
        <v>14</v>
      </c>
      <c r="C17" s="166" t="s">
        <v>20</v>
      </c>
    </row>
    <row r="18" ht="32.65" customHeight="1" spans="2:3">
      <c r="B18" s="165">
        <v>15</v>
      </c>
      <c r="C18" s="166" t="s">
        <v>21</v>
      </c>
    </row>
    <row r="19" ht="32.65" customHeight="1" spans="2:3">
      <c r="B19" s="165">
        <v>16</v>
      </c>
      <c r="C19" s="166" t="s">
        <v>22</v>
      </c>
    </row>
    <row r="20" ht="32.65" customHeight="1" spans="2:3">
      <c r="B20" s="165">
        <v>17</v>
      </c>
      <c r="C20" s="166" t="s">
        <v>23</v>
      </c>
    </row>
    <row r="21" ht="32.65" customHeight="1" spans="2:3">
      <c r="B21" s="165">
        <v>18</v>
      </c>
      <c r="C21" s="166" t="s">
        <v>24</v>
      </c>
    </row>
    <row r="22" ht="32.65" customHeight="1" spans="2:3">
      <c r="B22" s="165">
        <v>19</v>
      </c>
      <c r="C22" s="166" t="s">
        <v>25</v>
      </c>
    </row>
    <row r="23" ht="32.65" customHeight="1" spans="2:3">
      <c r="B23" s="165">
        <v>20</v>
      </c>
      <c r="C23" s="166" t="s">
        <v>26</v>
      </c>
    </row>
    <row r="24" ht="32.65" customHeight="1" spans="2:3">
      <c r="B24" s="165">
        <v>21</v>
      </c>
      <c r="C24" s="166" t="s">
        <v>27</v>
      </c>
    </row>
    <row r="25" ht="32.65" customHeight="1" spans="2:3">
      <c r="B25" s="168">
        <v>22</v>
      </c>
      <c r="C25" s="169" t="s">
        <v>28</v>
      </c>
    </row>
    <row r="26" ht="33" customHeight="1" spans="2:3">
      <c r="B26" s="170">
        <v>23</v>
      </c>
      <c r="C26" s="171" t="s">
        <v>29</v>
      </c>
    </row>
    <row r="27" ht="33" customHeight="1" spans="2:3">
      <c r="B27" s="170">
        <v>24</v>
      </c>
      <c r="C27" s="172" t="s">
        <v>30</v>
      </c>
    </row>
    <row r="28" ht="24" customHeight="1" spans="3:3">
      <c r="C28" s="173"/>
    </row>
    <row r="29" spans="3:3">
      <c r="C29" s="173"/>
    </row>
  </sheetData>
  <mergeCells count="2">
    <mergeCell ref="B3:C3"/>
    <mergeCell ref="B1:C2"/>
  </mergeCells>
  <printOptions horizontalCentered="1"/>
  <pageMargins left="0.0780000016093254" right="0.0780000016093254" top="0.0780000016093254" bottom="0.0780000016093254" header="0" footer="0"/>
  <pageSetup paperSize="9" scale="93"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L29" sqref="L29"/>
    </sheetView>
  </sheetViews>
  <sheetFormatPr defaultColWidth="10" defaultRowHeight="13.5"/>
  <cols>
    <col min="1" max="1" width="3.75" customWidth="1"/>
    <col min="2" max="3" width="3.875" customWidth="1"/>
    <col min="4" max="4" width="9.625" customWidth="1"/>
    <col min="5" max="5" width="15.875" customWidth="1"/>
    <col min="6" max="6" width="9.25" customWidth="1"/>
    <col min="7" max="20" width="7.125" customWidth="1"/>
    <col min="21" max="21" width="9.75" customWidth="1"/>
  </cols>
  <sheetData>
    <row r="1" ht="16.35" customHeight="1" spans="1:20">
      <c r="A1" s="32"/>
      <c r="S1" s="104" t="s">
        <v>483</v>
      </c>
      <c r="T1" s="104"/>
    </row>
    <row r="2" ht="47.45" customHeight="1" spans="1:20">
      <c r="A2" s="106" t="s">
        <v>24</v>
      </c>
      <c r="B2" s="106"/>
      <c r="C2" s="106"/>
      <c r="D2" s="106"/>
      <c r="E2" s="106"/>
      <c r="F2" s="106"/>
      <c r="G2" s="106"/>
      <c r="H2" s="106"/>
      <c r="I2" s="106"/>
      <c r="J2" s="106"/>
      <c r="K2" s="106"/>
      <c r="L2" s="106"/>
      <c r="M2" s="106"/>
      <c r="N2" s="106"/>
      <c r="O2" s="106"/>
      <c r="P2" s="106"/>
      <c r="Q2" s="106"/>
      <c r="R2" s="106"/>
      <c r="S2" s="106"/>
      <c r="T2" s="106"/>
    </row>
    <row r="3" ht="21.6" customHeight="1" spans="1:20">
      <c r="A3" s="96" t="s">
        <v>32</v>
      </c>
      <c r="B3" s="96"/>
      <c r="C3" s="96"/>
      <c r="D3" s="96"/>
      <c r="E3" s="96"/>
      <c r="F3" s="96"/>
      <c r="G3" s="96"/>
      <c r="H3" s="96"/>
      <c r="I3" s="96"/>
      <c r="J3" s="96"/>
      <c r="K3" s="96"/>
      <c r="L3" s="96"/>
      <c r="M3" s="96"/>
      <c r="N3" s="96"/>
      <c r="O3" s="96"/>
      <c r="P3" s="96"/>
      <c r="Q3" s="96"/>
      <c r="R3" s="96"/>
      <c r="S3" s="105" t="s">
        <v>33</v>
      </c>
      <c r="T3" s="105"/>
    </row>
    <row r="4" ht="29.25" customHeight="1" spans="1:20">
      <c r="A4" s="98" t="s">
        <v>174</v>
      </c>
      <c r="B4" s="98"/>
      <c r="C4" s="98"/>
      <c r="D4" s="98" t="s">
        <v>252</v>
      </c>
      <c r="E4" s="98" t="s">
        <v>253</v>
      </c>
      <c r="F4" s="98" t="s">
        <v>299</v>
      </c>
      <c r="G4" s="98" t="s">
        <v>177</v>
      </c>
      <c r="H4" s="98"/>
      <c r="I4" s="98"/>
      <c r="J4" s="98"/>
      <c r="K4" s="98" t="s">
        <v>178</v>
      </c>
      <c r="L4" s="98"/>
      <c r="M4" s="98"/>
      <c r="N4" s="98"/>
      <c r="O4" s="98"/>
      <c r="P4" s="98"/>
      <c r="Q4" s="98"/>
      <c r="R4" s="98"/>
      <c r="S4" s="98"/>
      <c r="T4" s="98"/>
    </row>
    <row r="5" ht="50.1" customHeight="1" spans="1:20">
      <c r="A5" s="98" t="s">
        <v>182</v>
      </c>
      <c r="B5" s="98" t="s">
        <v>183</v>
      </c>
      <c r="C5" s="98" t="s">
        <v>184</v>
      </c>
      <c r="D5" s="98"/>
      <c r="E5" s="98"/>
      <c r="F5" s="98"/>
      <c r="G5" s="98" t="s">
        <v>137</v>
      </c>
      <c r="H5" s="98" t="s">
        <v>300</v>
      </c>
      <c r="I5" s="98" t="s">
        <v>301</v>
      </c>
      <c r="J5" s="98" t="s">
        <v>263</v>
      </c>
      <c r="K5" s="98" t="s">
        <v>137</v>
      </c>
      <c r="L5" s="98" t="s">
        <v>303</v>
      </c>
      <c r="M5" s="98" t="s">
        <v>304</v>
      </c>
      <c r="N5" s="98" t="s">
        <v>265</v>
      </c>
      <c r="O5" s="98" t="s">
        <v>305</v>
      </c>
      <c r="P5" s="98" t="s">
        <v>306</v>
      </c>
      <c r="Q5" s="98" t="s">
        <v>307</v>
      </c>
      <c r="R5" s="98" t="s">
        <v>261</v>
      </c>
      <c r="S5" s="98" t="s">
        <v>264</v>
      </c>
      <c r="T5" s="98" t="s">
        <v>268</v>
      </c>
    </row>
    <row r="6" ht="22.9" customHeight="1" spans="1:20">
      <c r="A6" s="110"/>
      <c r="B6" s="110"/>
      <c r="C6" s="110"/>
      <c r="D6" s="110"/>
      <c r="E6" s="110" t="s">
        <v>137</v>
      </c>
      <c r="F6" s="111">
        <v>0</v>
      </c>
      <c r="G6" s="111"/>
      <c r="H6" s="111"/>
      <c r="I6" s="111"/>
      <c r="J6" s="111"/>
      <c r="K6" s="111"/>
      <c r="L6" s="111"/>
      <c r="M6" s="111"/>
      <c r="N6" s="111"/>
      <c r="O6" s="111"/>
      <c r="P6" s="111"/>
      <c r="Q6" s="111"/>
      <c r="R6" s="111"/>
      <c r="S6" s="111"/>
      <c r="T6" s="111"/>
    </row>
    <row r="7" ht="22.9" customHeight="1" spans="1:20">
      <c r="A7" s="115"/>
      <c r="B7" s="115"/>
      <c r="C7" s="115"/>
      <c r="D7" s="116"/>
      <c r="E7" s="112"/>
      <c r="F7" s="111"/>
      <c r="G7" s="111"/>
      <c r="H7" s="111"/>
      <c r="I7" s="111"/>
      <c r="J7" s="111"/>
      <c r="K7" s="111"/>
      <c r="L7" s="111"/>
      <c r="M7" s="111"/>
      <c r="N7" s="111"/>
      <c r="O7" s="111"/>
      <c r="P7" s="111"/>
      <c r="Q7" s="111"/>
      <c r="R7" s="111"/>
      <c r="S7" s="111"/>
      <c r="T7" s="111"/>
    </row>
    <row r="8" ht="22.9" customHeight="1" spans="1:20">
      <c r="A8" s="115"/>
      <c r="B8" s="115"/>
      <c r="C8" s="115"/>
      <c r="D8" s="116"/>
      <c r="E8" s="113"/>
      <c r="F8" s="111"/>
      <c r="G8" s="111"/>
      <c r="H8" s="111"/>
      <c r="I8" s="111"/>
      <c r="J8" s="111"/>
      <c r="K8" s="111"/>
      <c r="L8" s="111"/>
      <c r="M8" s="111"/>
      <c r="N8" s="111"/>
      <c r="O8" s="111"/>
      <c r="P8" s="111"/>
      <c r="Q8" s="111"/>
      <c r="R8" s="111"/>
      <c r="S8" s="111"/>
      <c r="T8" s="111"/>
    </row>
    <row r="9" ht="22.9" customHeight="1" spans="1:20">
      <c r="A9" s="70"/>
      <c r="B9" s="70"/>
      <c r="C9" s="70"/>
      <c r="D9" s="112"/>
      <c r="E9" s="112"/>
      <c r="F9" s="117"/>
      <c r="G9" s="117"/>
      <c r="H9" s="117"/>
      <c r="I9" s="117"/>
      <c r="J9" s="117"/>
      <c r="K9" s="117"/>
      <c r="L9" s="117"/>
      <c r="M9" s="117"/>
      <c r="N9" s="117"/>
      <c r="O9" s="117"/>
      <c r="P9" s="117"/>
      <c r="Q9" s="117"/>
      <c r="R9" s="117"/>
      <c r="S9" s="117"/>
      <c r="T9" s="117"/>
    </row>
    <row r="10" ht="22.9" customHeight="1" spans="1:20">
      <c r="A10" s="70"/>
      <c r="B10" s="70"/>
      <c r="C10" s="70"/>
      <c r="D10" s="112"/>
      <c r="E10" s="112"/>
      <c r="F10" s="117"/>
      <c r="G10" s="117"/>
      <c r="H10" s="117"/>
      <c r="I10" s="117"/>
      <c r="J10" s="117"/>
      <c r="K10" s="117"/>
      <c r="L10" s="117"/>
      <c r="M10" s="117"/>
      <c r="N10" s="117"/>
      <c r="O10" s="117"/>
      <c r="P10" s="117"/>
      <c r="Q10" s="117"/>
      <c r="R10" s="117"/>
      <c r="S10" s="117"/>
      <c r="T10" s="117"/>
    </row>
    <row r="11" ht="22.9" customHeight="1" spans="1:20">
      <c r="A11" s="70"/>
      <c r="B11" s="70"/>
      <c r="C11" s="118"/>
      <c r="D11" s="119"/>
      <c r="E11" s="120"/>
      <c r="F11" s="114"/>
      <c r="G11" s="82"/>
      <c r="H11" s="82"/>
      <c r="I11" s="82"/>
      <c r="J11" s="82"/>
      <c r="K11" s="82"/>
      <c r="L11" s="82"/>
      <c r="M11" s="82"/>
      <c r="N11" s="82"/>
      <c r="O11" s="82"/>
      <c r="P11" s="82"/>
      <c r="Q11" s="82"/>
      <c r="R11" s="82"/>
      <c r="S11" s="82"/>
      <c r="T11" s="82"/>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6.35" customHeight="1" spans="1:8">
      <c r="A1" s="32"/>
      <c r="H1" s="104" t="s">
        <v>484</v>
      </c>
    </row>
    <row r="2" ht="38.85" customHeight="1" spans="1:8">
      <c r="A2" s="106" t="s">
        <v>485</v>
      </c>
      <c r="B2" s="106"/>
      <c r="C2" s="106"/>
      <c r="D2" s="106"/>
      <c r="E2" s="106"/>
      <c r="F2" s="106"/>
      <c r="G2" s="106"/>
      <c r="H2" s="106"/>
    </row>
    <row r="3" ht="24.2" customHeight="1" spans="1:8">
      <c r="A3" s="96" t="s">
        <v>32</v>
      </c>
      <c r="B3" s="96"/>
      <c r="C3" s="96"/>
      <c r="D3" s="96"/>
      <c r="E3" s="96"/>
      <c r="F3" s="96"/>
      <c r="G3" s="96"/>
      <c r="H3" s="105" t="s">
        <v>33</v>
      </c>
    </row>
    <row r="4" ht="19.9" customHeight="1" spans="1:8">
      <c r="A4" s="98" t="s">
        <v>175</v>
      </c>
      <c r="B4" s="98" t="s">
        <v>176</v>
      </c>
      <c r="C4" s="98" t="s">
        <v>137</v>
      </c>
      <c r="D4" s="98" t="s">
        <v>486</v>
      </c>
      <c r="E4" s="98"/>
      <c r="F4" s="98"/>
      <c r="G4" s="98"/>
      <c r="H4" s="98" t="s">
        <v>178</v>
      </c>
    </row>
    <row r="5" ht="23.25" customHeight="1" spans="1:8">
      <c r="A5" s="98"/>
      <c r="B5" s="98"/>
      <c r="C5" s="98"/>
      <c r="D5" s="98" t="s">
        <v>139</v>
      </c>
      <c r="E5" s="98" t="s">
        <v>333</v>
      </c>
      <c r="F5" s="98"/>
      <c r="G5" s="98" t="s">
        <v>334</v>
      </c>
      <c r="H5" s="98"/>
    </row>
    <row r="6" ht="23.25" customHeight="1" spans="1:8">
      <c r="A6" s="98"/>
      <c r="B6" s="98"/>
      <c r="C6" s="98"/>
      <c r="D6" s="98"/>
      <c r="E6" s="98" t="s">
        <v>300</v>
      </c>
      <c r="F6" s="98" t="s">
        <v>263</v>
      </c>
      <c r="G6" s="98"/>
      <c r="H6" s="98"/>
    </row>
    <row r="7" ht="22.9" customHeight="1" spans="1:8">
      <c r="A7" s="110"/>
      <c r="B7" s="70" t="s">
        <v>137</v>
      </c>
      <c r="C7" s="111">
        <v>0</v>
      </c>
      <c r="D7" s="111"/>
      <c r="E7" s="111"/>
      <c r="F7" s="111"/>
      <c r="G7" s="111"/>
      <c r="H7" s="111"/>
    </row>
    <row r="8" ht="22.9" customHeight="1" spans="1:8">
      <c r="A8" s="112"/>
      <c r="B8" s="112"/>
      <c r="C8" s="111"/>
      <c r="D8" s="111"/>
      <c r="E8" s="111"/>
      <c r="F8" s="111"/>
      <c r="G8" s="111"/>
      <c r="H8" s="111"/>
    </row>
    <row r="9" ht="22.9" customHeight="1" spans="1:8">
      <c r="A9" s="113"/>
      <c r="B9" s="113"/>
      <c r="C9" s="111"/>
      <c r="D9" s="111"/>
      <c r="E9" s="111"/>
      <c r="F9" s="111"/>
      <c r="G9" s="111"/>
      <c r="H9" s="111"/>
    </row>
    <row r="10" ht="22.9" customHeight="1" spans="1:8">
      <c r="A10" s="113"/>
      <c r="B10" s="113"/>
      <c r="C10" s="111"/>
      <c r="D10" s="111"/>
      <c r="E10" s="111"/>
      <c r="F10" s="111"/>
      <c r="G10" s="111"/>
      <c r="H10" s="111"/>
    </row>
    <row r="11" ht="22.9" customHeight="1" spans="1:8">
      <c r="A11" s="113"/>
      <c r="B11" s="113"/>
      <c r="C11" s="111"/>
      <c r="D11" s="111"/>
      <c r="E11" s="111"/>
      <c r="F11" s="111"/>
      <c r="G11" s="111"/>
      <c r="H11" s="111"/>
    </row>
    <row r="12" ht="22.9" customHeight="1" spans="1:8">
      <c r="A12" s="109"/>
      <c r="B12" s="109"/>
      <c r="C12" s="82"/>
      <c r="D12" s="82"/>
      <c r="E12" s="114"/>
      <c r="F12" s="114"/>
      <c r="G12" s="114"/>
      <c r="H12" s="11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6.35" customHeight="1" spans="1:8">
      <c r="A1" s="32"/>
      <c r="H1" s="104" t="s">
        <v>487</v>
      </c>
    </row>
    <row r="2" ht="38.85" customHeight="1" spans="1:8">
      <c r="A2" s="106" t="s">
        <v>26</v>
      </c>
      <c r="B2" s="106"/>
      <c r="C2" s="106"/>
      <c r="D2" s="106"/>
      <c r="E2" s="106"/>
      <c r="F2" s="106"/>
      <c r="G2" s="106"/>
      <c r="H2" s="106"/>
    </row>
    <row r="3" ht="24.2" customHeight="1" spans="1:8">
      <c r="A3" s="96" t="s">
        <v>32</v>
      </c>
      <c r="B3" s="96"/>
      <c r="C3" s="96"/>
      <c r="D3" s="96"/>
      <c r="E3" s="96"/>
      <c r="F3" s="96"/>
      <c r="G3" s="96"/>
      <c r="H3" s="105" t="s">
        <v>33</v>
      </c>
    </row>
    <row r="4" ht="20.65" customHeight="1" spans="1:8">
      <c r="A4" s="98" t="s">
        <v>175</v>
      </c>
      <c r="B4" s="98" t="s">
        <v>176</v>
      </c>
      <c r="C4" s="98" t="s">
        <v>137</v>
      </c>
      <c r="D4" s="98" t="s">
        <v>488</v>
      </c>
      <c r="E4" s="98"/>
      <c r="F4" s="98"/>
      <c r="G4" s="98"/>
      <c r="H4" s="98" t="s">
        <v>178</v>
      </c>
    </row>
    <row r="5" ht="18.95" customHeight="1" spans="1:8">
      <c r="A5" s="98"/>
      <c r="B5" s="98"/>
      <c r="C5" s="98"/>
      <c r="D5" s="98" t="s">
        <v>139</v>
      </c>
      <c r="E5" s="98" t="s">
        <v>333</v>
      </c>
      <c r="F5" s="98"/>
      <c r="G5" s="98" t="s">
        <v>334</v>
      </c>
      <c r="H5" s="98"/>
    </row>
    <row r="6" ht="24.2" customHeight="1" spans="1:8">
      <c r="A6" s="98"/>
      <c r="B6" s="98"/>
      <c r="C6" s="98"/>
      <c r="D6" s="98"/>
      <c r="E6" s="98" t="s">
        <v>300</v>
      </c>
      <c r="F6" s="98" t="s">
        <v>263</v>
      </c>
      <c r="G6" s="98"/>
      <c r="H6" s="98"/>
    </row>
    <row r="7" ht="22.9" customHeight="1" spans="1:8">
      <c r="A7" s="110"/>
      <c r="B7" s="70" t="s">
        <v>137</v>
      </c>
      <c r="C7" s="111">
        <v>0</v>
      </c>
      <c r="D7" s="111"/>
      <c r="E7" s="111"/>
      <c r="F7" s="111"/>
      <c r="G7" s="111"/>
      <c r="H7" s="111"/>
    </row>
    <row r="8" ht="22.9" customHeight="1" spans="1:8">
      <c r="A8" s="112"/>
      <c r="B8" s="112"/>
      <c r="C8" s="111"/>
      <c r="D8" s="111"/>
      <c r="E8" s="111"/>
      <c r="F8" s="111"/>
      <c r="G8" s="111"/>
      <c r="H8" s="111"/>
    </row>
    <row r="9" ht="22.9" customHeight="1" spans="1:8">
      <c r="A9" s="113"/>
      <c r="B9" s="113"/>
      <c r="C9" s="111"/>
      <c r="D9" s="111"/>
      <c r="E9" s="111"/>
      <c r="F9" s="111"/>
      <c r="G9" s="111"/>
      <c r="H9" s="111"/>
    </row>
    <row r="10" ht="22.9" customHeight="1" spans="1:8">
      <c r="A10" s="113"/>
      <c r="B10" s="113"/>
      <c r="C10" s="111"/>
      <c r="D10" s="111"/>
      <c r="E10" s="111"/>
      <c r="F10" s="111"/>
      <c r="G10" s="111"/>
      <c r="H10" s="111"/>
    </row>
    <row r="11" ht="22.9" customHeight="1" spans="1:8">
      <c r="A11" s="113"/>
      <c r="B11" s="113"/>
      <c r="C11" s="111"/>
      <c r="D11" s="111"/>
      <c r="E11" s="111"/>
      <c r="F11" s="111"/>
      <c r="G11" s="111"/>
      <c r="H11" s="111"/>
    </row>
    <row r="12" ht="22.9" customHeight="1" spans="1:8">
      <c r="A12" s="109"/>
      <c r="B12" s="109"/>
      <c r="C12" s="82"/>
      <c r="D12" s="82"/>
      <c r="E12" s="114"/>
      <c r="F12" s="114"/>
      <c r="G12" s="114"/>
      <c r="H12" s="11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workbookViewId="0">
      <selection activeCell="A3" sqref="A3:L3"/>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6.35" customHeight="1" spans="1:14">
      <c r="A1" s="32"/>
      <c r="M1" s="104" t="s">
        <v>489</v>
      </c>
      <c r="N1" s="104"/>
    </row>
    <row r="2" ht="45.75" customHeight="1" spans="1:14">
      <c r="A2" s="106" t="s">
        <v>27</v>
      </c>
      <c r="B2" s="106"/>
      <c r="C2" s="106"/>
      <c r="D2" s="106"/>
      <c r="E2" s="106"/>
      <c r="F2" s="106"/>
      <c r="G2" s="106"/>
      <c r="H2" s="106"/>
      <c r="I2" s="106"/>
      <c r="J2" s="106"/>
      <c r="K2" s="106"/>
      <c r="L2" s="106"/>
      <c r="M2" s="106"/>
      <c r="N2" s="106"/>
    </row>
    <row r="3" ht="18.2" customHeight="1" spans="1:14">
      <c r="A3" s="96" t="s">
        <v>32</v>
      </c>
      <c r="B3" s="96"/>
      <c r="C3" s="96"/>
      <c r="D3" s="96"/>
      <c r="E3" s="96"/>
      <c r="F3" s="96"/>
      <c r="G3" s="96"/>
      <c r="H3" s="96"/>
      <c r="I3" s="96"/>
      <c r="J3" s="96"/>
      <c r="K3" s="96"/>
      <c r="L3" s="96"/>
      <c r="M3" s="105" t="s">
        <v>33</v>
      </c>
      <c r="N3" s="105"/>
    </row>
    <row r="4" ht="26.1" customHeight="1" spans="1:14">
      <c r="A4" s="98" t="s">
        <v>252</v>
      </c>
      <c r="B4" s="98" t="s">
        <v>490</v>
      </c>
      <c r="C4" s="98" t="s">
        <v>491</v>
      </c>
      <c r="D4" s="98"/>
      <c r="E4" s="98"/>
      <c r="F4" s="98"/>
      <c r="G4" s="98"/>
      <c r="H4" s="98"/>
      <c r="I4" s="98"/>
      <c r="J4" s="98"/>
      <c r="K4" s="98"/>
      <c r="L4" s="98"/>
      <c r="M4" s="98" t="s">
        <v>492</v>
      </c>
      <c r="N4" s="98"/>
    </row>
    <row r="5" ht="31.9" customHeight="1" spans="1:14">
      <c r="A5" s="98"/>
      <c r="B5" s="98"/>
      <c r="C5" s="98" t="s">
        <v>493</v>
      </c>
      <c r="D5" s="98" t="s">
        <v>140</v>
      </c>
      <c r="E5" s="98"/>
      <c r="F5" s="98"/>
      <c r="G5" s="98"/>
      <c r="H5" s="98"/>
      <c r="I5" s="98"/>
      <c r="J5" s="98" t="s">
        <v>494</v>
      </c>
      <c r="K5" s="98" t="s">
        <v>142</v>
      </c>
      <c r="L5" s="98" t="s">
        <v>143</v>
      </c>
      <c r="M5" s="98" t="s">
        <v>495</v>
      </c>
      <c r="N5" s="98" t="s">
        <v>496</v>
      </c>
    </row>
    <row r="6" ht="44.85" customHeight="1" spans="1:14">
      <c r="A6" s="98"/>
      <c r="B6" s="98"/>
      <c r="C6" s="98"/>
      <c r="D6" s="98" t="s">
        <v>497</v>
      </c>
      <c r="E6" s="98" t="s">
        <v>498</v>
      </c>
      <c r="F6" s="98" t="s">
        <v>499</v>
      </c>
      <c r="G6" s="98" t="s">
        <v>500</v>
      </c>
      <c r="H6" s="98" t="s">
        <v>501</v>
      </c>
      <c r="I6" s="98" t="s">
        <v>502</v>
      </c>
      <c r="J6" s="98"/>
      <c r="K6" s="98"/>
      <c r="L6" s="98"/>
      <c r="M6" s="98"/>
      <c r="N6" s="98"/>
    </row>
    <row r="7" s="67" customFormat="1" ht="19.9" customHeight="1" spans="1:14">
      <c r="A7" s="101"/>
      <c r="B7" s="107" t="s">
        <v>137</v>
      </c>
      <c r="C7" s="108">
        <v>6171.81</v>
      </c>
      <c r="D7" s="108">
        <v>6171.81</v>
      </c>
      <c r="E7" s="108">
        <v>6171.81</v>
      </c>
      <c r="F7" s="108"/>
      <c r="G7" s="108"/>
      <c r="H7" s="108"/>
      <c r="I7" s="108"/>
      <c r="J7" s="108"/>
      <c r="K7" s="108"/>
      <c r="L7" s="108"/>
      <c r="M7" s="108">
        <v>6171.81</v>
      </c>
      <c r="N7" s="101"/>
    </row>
    <row r="8" s="67" customFormat="1" ht="19.9" customHeight="1" spans="1:14">
      <c r="A8" s="99" t="s">
        <v>155</v>
      </c>
      <c r="B8" s="99" t="s">
        <v>156</v>
      </c>
      <c r="C8" s="108">
        <v>6171.81</v>
      </c>
      <c r="D8" s="108">
        <v>6171.81</v>
      </c>
      <c r="E8" s="108">
        <v>6171.81</v>
      </c>
      <c r="F8" s="108"/>
      <c r="G8" s="108"/>
      <c r="H8" s="108"/>
      <c r="I8" s="108"/>
      <c r="J8" s="108"/>
      <c r="K8" s="108"/>
      <c r="L8" s="108"/>
      <c r="M8" s="108">
        <v>6171.81</v>
      </c>
      <c r="N8" s="101"/>
    </row>
    <row r="9" s="67" customFormat="1" ht="19.9" customHeight="1" spans="1:14">
      <c r="A9" s="109" t="s">
        <v>503</v>
      </c>
      <c r="B9" s="109" t="s">
        <v>504</v>
      </c>
      <c r="C9" s="73">
        <v>25</v>
      </c>
      <c r="D9" s="73">
        <v>25</v>
      </c>
      <c r="E9" s="73">
        <v>25</v>
      </c>
      <c r="F9" s="73"/>
      <c r="G9" s="73"/>
      <c r="H9" s="73"/>
      <c r="I9" s="73"/>
      <c r="J9" s="73"/>
      <c r="K9" s="73"/>
      <c r="L9" s="73"/>
      <c r="M9" s="73">
        <v>25</v>
      </c>
      <c r="N9" s="72"/>
    </row>
    <row r="10" s="67" customFormat="1" ht="19.9" customHeight="1" spans="1:14">
      <c r="A10" s="109" t="s">
        <v>503</v>
      </c>
      <c r="B10" s="109" t="s">
        <v>505</v>
      </c>
      <c r="C10" s="73">
        <v>219.95</v>
      </c>
      <c r="D10" s="73">
        <v>219.95</v>
      </c>
      <c r="E10" s="73">
        <v>219.95</v>
      </c>
      <c r="F10" s="73"/>
      <c r="G10" s="73"/>
      <c r="H10" s="73"/>
      <c r="I10" s="73"/>
      <c r="J10" s="73"/>
      <c r="K10" s="73"/>
      <c r="L10" s="73"/>
      <c r="M10" s="73">
        <v>219.95</v>
      </c>
      <c r="N10" s="72"/>
    </row>
    <row r="11" s="67" customFormat="1" ht="19.9" customHeight="1" spans="1:14">
      <c r="A11" s="109" t="s">
        <v>503</v>
      </c>
      <c r="B11" s="109" t="s">
        <v>506</v>
      </c>
      <c r="C11" s="73">
        <v>1800</v>
      </c>
      <c r="D11" s="73">
        <v>1800</v>
      </c>
      <c r="E11" s="73">
        <v>1800</v>
      </c>
      <c r="F11" s="73"/>
      <c r="G11" s="73"/>
      <c r="H11" s="73"/>
      <c r="I11" s="73"/>
      <c r="J11" s="73"/>
      <c r="K11" s="73"/>
      <c r="L11" s="73"/>
      <c r="M11" s="73">
        <v>1800</v>
      </c>
      <c r="N11" s="72"/>
    </row>
    <row r="12" s="67" customFormat="1" ht="19.9" customHeight="1" spans="1:14">
      <c r="A12" s="109" t="s">
        <v>507</v>
      </c>
      <c r="B12" s="109" t="s">
        <v>508</v>
      </c>
      <c r="C12" s="73">
        <v>470</v>
      </c>
      <c r="D12" s="73">
        <v>470</v>
      </c>
      <c r="E12" s="73">
        <v>470</v>
      </c>
      <c r="F12" s="73"/>
      <c r="G12" s="73"/>
      <c r="H12" s="73"/>
      <c r="I12" s="73"/>
      <c r="J12" s="73"/>
      <c r="K12" s="73"/>
      <c r="L12" s="73"/>
      <c r="M12" s="73">
        <v>470</v>
      </c>
      <c r="N12" s="72"/>
    </row>
    <row r="13" s="67" customFormat="1" ht="19.9" customHeight="1" spans="1:14">
      <c r="A13" s="109" t="s">
        <v>509</v>
      </c>
      <c r="B13" s="109" t="s">
        <v>510</v>
      </c>
      <c r="C13" s="73">
        <v>400</v>
      </c>
      <c r="D13" s="73">
        <v>400</v>
      </c>
      <c r="E13" s="73">
        <v>400</v>
      </c>
      <c r="F13" s="73"/>
      <c r="G13" s="73"/>
      <c r="H13" s="73"/>
      <c r="I13" s="73"/>
      <c r="J13" s="73"/>
      <c r="K13" s="73"/>
      <c r="L13" s="73"/>
      <c r="M13" s="73">
        <v>400</v>
      </c>
      <c r="N13" s="72"/>
    </row>
    <row r="14" s="67" customFormat="1" ht="19.9" customHeight="1" spans="1:14">
      <c r="A14" s="109" t="s">
        <v>509</v>
      </c>
      <c r="B14" s="109" t="s">
        <v>511</v>
      </c>
      <c r="C14" s="73">
        <v>1003.36</v>
      </c>
      <c r="D14" s="73">
        <v>1003.36</v>
      </c>
      <c r="E14" s="73">
        <v>1003.36</v>
      </c>
      <c r="F14" s="73"/>
      <c r="G14" s="73"/>
      <c r="H14" s="73"/>
      <c r="I14" s="73"/>
      <c r="J14" s="73"/>
      <c r="K14" s="73"/>
      <c r="L14" s="73"/>
      <c r="M14" s="73">
        <v>1003.36</v>
      </c>
      <c r="N14" s="72"/>
    </row>
    <row r="15" s="67" customFormat="1" ht="19.9" customHeight="1" spans="1:14">
      <c r="A15" s="109" t="s">
        <v>509</v>
      </c>
      <c r="B15" s="109" t="s">
        <v>512</v>
      </c>
      <c r="C15" s="73">
        <v>536.33</v>
      </c>
      <c r="D15" s="73">
        <v>536.33</v>
      </c>
      <c r="E15" s="73">
        <v>536.33</v>
      </c>
      <c r="F15" s="73"/>
      <c r="G15" s="73"/>
      <c r="H15" s="73"/>
      <c r="I15" s="73"/>
      <c r="J15" s="73"/>
      <c r="K15" s="73"/>
      <c r="L15" s="73"/>
      <c r="M15" s="73">
        <v>536.33</v>
      </c>
      <c r="N15" s="72"/>
    </row>
    <row r="16" s="67" customFormat="1" ht="19.9" customHeight="1" spans="1:14">
      <c r="A16" s="109" t="s">
        <v>509</v>
      </c>
      <c r="B16" s="109" t="s">
        <v>513</v>
      </c>
      <c r="C16" s="73">
        <v>146</v>
      </c>
      <c r="D16" s="73">
        <v>146</v>
      </c>
      <c r="E16" s="73">
        <v>146</v>
      </c>
      <c r="F16" s="73"/>
      <c r="G16" s="73"/>
      <c r="H16" s="73"/>
      <c r="I16" s="73"/>
      <c r="J16" s="73"/>
      <c r="K16" s="73"/>
      <c r="L16" s="73"/>
      <c r="M16" s="73">
        <v>146</v>
      </c>
      <c r="N16" s="72"/>
    </row>
    <row r="17" s="67" customFormat="1" ht="19.9" customHeight="1" spans="1:14">
      <c r="A17" s="109" t="s">
        <v>509</v>
      </c>
      <c r="B17" s="109" t="s">
        <v>514</v>
      </c>
      <c r="C17" s="73">
        <v>258.8</v>
      </c>
      <c r="D17" s="73">
        <v>258.8</v>
      </c>
      <c r="E17" s="73">
        <v>258.8</v>
      </c>
      <c r="F17" s="73"/>
      <c r="G17" s="73"/>
      <c r="H17" s="73"/>
      <c r="I17" s="73"/>
      <c r="J17" s="73"/>
      <c r="K17" s="73"/>
      <c r="L17" s="73"/>
      <c r="M17" s="73">
        <v>258.8</v>
      </c>
      <c r="N17" s="72"/>
    </row>
    <row r="18" s="67" customFormat="1" ht="19.9" customHeight="1" spans="1:14">
      <c r="A18" s="109" t="s">
        <v>509</v>
      </c>
      <c r="B18" s="109" t="s">
        <v>515</v>
      </c>
      <c r="C18" s="73">
        <v>463.51</v>
      </c>
      <c r="D18" s="73">
        <v>463.51</v>
      </c>
      <c r="E18" s="73">
        <v>463.51</v>
      </c>
      <c r="F18" s="73"/>
      <c r="G18" s="73"/>
      <c r="H18" s="73"/>
      <c r="I18" s="73"/>
      <c r="J18" s="73"/>
      <c r="K18" s="73"/>
      <c r="L18" s="73"/>
      <c r="M18" s="73">
        <v>463.51</v>
      </c>
      <c r="N18" s="72"/>
    </row>
    <row r="19" s="67" customFormat="1" ht="19.9" customHeight="1" spans="1:14">
      <c r="A19" s="109" t="s">
        <v>509</v>
      </c>
      <c r="B19" s="109" t="s">
        <v>516</v>
      </c>
      <c r="C19" s="73">
        <v>48.86</v>
      </c>
      <c r="D19" s="73">
        <v>48.86</v>
      </c>
      <c r="E19" s="73">
        <v>48.86</v>
      </c>
      <c r="F19" s="73"/>
      <c r="G19" s="73"/>
      <c r="H19" s="73"/>
      <c r="I19" s="73"/>
      <c r="J19" s="73"/>
      <c r="K19" s="73"/>
      <c r="L19" s="73"/>
      <c r="M19" s="73">
        <v>48.86</v>
      </c>
      <c r="N19" s="72"/>
    </row>
    <row r="20" s="67" customFormat="1" ht="19.9" customHeight="1" spans="1:14">
      <c r="A20" s="109" t="s">
        <v>509</v>
      </c>
      <c r="B20" s="109" t="s">
        <v>517</v>
      </c>
      <c r="C20" s="73">
        <v>800</v>
      </c>
      <c r="D20" s="73">
        <v>800</v>
      </c>
      <c r="E20" s="73">
        <v>800</v>
      </c>
      <c r="F20" s="73"/>
      <c r="G20" s="73"/>
      <c r="H20" s="73"/>
      <c r="I20" s="73"/>
      <c r="J20" s="73"/>
      <c r="K20" s="73"/>
      <c r="L20" s="73"/>
      <c r="M20" s="73">
        <v>800</v>
      </c>
      <c r="N20" s="72"/>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8"/>
  <sheetViews>
    <sheetView zoomScale="130" zoomScaleNormal="130" workbookViewId="0">
      <pane ySplit="5" topLeftCell="A6" activePane="bottomLeft" state="frozen"/>
      <selection/>
      <selection pane="bottomLeft" activeCell="C1" sqref="C$1:C$1048576"/>
    </sheetView>
  </sheetViews>
  <sheetFormatPr defaultColWidth="10" defaultRowHeight="13.5"/>
  <cols>
    <col min="1" max="1" width="6.75" customWidth="1"/>
    <col min="2" max="2" width="19.9" customWidth="1"/>
    <col min="3" max="3" width="8.5" style="93"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7" width="9.75" customWidth="1"/>
  </cols>
  <sheetData>
    <row r="1" ht="16.35" customHeight="1" spans="1:13">
      <c r="A1" s="32"/>
      <c r="B1" s="32"/>
      <c r="C1" s="94"/>
      <c r="D1" s="32"/>
      <c r="E1" s="32"/>
      <c r="F1" s="32"/>
      <c r="G1" s="32"/>
      <c r="H1" s="32"/>
      <c r="I1" s="32"/>
      <c r="J1" s="32"/>
      <c r="K1" s="32"/>
      <c r="L1" s="32"/>
      <c r="M1" s="104" t="s">
        <v>518</v>
      </c>
    </row>
    <row r="2" ht="37.9" customHeight="1" spans="1:13">
      <c r="A2" s="32"/>
      <c r="B2" s="32"/>
      <c r="C2" s="95" t="s">
        <v>28</v>
      </c>
      <c r="D2" s="95"/>
      <c r="E2" s="95"/>
      <c r="F2" s="95"/>
      <c r="G2" s="95"/>
      <c r="H2" s="95"/>
      <c r="I2" s="95"/>
      <c r="J2" s="95"/>
      <c r="K2" s="95"/>
      <c r="L2" s="95"/>
      <c r="M2" s="95"/>
    </row>
    <row r="3" ht="21.6" customHeight="1" spans="1:13">
      <c r="A3" s="96" t="s">
        <v>32</v>
      </c>
      <c r="B3" s="96"/>
      <c r="C3" s="97"/>
      <c r="D3" s="96"/>
      <c r="E3" s="96"/>
      <c r="F3" s="96"/>
      <c r="G3" s="96"/>
      <c r="H3" s="96"/>
      <c r="I3" s="96"/>
      <c r="J3" s="96"/>
      <c r="K3" s="96"/>
      <c r="L3" s="105" t="s">
        <v>33</v>
      </c>
      <c r="M3" s="105"/>
    </row>
    <row r="4" ht="33.6" customHeight="1" spans="1:13">
      <c r="A4" s="98" t="s">
        <v>252</v>
      </c>
      <c r="B4" s="98" t="s">
        <v>519</v>
      </c>
      <c r="C4" s="98" t="s">
        <v>520</v>
      </c>
      <c r="D4" s="98" t="s">
        <v>521</v>
      </c>
      <c r="E4" s="98" t="s">
        <v>522</v>
      </c>
      <c r="F4" s="98"/>
      <c r="G4" s="98"/>
      <c r="H4" s="98"/>
      <c r="I4" s="98"/>
      <c r="J4" s="98"/>
      <c r="K4" s="98"/>
      <c r="L4" s="98"/>
      <c r="M4" s="98"/>
    </row>
    <row r="5" ht="36.2" customHeight="1" spans="1:13">
      <c r="A5" s="98"/>
      <c r="B5" s="98"/>
      <c r="C5" s="98"/>
      <c r="D5" s="98"/>
      <c r="E5" s="98" t="s">
        <v>523</v>
      </c>
      <c r="F5" s="98" t="s">
        <v>524</v>
      </c>
      <c r="G5" s="98" t="s">
        <v>525</v>
      </c>
      <c r="H5" s="98" t="s">
        <v>526</v>
      </c>
      <c r="I5" s="98" t="s">
        <v>527</v>
      </c>
      <c r="J5" s="98" t="s">
        <v>528</v>
      </c>
      <c r="K5" s="98" t="s">
        <v>529</v>
      </c>
      <c r="L5" s="98" t="s">
        <v>530</v>
      </c>
      <c r="M5" s="98" t="s">
        <v>531</v>
      </c>
    </row>
    <row r="6" customFormat="1" ht="24" customHeight="1" spans="1:13">
      <c r="A6" s="98">
        <v>410</v>
      </c>
      <c r="B6" s="98" t="s">
        <v>156</v>
      </c>
      <c r="C6" s="98">
        <f>C7+C48+C60</f>
        <v>6171.81</v>
      </c>
      <c r="D6" s="98"/>
      <c r="E6" s="98"/>
      <c r="F6" s="98"/>
      <c r="G6" s="98"/>
      <c r="H6" s="98"/>
      <c r="I6" s="98"/>
      <c r="J6" s="98"/>
      <c r="K6" s="98"/>
      <c r="L6" s="98"/>
      <c r="M6" s="98"/>
    </row>
    <row r="7" s="67" customFormat="1" ht="30" customHeight="1" spans="1:13">
      <c r="A7" s="99" t="s">
        <v>532</v>
      </c>
      <c r="B7" s="99" t="s">
        <v>533</v>
      </c>
      <c r="C7" s="100">
        <v>2044.95</v>
      </c>
      <c r="D7" s="101"/>
      <c r="E7" s="101"/>
      <c r="F7" s="101"/>
      <c r="G7" s="101"/>
      <c r="H7" s="101"/>
      <c r="I7" s="101"/>
      <c r="J7" s="101"/>
      <c r="K7" s="101"/>
      <c r="L7" s="101"/>
      <c r="M7" s="101"/>
    </row>
    <row r="8" s="67" customFormat="1" ht="37" customHeight="1" spans="1:13">
      <c r="A8" s="72" t="s">
        <v>157</v>
      </c>
      <c r="B8" s="72" t="s">
        <v>534</v>
      </c>
      <c r="C8" s="102">
        <v>25</v>
      </c>
      <c r="D8" s="72" t="s">
        <v>535</v>
      </c>
      <c r="E8" s="103" t="s">
        <v>536</v>
      </c>
      <c r="F8" s="103" t="s">
        <v>537</v>
      </c>
      <c r="G8" s="72" t="s">
        <v>538</v>
      </c>
      <c r="H8" s="72" t="s">
        <v>539</v>
      </c>
      <c r="I8" s="72"/>
      <c r="J8" s="72" t="s">
        <v>540</v>
      </c>
      <c r="K8" s="72" t="s">
        <v>541</v>
      </c>
      <c r="L8" s="72" t="s">
        <v>542</v>
      </c>
      <c r="M8" s="72"/>
    </row>
    <row r="9" s="67" customFormat="1" ht="37" customHeight="1" spans="1:13">
      <c r="A9" s="72"/>
      <c r="B9" s="72"/>
      <c r="C9" s="102"/>
      <c r="D9" s="72"/>
      <c r="E9" s="103"/>
      <c r="F9" s="103" t="s">
        <v>543</v>
      </c>
      <c r="G9" s="72" t="s">
        <v>544</v>
      </c>
      <c r="H9" s="72" t="s">
        <v>545</v>
      </c>
      <c r="I9" s="72"/>
      <c r="J9" s="72"/>
      <c r="K9" s="72"/>
      <c r="L9" s="72" t="s">
        <v>546</v>
      </c>
      <c r="M9" s="72"/>
    </row>
    <row r="10" s="67" customFormat="1" ht="37" customHeight="1" spans="1:13">
      <c r="A10" s="72"/>
      <c r="B10" s="72"/>
      <c r="C10" s="102"/>
      <c r="D10" s="72"/>
      <c r="E10" s="103"/>
      <c r="F10" s="103" t="s">
        <v>547</v>
      </c>
      <c r="G10" s="72" t="s">
        <v>548</v>
      </c>
      <c r="H10" s="72" t="s">
        <v>545</v>
      </c>
      <c r="I10" s="72"/>
      <c r="J10" s="72"/>
      <c r="K10" s="72"/>
      <c r="L10" s="72" t="s">
        <v>546</v>
      </c>
      <c r="M10" s="72"/>
    </row>
    <row r="11" s="67" customFormat="1" ht="37" customHeight="1" spans="1:13">
      <c r="A11" s="72"/>
      <c r="B11" s="72"/>
      <c r="C11" s="102"/>
      <c r="D11" s="72"/>
      <c r="E11" s="103" t="s">
        <v>549</v>
      </c>
      <c r="F11" s="103" t="s">
        <v>550</v>
      </c>
      <c r="G11" s="72" t="s">
        <v>551</v>
      </c>
      <c r="H11" s="72" t="s">
        <v>552</v>
      </c>
      <c r="I11" s="72"/>
      <c r="J11" s="72" t="s">
        <v>540</v>
      </c>
      <c r="K11" s="72"/>
      <c r="L11" s="72" t="s">
        <v>546</v>
      </c>
      <c r="M11" s="72"/>
    </row>
    <row r="12" s="67" customFormat="1" ht="37" customHeight="1" spans="1:13">
      <c r="A12" s="72"/>
      <c r="B12" s="72"/>
      <c r="C12" s="102"/>
      <c r="D12" s="72"/>
      <c r="E12" s="103"/>
      <c r="F12" s="103" t="s">
        <v>553</v>
      </c>
      <c r="G12" s="72" t="s">
        <v>554</v>
      </c>
      <c r="H12" s="72" t="s">
        <v>555</v>
      </c>
      <c r="I12" s="72"/>
      <c r="J12" s="72" t="s">
        <v>540</v>
      </c>
      <c r="K12" s="72"/>
      <c r="L12" s="72" t="s">
        <v>546</v>
      </c>
      <c r="M12" s="72"/>
    </row>
    <row r="13" s="67" customFormat="1" ht="37" customHeight="1" spans="1:13">
      <c r="A13" s="72"/>
      <c r="B13" s="72"/>
      <c r="C13" s="102"/>
      <c r="D13" s="72"/>
      <c r="E13" s="103"/>
      <c r="F13" s="103" t="s">
        <v>556</v>
      </c>
      <c r="G13" s="72" t="s">
        <v>557</v>
      </c>
      <c r="H13" s="72" t="s">
        <v>558</v>
      </c>
      <c r="I13" s="72"/>
      <c r="J13" s="72" t="s">
        <v>540</v>
      </c>
      <c r="K13" s="72"/>
      <c r="L13" s="72" t="s">
        <v>546</v>
      </c>
      <c r="M13" s="72"/>
    </row>
    <row r="14" s="67" customFormat="1" ht="37" customHeight="1" spans="1:13">
      <c r="A14" s="72"/>
      <c r="B14" s="72"/>
      <c r="C14" s="102"/>
      <c r="D14" s="72"/>
      <c r="E14" s="103" t="s">
        <v>559</v>
      </c>
      <c r="F14" s="103" t="s">
        <v>560</v>
      </c>
      <c r="G14" s="72" t="s">
        <v>561</v>
      </c>
      <c r="H14" s="72" t="s">
        <v>562</v>
      </c>
      <c r="I14" s="72"/>
      <c r="J14" s="72" t="s">
        <v>540</v>
      </c>
      <c r="K14" s="72"/>
      <c r="L14" s="72" t="s">
        <v>546</v>
      </c>
      <c r="M14" s="72"/>
    </row>
    <row r="15" s="67" customFormat="1" ht="37" customHeight="1" spans="1:13">
      <c r="A15" s="72"/>
      <c r="B15" s="72"/>
      <c r="C15" s="102"/>
      <c r="D15" s="72"/>
      <c r="E15" s="103"/>
      <c r="F15" s="103" t="s">
        <v>563</v>
      </c>
      <c r="G15" s="72" t="s">
        <v>564</v>
      </c>
      <c r="H15" s="72" t="s">
        <v>562</v>
      </c>
      <c r="I15" s="72"/>
      <c r="J15" s="72" t="s">
        <v>540</v>
      </c>
      <c r="K15" s="72"/>
      <c r="L15" s="72" t="s">
        <v>546</v>
      </c>
      <c r="M15" s="72"/>
    </row>
    <row r="16" s="67" customFormat="1" ht="37" customHeight="1" spans="1:13">
      <c r="A16" s="72"/>
      <c r="B16" s="72"/>
      <c r="C16" s="102"/>
      <c r="D16" s="72"/>
      <c r="E16" s="103"/>
      <c r="F16" s="103"/>
      <c r="G16" s="72" t="s">
        <v>565</v>
      </c>
      <c r="H16" s="72" t="s">
        <v>562</v>
      </c>
      <c r="I16" s="72"/>
      <c r="J16" s="72" t="s">
        <v>540</v>
      </c>
      <c r="K16" s="72"/>
      <c r="L16" s="72" t="s">
        <v>546</v>
      </c>
      <c r="M16" s="72"/>
    </row>
    <row r="17" s="67" customFormat="1" ht="37" customHeight="1" spans="1:13">
      <c r="A17" s="72"/>
      <c r="B17" s="72"/>
      <c r="C17" s="102"/>
      <c r="D17" s="72"/>
      <c r="E17" s="103"/>
      <c r="F17" s="103" t="s">
        <v>566</v>
      </c>
      <c r="G17" s="72" t="s">
        <v>567</v>
      </c>
      <c r="H17" s="72" t="s">
        <v>545</v>
      </c>
      <c r="I17" s="72"/>
      <c r="J17" s="72" t="s">
        <v>540</v>
      </c>
      <c r="K17" s="72"/>
      <c r="L17" s="72" t="s">
        <v>546</v>
      </c>
      <c r="M17" s="72"/>
    </row>
    <row r="18" s="67" customFormat="1" ht="37" customHeight="1" spans="1:13">
      <c r="A18" s="72"/>
      <c r="B18" s="72"/>
      <c r="C18" s="102"/>
      <c r="D18" s="72"/>
      <c r="E18" s="103"/>
      <c r="F18" s="103" t="s">
        <v>568</v>
      </c>
      <c r="G18" s="72" t="s">
        <v>569</v>
      </c>
      <c r="H18" s="72" t="s">
        <v>545</v>
      </c>
      <c r="I18" s="72"/>
      <c r="J18" s="72" t="s">
        <v>540</v>
      </c>
      <c r="K18" s="72"/>
      <c r="L18" s="72" t="s">
        <v>546</v>
      </c>
      <c r="M18" s="72"/>
    </row>
    <row r="19" s="67" customFormat="1" ht="37" customHeight="1" spans="1:13">
      <c r="A19" s="72"/>
      <c r="B19" s="72"/>
      <c r="C19" s="102"/>
      <c r="D19" s="72"/>
      <c r="E19" s="103" t="s">
        <v>570</v>
      </c>
      <c r="F19" s="103" t="s">
        <v>571</v>
      </c>
      <c r="G19" s="72" t="s">
        <v>572</v>
      </c>
      <c r="H19" s="72" t="s">
        <v>562</v>
      </c>
      <c r="I19" s="72"/>
      <c r="J19" s="72" t="s">
        <v>540</v>
      </c>
      <c r="K19" s="72"/>
      <c r="L19" s="72" t="s">
        <v>546</v>
      </c>
      <c r="M19" s="72"/>
    </row>
    <row r="20" s="67" customFormat="1" ht="37" customHeight="1" spans="1:13">
      <c r="A20" s="72" t="s">
        <v>157</v>
      </c>
      <c r="B20" s="72" t="s">
        <v>573</v>
      </c>
      <c r="C20" s="102">
        <v>219.95</v>
      </c>
      <c r="D20" s="72" t="s">
        <v>574</v>
      </c>
      <c r="E20" s="103" t="s">
        <v>536</v>
      </c>
      <c r="F20" s="103" t="s">
        <v>537</v>
      </c>
      <c r="G20" s="72" t="s">
        <v>575</v>
      </c>
      <c r="H20" s="72" t="s">
        <v>576</v>
      </c>
      <c r="I20" s="72" t="s">
        <v>577</v>
      </c>
      <c r="J20" s="72" t="s">
        <v>578</v>
      </c>
      <c r="K20" s="72" t="s">
        <v>541</v>
      </c>
      <c r="L20" s="72" t="s">
        <v>542</v>
      </c>
      <c r="M20" s="72"/>
    </row>
    <row r="21" s="67" customFormat="1" ht="37" customHeight="1" spans="1:13">
      <c r="A21" s="72"/>
      <c r="B21" s="72"/>
      <c r="C21" s="102"/>
      <c r="D21" s="72"/>
      <c r="E21" s="103"/>
      <c r="F21" s="103" t="s">
        <v>543</v>
      </c>
      <c r="G21" s="72" t="s">
        <v>579</v>
      </c>
      <c r="H21" s="72" t="s">
        <v>545</v>
      </c>
      <c r="I21" s="72"/>
      <c r="J21" s="72"/>
      <c r="K21" s="72"/>
      <c r="L21" s="72" t="s">
        <v>546</v>
      </c>
      <c r="M21" s="72"/>
    </row>
    <row r="22" s="67" customFormat="1" ht="37" customHeight="1" spans="1:13">
      <c r="A22" s="72"/>
      <c r="B22" s="72"/>
      <c r="C22" s="102"/>
      <c r="D22" s="72"/>
      <c r="E22" s="103"/>
      <c r="F22" s="103" t="s">
        <v>547</v>
      </c>
      <c r="G22" s="72" t="s">
        <v>580</v>
      </c>
      <c r="H22" s="72" t="s">
        <v>545</v>
      </c>
      <c r="I22" s="72"/>
      <c r="J22" s="72"/>
      <c r="K22" s="72"/>
      <c r="L22" s="72" t="s">
        <v>546</v>
      </c>
      <c r="M22" s="72"/>
    </row>
    <row r="23" s="67" customFormat="1" ht="37" customHeight="1" spans="1:13">
      <c r="A23" s="72"/>
      <c r="B23" s="72"/>
      <c r="C23" s="102"/>
      <c r="D23" s="72"/>
      <c r="E23" s="103" t="s">
        <v>549</v>
      </c>
      <c r="F23" s="103" t="s">
        <v>550</v>
      </c>
      <c r="G23" s="72" t="s">
        <v>581</v>
      </c>
      <c r="H23" s="72" t="s">
        <v>582</v>
      </c>
      <c r="I23" s="72" t="s">
        <v>583</v>
      </c>
      <c r="J23" s="72" t="s">
        <v>578</v>
      </c>
      <c r="K23" s="72" t="s">
        <v>584</v>
      </c>
      <c r="L23" s="72" t="s">
        <v>542</v>
      </c>
      <c r="M23" s="72"/>
    </row>
    <row r="24" s="67" customFormat="1" ht="37" customHeight="1" spans="1:13">
      <c r="A24" s="72"/>
      <c r="B24" s="72"/>
      <c r="C24" s="102"/>
      <c r="D24" s="72"/>
      <c r="E24" s="103"/>
      <c r="F24" s="103"/>
      <c r="G24" s="72" t="s">
        <v>585</v>
      </c>
      <c r="H24" s="72" t="s">
        <v>582</v>
      </c>
      <c r="I24" s="72" t="s">
        <v>583</v>
      </c>
      <c r="J24" s="72" t="s">
        <v>578</v>
      </c>
      <c r="K24" s="72" t="s">
        <v>584</v>
      </c>
      <c r="L24" s="72" t="s">
        <v>542</v>
      </c>
      <c r="M24" s="72"/>
    </row>
    <row r="25" s="67" customFormat="1" ht="37" customHeight="1" spans="1:13">
      <c r="A25" s="72"/>
      <c r="B25" s="72"/>
      <c r="C25" s="102"/>
      <c r="D25" s="72"/>
      <c r="E25" s="103"/>
      <c r="F25" s="103" t="s">
        <v>553</v>
      </c>
      <c r="G25" s="72" t="s">
        <v>586</v>
      </c>
      <c r="H25" s="72" t="s">
        <v>587</v>
      </c>
      <c r="I25" s="72" t="s">
        <v>587</v>
      </c>
      <c r="J25" s="72" t="s">
        <v>578</v>
      </c>
      <c r="K25" s="72"/>
      <c r="L25" s="72" t="s">
        <v>546</v>
      </c>
      <c r="M25" s="72"/>
    </row>
    <row r="26" s="67" customFormat="1" ht="37" customHeight="1" spans="1:13">
      <c r="A26" s="72"/>
      <c r="B26" s="72"/>
      <c r="C26" s="102"/>
      <c r="D26" s="72"/>
      <c r="E26" s="103"/>
      <c r="F26" s="103" t="s">
        <v>556</v>
      </c>
      <c r="G26" s="72" t="s">
        <v>588</v>
      </c>
      <c r="H26" s="72" t="s">
        <v>589</v>
      </c>
      <c r="I26" s="72" t="s">
        <v>590</v>
      </c>
      <c r="J26" s="72" t="s">
        <v>578</v>
      </c>
      <c r="K26" s="72"/>
      <c r="L26" s="72" t="s">
        <v>546</v>
      </c>
      <c r="M26" s="72"/>
    </row>
    <row r="27" s="67" customFormat="1" ht="37" customHeight="1" spans="1:13">
      <c r="A27" s="72"/>
      <c r="B27" s="72"/>
      <c r="C27" s="102"/>
      <c r="D27" s="72"/>
      <c r="E27" s="103"/>
      <c r="F27" s="103"/>
      <c r="G27" s="72" t="s">
        <v>591</v>
      </c>
      <c r="H27" s="72" t="s">
        <v>592</v>
      </c>
      <c r="I27" s="72" t="s">
        <v>593</v>
      </c>
      <c r="J27" s="72" t="s">
        <v>578</v>
      </c>
      <c r="K27" s="72"/>
      <c r="L27" s="72" t="s">
        <v>546</v>
      </c>
      <c r="M27" s="72"/>
    </row>
    <row r="28" s="67" customFormat="1" ht="37" customHeight="1" spans="1:13">
      <c r="A28" s="72"/>
      <c r="B28" s="72"/>
      <c r="C28" s="102"/>
      <c r="D28" s="72"/>
      <c r="E28" s="103"/>
      <c r="F28" s="103"/>
      <c r="G28" s="72" t="s">
        <v>594</v>
      </c>
      <c r="H28" s="72" t="s">
        <v>595</v>
      </c>
      <c r="I28" s="72" t="s">
        <v>595</v>
      </c>
      <c r="J28" s="72" t="s">
        <v>578</v>
      </c>
      <c r="K28" s="72"/>
      <c r="L28" s="72" t="s">
        <v>546</v>
      </c>
      <c r="M28" s="72"/>
    </row>
    <row r="29" s="67" customFormat="1" ht="37" customHeight="1" spans="1:13">
      <c r="A29" s="72"/>
      <c r="B29" s="72"/>
      <c r="C29" s="102"/>
      <c r="D29" s="72"/>
      <c r="E29" s="103"/>
      <c r="F29" s="103"/>
      <c r="G29" s="72" t="s">
        <v>596</v>
      </c>
      <c r="H29" s="72" t="s">
        <v>597</v>
      </c>
      <c r="I29" s="72" t="s">
        <v>598</v>
      </c>
      <c r="J29" s="72" t="s">
        <v>578</v>
      </c>
      <c r="K29" s="72"/>
      <c r="L29" s="72" t="s">
        <v>546</v>
      </c>
      <c r="M29" s="72"/>
    </row>
    <row r="30" s="67" customFormat="1" ht="37" customHeight="1" spans="1:13">
      <c r="A30" s="72"/>
      <c r="B30" s="72"/>
      <c r="C30" s="102"/>
      <c r="D30" s="72"/>
      <c r="E30" s="103"/>
      <c r="F30" s="103"/>
      <c r="G30" s="72" t="s">
        <v>599</v>
      </c>
      <c r="H30" s="72" t="s">
        <v>600</v>
      </c>
      <c r="I30" s="72" t="s">
        <v>601</v>
      </c>
      <c r="J30" s="72" t="s">
        <v>578</v>
      </c>
      <c r="K30" s="72"/>
      <c r="L30" s="72" t="s">
        <v>546</v>
      </c>
      <c r="M30" s="72"/>
    </row>
    <row r="31" s="67" customFormat="1" ht="37" customHeight="1" spans="1:13">
      <c r="A31" s="72"/>
      <c r="B31" s="72"/>
      <c r="C31" s="102"/>
      <c r="D31" s="72"/>
      <c r="E31" s="103" t="s">
        <v>559</v>
      </c>
      <c r="F31" s="103" t="s">
        <v>560</v>
      </c>
      <c r="G31" s="72" t="s">
        <v>602</v>
      </c>
      <c r="H31" s="72" t="s">
        <v>603</v>
      </c>
      <c r="I31" s="72" t="s">
        <v>604</v>
      </c>
      <c r="J31" s="72" t="s">
        <v>578</v>
      </c>
      <c r="K31" s="72"/>
      <c r="L31" s="72" t="s">
        <v>546</v>
      </c>
      <c r="M31" s="72"/>
    </row>
    <row r="32" s="67" customFormat="1" ht="37" customHeight="1" spans="1:13">
      <c r="A32" s="72"/>
      <c r="B32" s="72"/>
      <c r="C32" s="102"/>
      <c r="D32" s="72"/>
      <c r="E32" s="103"/>
      <c r="F32" s="103" t="s">
        <v>563</v>
      </c>
      <c r="G32" s="72" t="s">
        <v>605</v>
      </c>
      <c r="H32" s="72" t="s">
        <v>604</v>
      </c>
      <c r="I32" s="72" t="s">
        <v>604</v>
      </c>
      <c r="J32" s="72" t="s">
        <v>578</v>
      </c>
      <c r="K32" s="72"/>
      <c r="L32" s="72" t="s">
        <v>546</v>
      </c>
      <c r="M32" s="72"/>
    </row>
    <row r="33" s="67" customFormat="1" ht="37" customHeight="1" spans="1:13">
      <c r="A33" s="72"/>
      <c r="B33" s="72"/>
      <c r="C33" s="102"/>
      <c r="D33" s="72"/>
      <c r="E33" s="103"/>
      <c r="F33" s="103" t="s">
        <v>566</v>
      </c>
      <c r="G33" s="72" t="s">
        <v>606</v>
      </c>
      <c r="H33" s="72" t="s">
        <v>604</v>
      </c>
      <c r="I33" s="72" t="s">
        <v>604</v>
      </c>
      <c r="J33" s="72" t="s">
        <v>578</v>
      </c>
      <c r="K33" s="72"/>
      <c r="L33" s="72" t="s">
        <v>546</v>
      </c>
      <c r="M33" s="72"/>
    </row>
    <row r="34" s="67" customFormat="1" ht="37" customHeight="1" spans="1:13">
      <c r="A34" s="72"/>
      <c r="B34" s="72"/>
      <c r="C34" s="102"/>
      <c r="D34" s="72"/>
      <c r="E34" s="103"/>
      <c r="F34" s="103" t="s">
        <v>568</v>
      </c>
      <c r="G34" s="72" t="s">
        <v>607</v>
      </c>
      <c r="H34" s="72" t="s">
        <v>608</v>
      </c>
      <c r="I34" s="72" t="s">
        <v>608</v>
      </c>
      <c r="J34" s="72" t="s">
        <v>578</v>
      </c>
      <c r="K34" s="72"/>
      <c r="L34" s="72" t="s">
        <v>546</v>
      </c>
      <c r="M34" s="72"/>
    </row>
    <row r="35" s="67" customFormat="1" ht="37" customHeight="1" spans="1:13">
      <c r="A35" s="72"/>
      <c r="B35" s="72"/>
      <c r="C35" s="102"/>
      <c r="D35" s="72"/>
      <c r="E35" s="103" t="s">
        <v>570</v>
      </c>
      <c r="F35" s="103" t="s">
        <v>571</v>
      </c>
      <c r="G35" s="72" t="s">
        <v>609</v>
      </c>
      <c r="H35" s="72" t="s">
        <v>562</v>
      </c>
      <c r="I35" s="72" t="s">
        <v>610</v>
      </c>
      <c r="J35" s="72" t="s">
        <v>578</v>
      </c>
      <c r="K35" s="72"/>
      <c r="L35" s="72" t="s">
        <v>546</v>
      </c>
      <c r="M35" s="72"/>
    </row>
    <row r="36" s="67" customFormat="1" ht="37" customHeight="1" spans="1:13">
      <c r="A36" s="72" t="s">
        <v>157</v>
      </c>
      <c r="B36" s="72" t="s">
        <v>611</v>
      </c>
      <c r="C36" s="102">
        <v>1800</v>
      </c>
      <c r="D36" s="72" t="s">
        <v>612</v>
      </c>
      <c r="E36" s="103" t="s">
        <v>536</v>
      </c>
      <c r="F36" s="103" t="s">
        <v>537</v>
      </c>
      <c r="G36" s="72" t="s">
        <v>613</v>
      </c>
      <c r="H36" s="72" t="s">
        <v>614</v>
      </c>
      <c r="I36" s="72" t="s">
        <v>615</v>
      </c>
      <c r="J36" s="72" t="s">
        <v>540</v>
      </c>
      <c r="K36" s="72" t="s">
        <v>541</v>
      </c>
      <c r="L36" s="72" t="s">
        <v>542</v>
      </c>
      <c r="M36" s="72"/>
    </row>
    <row r="37" s="67" customFormat="1" ht="37" customHeight="1" spans="1:13">
      <c r="A37" s="72"/>
      <c r="B37" s="72"/>
      <c r="C37" s="102"/>
      <c r="D37" s="72"/>
      <c r="E37" s="103"/>
      <c r="F37" s="103" t="s">
        <v>543</v>
      </c>
      <c r="G37" s="72" t="s">
        <v>544</v>
      </c>
      <c r="H37" s="72" t="s">
        <v>545</v>
      </c>
      <c r="I37" s="72"/>
      <c r="J37" s="72"/>
      <c r="K37" s="72"/>
      <c r="L37" s="72" t="s">
        <v>546</v>
      </c>
      <c r="M37" s="72"/>
    </row>
    <row r="38" s="67" customFormat="1" ht="37" customHeight="1" spans="1:13">
      <c r="A38" s="72"/>
      <c r="B38" s="72"/>
      <c r="C38" s="102"/>
      <c r="D38" s="72"/>
      <c r="E38" s="103"/>
      <c r="F38" s="103" t="s">
        <v>547</v>
      </c>
      <c r="G38" s="72" t="s">
        <v>616</v>
      </c>
      <c r="H38" s="72" t="s">
        <v>545</v>
      </c>
      <c r="I38" s="72"/>
      <c r="J38" s="72"/>
      <c r="K38" s="72"/>
      <c r="L38" s="72" t="s">
        <v>546</v>
      </c>
      <c r="M38" s="72"/>
    </row>
    <row r="39" s="67" customFormat="1" ht="37" customHeight="1" spans="1:13">
      <c r="A39" s="72"/>
      <c r="B39" s="72"/>
      <c r="C39" s="102"/>
      <c r="D39" s="72"/>
      <c r="E39" s="103" t="s">
        <v>549</v>
      </c>
      <c r="F39" s="103" t="s">
        <v>550</v>
      </c>
      <c r="G39" s="72" t="s">
        <v>617</v>
      </c>
      <c r="H39" s="72" t="s">
        <v>582</v>
      </c>
      <c r="I39" s="72" t="s">
        <v>618</v>
      </c>
      <c r="J39" s="72" t="s">
        <v>540</v>
      </c>
      <c r="K39" s="72" t="s">
        <v>584</v>
      </c>
      <c r="L39" s="72" t="s">
        <v>619</v>
      </c>
      <c r="M39" s="72"/>
    </row>
    <row r="40" s="67" customFormat="1" ht="37" customHeight="1" spans="1:13">
      <c r="A40" s="72"/>
      <c r="B40" s="72"/>
      <c r="C40" s="102"/>
      <c r="D40" s="72"/>
      <c r="E40" s="103"/>
      <c r="F40" s="103" t="s">
        <v>553</v>
      </c>
      <c r="G40" s="72" t="s">
        <v>620</v>
      </c>
      <c r="H40" s="72" t="s">
        <v>621</v>
      </c>
      <c r="I40" s="72" t="s">
        <v>622</v>
      </c>
      <c r="J40" s="72" t="s">
        <v>540</v>
      </c>
      <c r="K40" s="72" t="s">
        <v>623</v>
      </c>
      <c r="L40" s="72" t="s">
        <v>619</v>
      </c>
      <c r="M40" s="72"/>
    </row>
    <row r="41" s="67" customFormat="1" ht="37" customHeight="1" spans="1:13">
      <c r="A41" s="72"/>
      <c r="B41" s="72"/>
      <c r="C41" s="102"/>
      <c r="D41" s="72"/>
      <c r="E41" s="103"/>
      <c r="F41" s="103" t="s">
        <v>556</v>
      </c>
      <c r="G41" s="72" t="s">
        <v>624</v>
      </c>
      <c r="H41" s="72" t="s">
        <v>625</v>
      </c>
      <c r="I41" s="72" t="s">
        <v>626</v>
      </c>
      <c r="J41" s="72" t="s">
        <v>540</v>
      </c>
      <c r="K41" s="72" t="s">
        <v>627</v>
      </c>
      <c r="L41" s="72" t="s">
        <v>619</v>
      </c>
      <c r="M41" s="72"/>
    </row>
    <row r="42" s="67" customFormat="1" ht="37" customHeight="1" spans="1:13">
      <c r="A42" s="72"/>
      <c r="B42" s="72"/>
      <c r="C42" s="102"/>
      <c r="D42" s="72"/>
      <c r="E42" s="103" t="s">
        <v>559</v>
      </c>
      <c r="F42" s="103" t="s">
        <v>560</v>
      </c>
      <c r="G42" s="72" t="s">
        <v>628</v>
      </c>
      <c r="H42" s="72" t="s">
        <v>629</v>
      </c>
      <c r="I42" s="72" t="s">
        <v>604</v>
      </c>
      <c r="J42" s="72" t="s">
        <v>540</v>
      </c>
      <c r="K42" s="72" t="s">
        <v>627</v>
      </c>
      <c r="L42" s="72" t="s">
        <v>619</v>
      </c>
      <c r="M42" s="72"/>
    </row>
    <row r="43" s="67" customFormat="1" ht="37" customHeight="1" spans="1:13">
      <c r="A43" s="72"/>
      <c r="B43" s="72"/>
      <c r="C43" s="102"/>
      <c r="D43" s="72"/>
      <c r="E43" s="103"/>
      <c r="F43" s="103" t="s">
        <v>563</v>
      </c>
      <c r="G43" s="72" t="s">
        <v>630</v>
      </c>
      <c r="H43" s="72" t="s">
        <v>629</v>
      </c>
      <c r="I43" s="72" t="s">
        <v>604</v>
      </c>
      <c r="J43" s="72" t="s">
        <v>540</v>
      </c>
      <c r="K43" s="72" t="s">
        <v>627</v>
      </c>
      <c r="L43" s="72" t="s">
        <v>619</v>
      </c>
      <c r="M43" s="72"/>
    </row>
    <row r="44" s="67" customFormat="1" ht="37" customHeight="1" spans="1:13">
      <c r="A44" s="72"/>
      <c r="B44" s="72"/>
      <c r="C44" s="102"/>
      <c r="D44" s="72"/>
      <c r="E44" s="103"/>
      <c r="F44" s="103" t="s">
        <v>566</v>
      </c>
      <c r="G44" s="72" t="s">
        <v>631</v>
      </c>
      <c r="H44" s="72" t="s">
        <v>629</v>
      </c>
      <c r="I44" s="72" t="s">
        <v>604</v>
      </c>
      <c r="J44" s="72" t="s">
        <v>540</v>
      </c>
      <c r="K44" s="72" t="s">
        <v>627</v>
      </c>
      <c r="L44" s="72" t="s">
        <v>619</v>
      </c>
      <c r="M44" s="72"/>
    </row>
    <row r="45" s="67" customFormat="1" ht="37" customHeight="1" spans="1:13">
      <c r="A45" s="72"/>
      <c r="B45" s="72"/>
      <c r="C45" s="102"/>
      <c r="D45" s="72"/>
      <c r="E45" s="103"/>
      <c r="F45" s="103" t="s">
        <v>568</v>
      </c>
      <c r="G45" s="72" t="s">
        <v>632</v>
      </c>
      <c r="H45" s="72" t="s">
        <v>629</v>
      </c>
      <c r="I45" s="72" t="s">
        <v>604</v>
      </c>
      <c r="J45" s="72" t="s">
        <v>540</v>
      </c>
      <c r="K45" s="72" t="s">
        <v>627</v>
      </c>
      <c r="L45" s="72" t="s">
        <v>619</v>
      </c>
      <c r="M45" s="72"/>
    </row>
    <row r="46" s="67" customFormat="1" ht="37" customHeight="1" spans="1:13">
      <c r="A46" s="72"/>
      <c r="B46" s="72"/>
      <c r="C46" s="102"/>
      <c r="D46" s="72"/>
      <c r="E46" s="103" t="s">
        <v>570</v>
      </c>
      <c r="F46" s="103" t="s">
        <v>571</v>
      </c>
      <c r="G46" s="72" t="s">
        <v>633</v>
      </c>
      <c r="H46" s="72" t="s">
        <v>634</v>
      </c>
      <c r="I46" s="72" t="s">
        <v>635</v>
      </c>
      <c r="J46" s="72" t="s">
        <v>540</v>
      </c>
      <c r="K46" s="72" t="s">
        <v>627</v>
      </c>
      <c r="L46" s="72" t="s">
        <v>619</v>
      </c>
      <c r="M46" s="72"/>
    </row>
    <row r="47" s="67" customFormat="1" ht="37" customHeight="1" spans="1:13">
      <c r="A47" s="72"/>
      <c r="B47" s="72"/>
      <c r="C47" s="102"/>
      <c r="D47" s="72"/>
      <c r="E47" s="103"/>
      <c r="F47" s="103"/>
      <c r="G47" s="72" t="s">
        <v>609</v>
      </c>
      <c r="H47" s="72" t="s">
        <v>634</v>
      </c>
      <c r="I47" s="72" t="s">
        <v>635</v>
      </c>
      <c r="J47" s="72" t="s">
        <v>540</v>
      </c>
      <c r="K47" s="72" t="s">
        <v>627</v>
      </c>
      <c r="L47" s="72" t="s">
        <v>619</v>
      </c>
      <c r="M47" s="72"/>
    </row>
    <row r="48" s="67" customFormat="1" ht="37" customHeight="1" spans="1:13">
      <c r="A48" s="99" t="s">
        <v>636</v>
      </c>
      <c r="B48" s="99" t="s">
        <v>637</v>
      </c>
      <c r="C48" s="100">
        <v>470</v>
      </c>
      <c r="D48" s="101"/>
      <c r="E48" s="101"/>
      <c r="F48" s="101"/>
      <c r="G48" s="101"/>
      <c r="H48" s="101"/>
      <c r="I48" s="101"/>
      <c r="J48" s="101"/>
      <c r="K48" s="101"/>
      <c r="L48" s="101"/>
      <c r="M48" s="101"/>
    </row>
    <row r="49" s="67" customFormat="1" ht="37" customHeight="1" spans="1:13">
      <c r="A49" s="72" t="s">
        <v>167</v>
      </c>
      <c r="B49" s="72" t="s">
        <v>638</v>
      </c>
      <c r="C49" s="102">
        <v>470</v>
      </c>
      <c r="D49" s="72" t="s">
        <v>639</v>
      </c>
      <c r="E49" s="103" t="s">
        <v>536</v>
      </c>
      <c r="F49" s="103" t="s">
        <v>537</v>
      </c>
      <c r="G49" s="72" t="s">
        <v>640</v>
      </c>
      <c r="H49" s="72" t="s">
        <v>641</v>
      </c>
      <c r="I49" s="72" t="s">
        <v>642</v>
      </c>
      <c r="J49" s="72" t="s">
        <v>578</v>
      </c>
      <c r="K49" s="72" t="s">
        <v>541</v>
      </c>
      <c r="L49" s="72" t="s">
        <v>542</v>
      </c>
      <c r="M49" s="72"/>
    </row>
    <row r="50" s="67" customFormat="1" ht="37" customHeight="1" spans="1:13">
      <c r="A50" s="72"/>
      <c r="B50" s="72"/>
      <c r="C50" s="102"/>
      <c r="D50" s="72"/>
      <c r="E50" s="103"/>
      <c r="F50" s="103" t="s">
        <v>543</v>
      </c>
      <c r="G50" s="72"/>
      <c r="H50" s="72"/>
      <c r="I50" s="72"/>
      <c r="J50" s="72"/>
      <c r="K50" s="72"/>
      <c r="L50" s="72"/>
      <c r="M50" s="72"/>
    </row>
    <row r="51" s="67" customFormat="1" ht="37" customHeight="1" spans="1:13">
      <c r="A51" s="72"/>
      <c r="B51" s="72"/>
      <c r="C51" s="102"/>
      <c r="D51" s="72"/>
      <c r="E51" s="103"/>
      <c r="F51" s="103" t="s">
        <v>547</v>
      </c>
      <c r="G51" s="72"/>
      <c r="H51" s="72"/>
      <c r="I51" s="72"/>
      <c r="J51" s="72"/>
      <c r="K51" s="72"/>
      <c r="L51" s="72"/>
      <c r="M51" s="72"/>
    </row>
    <row r="52" s="67" customFormat="1" ht="37" customHeight="1" spans="1:13">
      <c r="A52" s="72"/>
      <c r="B52" s="72"/>
      <c r="C52" s="102"/>
      <c r="D52" s="72"/>
      <c r="E52" s="103" t="s">
        <v>549</v>
      </c>
      <c r="F52" s="103" t="s">
        <v>550</v>
      </c>
      <c r="G52" s="72" t="s">
        <v>643</v>
      </c>
      <c r="H52" s="72" t="s">
        <v>582</v>
      </c>
      <c r="I52" s="72" t="s">
        <v>643</v>
      </c>
      <c r="J52" s="72" t="s">
        <v>578</v>
      </c>
      <c r="K52" s="72" t="s">
        <v>584</v>
      </c>
      <c r="L52" s="72" t="s">
        <v>644</v>
      </c>
      <c r="M52" s="72"/>
    </row>
    <row r="53" s="67" customFormat="1" ht="37" customHeight="1" spans="1:13">
      <c r="A53" s="72"/>
      <c r="B53" s="72"/>
      <c r="C53" s="102"/>
      <c r="D53" s="72"/>
      <c r="E53" s="103"/>
      <c r="F53" s="103" t="s">
        <v>553</v>
      </c>
      <c r="G53" s="72" t="s">
        <v>645</v>
      </c>
      <c r="H53" s="72" t="s">
        <v>645</v>
      </c>
      <c r="I53" s="72" t="s">
        <v>645</v>
      </c>
      <c r="J53" s="72" t="s">
        <v>578</v>
      </c>
      <c r="K53" s="72"/>
      <c r="L53" s="72" t="s">
        <v>546</v>
      </c>
      <c r="M53" s="72"/>
    </row>
    <row r="54" s="67" customFormat="1" ht="37" customHeight="1" spans="1:13">
      <c r="A54" s="72"/>
      <c r="B54" s="72"/>
      <c r="C54" s="102"/>
      <c r="D54" s="72"/>
      <c r="E54" s="103"/>
      <c r="F54" s="103" t="s">
        <v>556</v>
      </c>
      <c r="G54" s="72" t="s">
        <v>646</v>
      </c>
      <c r="H54" s="72" t="s">
        <v>646</v>
      </c>
      <c r="I54" s="72" t="s">
        <v>646</v>
      </c>
      <c r="J54" s="72" t="s">
        <v>578</v>
      </c>
      <c r="K54" s="72"/>
      <c r="L54" s="72" t="s">
        <v>546</v>
      </c>
      <c r="M54" s="72"/>
    </row>
    <row r="55" s="67" customFormat="1" ht="37" customHeight="1" spans="1:13">
      <c r="A55" s="72"/>
      <c r="B55" s="72"/>
      <c r="C55" s="102"/>
      <c r="D55" s="72"/>
      <c r="E55" s="103" t="s">
        <v>559</v>
      </c>
      <c r="F55" s="103" t="s">
        <v>560</v>
      </c>
      <c r="G55" s="72" t="s">
        <v>647</v>
      </c>
      <c r="H55" s="72" t="s">
        <v>647</v>
      </c>
      <c r="I55" s="72" t="s">
        <v>647</v>
      </c>
      <c r="J55" s="72" t="s">
        <v>578</v>
      </c>
      <c r="K55" s="72"/>
      <c r="L55" s="72" t="s">
        <v>546</v>
      </c>
      <c r="M55" s="72"/>
    </row>
    <row r="56" s="67" customFormat="1" ht="37" customHeight="1" spans="1:13">
      <c r="A56" s="72"/>
      <c r="B56" s="72"/>
      <c r="C56" s="102"/>
      <c r="D56" s="72"/>
      <c r="E56" s="103"/>
      <c r="F56" s="103" t="s">
        <v>563</v>
      </c>
      <c r="G56" s="72" t="s">
        <v>648</v>
      </c>
      <c r="H56" s="72" t="s">
        <v>648</v>
      </c>
      <c r="I56" s="72" t="s">
        <v>648</v>
      </c>
      <c r="J56" s="72" t="s">
        <v>578</v>
      </c>
      <c r="K56" s="72"/>
      <c r="L56" s="72" t="s">
        <v>546</v>
      </c>
      <c r="M56" s="72"/>
    </row>
    <row r="57" s="67" customFormat="1" ht="37" customHeight="1" spans="1:13">
      <c r="A57" s="72"/>
      <c r="B57" s="72"/>
      <c r="C57" s="102"/>
      <c r="D57" s="72"/>
      <c r="E57" s="103"/>
      <c r="F57" s="103" t="s">
        <v>566</v>
      </c>
      <c r="G57" s="72" t="s">
        <v>649</v>
      </c>
      <c r="H57" s="72" t="s">
        <v>650</v>
      </c>
      <c r="I57" s="72" t="s">
        <v>650</v>
      </c>
      <c r="J57" s="72" t="s">
        <v>578</v>
      </c>
      <c r="K57" s="72"/>
      <c r="L57" s="72" t="s">
        <v>546</v>
      </c>
      <c r="M57" s="72"/>
    </row>
    <row r="58" s="67" customFormat="1" ht="37" customHeight="1" spans="1:13">
      <c r="A58" s="72"/>
      <c r="B58" s="72"/>
      <c r="C58" s="102"/>
      <c r="D58" s="72"/>
      <c r="E58" s="103"/>
      <c r="F58" s="103" t="s">
        <v>568</v>
      </c>
      <c r="G58" s="72" t="s">
        <v>651</v>
      </c>
      <c r="H58" s="72" t="s">
        <v>652</v>
      </c>
      <c r="I58" s="72" t="s">
        <v>652</v>
      </c>
      <c r="J58" s="72" t="s">
        <v>578</v>
      </c>
      <c r="K58" s="72"/>
      <c r="L58" s="72" t="s">
        <v>546</v>
      </c>
      <c r="M58" s="72"/>
    </row>
    <row r="59" s="67" customFormat="1" ht="37" customHeight="1" spans="1:13">
      <c r="A59" s="72"/>
      <c r="B59" s="72"/>
      <c r="C59" s="102"/>
      <c r="D59" s="72"/>
      <c r="E59" s="103" t="s">
        <v>570</v>
      </c>
      <c r="F59" s="103" t="s">
        <v>571</v>
      </c>
      <c r="G59" s="72" t="s">
        <v>653</v>
      </c>
      <c r="H59" s="72" t="s">
        <v>654</v>
      </c>
      <c r="I59" s="72" t="s">
        <v>654</v>
      </c>
      <c r="J59" s="72" t="s">
        <v>578</v>
      </c>
      <c r="K59" s="72" t="s">
        <v>627</v>
      </c>
      <c r="L59" s="72" t="s">
        <v>619</v>
      </c>
      <c r="M59" s="72"/>
    </row>
    <row r="60" s="67" customFormat="1" ht="37" customHeight="1" spans="1:13">
      <c r="A60" s="99" t="s">
        <v>655</v>
      </c>
      <c r="B60" s="99" t="s">
        <v>656</v>
      </c>
      <c r="C60" s="100">
        <v>3656.86</v>
      </c>
      <c r="D60" s="101"/>
      <c r="E60" s="101"/>
      <c r="F60" s="101"/>
      <c r="G60" s="101"/>
      <c r="H60" s="101"/>
      <c r="I60" s="101"/>
      <c r="J60" s="101"/>
      <c r="K60" s="101"/>
      <c r="L60" s="101"/>
      <c r="M60" s="101"/>
    </row>
    <row r="61" s="67" customFormat="1" ht="37" customHeight="1" spans="1:13">
      <c r="A61" s="72" t="s">
        <v>169</v>
      </c>
      <c r="B61" s="72" t="s">
        <v>657</v>
      </c>
      <c r="C61" s="102">
        <v>400</v>
      </c>
      <c r="D61" s="72" t="s">
        <v>658</v>
      </c>
      <c r="E61" s="103" t="s">
        <v>536</v>
      </c>
      <c r="F61" s="103" t="s">
        <v>537</v>
      </c>
      <c r="G61" s="72" t="s">
        <v>659</v>
      </c>
      <c r="H61" s="72" t="s">
        <v>660</v>
      </c>
      <c r="I61" s="72" t="s">
        <v>661</v>
      </c>
      <c r="J61" s="72" t="s">
        <v>578</v>
      </c>
      <c r="K61" s="72" t="s">
        <v>541</v>
      </c>
      <c r="L61" s="72" t="s">
        <v>619</v>
      </c>
      <c r="M61" s="72"/>
    </row>
    <row r="62" s="67" customFormat="1" ht="37" customHeight="1" spans="1:13">
      <c r="A62" s="72"/>
      <c r="B62" s="72"/>
      <c r="C62" s="102"/>
      <c r="D62" s="72"/>
      <c r="E62" s="103"/>
      <c r="F62" s="103" t="s">
        <v>543</v>
      </c>
      <c r="G62" s="72" t="s">
        <v>662</v>
      </c>
      <c r="H62" s="72" t="s">
        <v>545</v>
      </c>
      <c r="I62" s="72" t="s">
        <v>663</v>
      </c>
      <c r="J62" s="72" t="s">
        <v>578</v>
      </c>
      <c r="K62" s="72"/>
      <c r="L62" s="72" t="s">
        <v>546</v>
      </c>
      <c r="M62" s="72"/>
    </row>
    <row r="63" s="67" customFormat="1" ht="37" customHeight="1" spans="1:13">
      <c r="A63" s="72"/>
      <c r="B63" s="72"/>
      <c r="C63" s="102"/>
      <c r="D63" s="72"/>
      <c r="E63" s="103"/>
      <c r="F63" s="103" t="s">
        <v>547</v>
      </c>
      <c r="G63" s="72" t="s">
        <v>664</v>
      </c>
      <c r="H63" s="72" t="s">
        <v>545</v>
      </c>
      <c r="I63" s="72" t="s">
        <v>663</v>
      </c>
      <c r="J63" s="72" t="s">
        <v>578</v>
      </c>
      <c r="K63" s="72"/>
      <c r="L63" s="72" t="s">
        <v>546</v>
      </c>
      <c r="M63" s="72"/>
    </row>
    <row r="64" s="67" customFormat="1" ht="37" customHeight="1" spans="1:13">
      <c r="A64" s="72"/>
      <c r="B64" s="72"/>
      <c r="C64" s="102"/>
      <c r="D64" s="72"/>
      <c r="E64" s="103" t="s">
        <v>549</v>
      </c>
      <c r="F64" s="103" t="s">
        <v>550</v>
      </c>
      <c r="G64" s="72" t="s">
        <v>665</v>
      </c>
      <c r="H64" s="72" t="s">
        <v>666</v>
      </c>
      <c r="I64" s="72" t="s">
        <v>667</v>
      </c>
      <c r="J64" s="72" t="s">
        <v>578</v>
      </c>
      <c r="K64" s="72" t="s">
        <v>668</v>
      </c>
      <c r="L64" s="72" t="s">
        <v>619</v>
      </c>
      <c r="M64" s="72"/>
    </row>
    <row r="65" s="67" customFormat="1" ht="37" customHeight="1" spans="1:13">
      <c r="A65" s="72"/>
      <c r="B65" s="72"/>
      <c r="C65" s="102"/>
      <c r="D65" s="72"/>
      <c r="E65" s="103"/>
      <c r="F65" s="103" t="s">
        <v>553</v>
      </c>
      <c r="G65" s="72" t="s">
        <v>669</v>
      </c>
      <c r="H65" s="72" t="s">
        <v>670</v>
      </c>
      <c r="I65" s="72" t="s">
        <v>671</v>
      </c>
      <c r="J65" s="72" t="s">
        <v>578</v>
      </c>
      <c r="K65" s="72"/>
      <c r="L65" s="72" t="s">
        <v>546</v>
      </c>
      <c r="M65" s="72"/>
    </row>
    <row r="66" s="67" customFormat="1" ht="37" customHeight="1" spans="1:13">
      <c r="A66" s="72"/>
      <c r="B66" s="72"/>
      <c r="C66" s="102"/>
      <c r="D66" s="72"/>
      <c r="E66" s="103"/>
      <c r="F66" s="103" t="s">
        <v>556</v>
      </c>
      <c r="G66" s="72" t="s">
        <v>672</v>
      </c>
      <c r="H66" s="72" t="s">
        <v>673</v>
      </c>
      <c r="I66" s="72" t="s">
        <v>674</v>
      </c>
      <c r="J66" s="72" t="s">
        <v>578</v>
      </c>
      <c r="K66" s="72"/>
      <c r="L66" s="72" t="s">
        <v>546</v>
      </c>
      <c r="M66" s="72"/>
    </row>
    <row r="67" s="67" customFormat="1" ht="37" customHeight="1" spans="1:13">
      <c r="A67" s="72"/>
      <c r="B67" s="72"/>
      <c r="C67" s="102"/>
      <c r="D67" s="72"/>
      <c r="E67" s="103" t="s">
        <v>559</v>
      </c>
      <c r="F67" s="103" t="s">
        <v>560</v>
      </c>
      <c r="G67" s="72" t="s">
        <v>628</v>
      </c>
      <c r="H67" s="72" t="s">
        <v>675</v>
      </c>
      <c r="I67" s="72" t="s">
        <v>608</v>
      </c>
      <c r="J67" s="72" t="s">
        <v>578</v>
      </c>
      <c r="K67" s="72"/>
      <c r="L67" s="72" t="s">
        <v>546</v>
      </c>
      <c r="M67" s="72"/>
    </row>
    <row r="68" s="67" customFormat="1" ht="37" customHeight="1" spans="1:13">
      <c r="A68" s="72"/>
      <c r="B68" s="72"/>
      <c r="C68" s="102"/>
      <c r="D68" s="72"/>
      <c r="E68" s="103"/>
      <c r="F68" s="103" t="s">
        <v>563</v>
      </c>
      <c r="G68" s="72" t="s">
        <v>676</v>
      </c>
      <c r="H68" s="72" t="s">
        <v>677</v>
      </c>
      <c r="I68" s="72" t="s">
        <v>678</v>
      </c>
      <c r="J68" s="72" t="s">
        <v>578</v>
      </c>
      <c r="K68" s="72"/>
      <c r="L68" s="72" t="s">
        <v>546</v>
      </c>
      <c r="M68" s="72"/>
    </row>
    <row r="69" s="67" customFormat="1" ht="37" customHeight="1" spans="1:13">
      <c r="A69" s="72"/>
      <c r="B69" s="72"/>
      <c r="C69" s="102"/>
      <c r="D69" s="72"/>
      <c r="E69" s="103"/>
      <c r="F69" s="103" t="s">
        <v>566</v>
      </c>
      <c r="G69" s="72" t="s">
        <v>679</v>
      </c>
      <c r="H69" s="72" t="s">
        <v>680</v>
      </c>
      <c r="I69" s="72" t="s">
        <v>681</v>
      </c>
      <c r="J69" s="72" t="s">
        <v>578</v>
      </c>
      <c r="K69" s="72"/>
      <c r="L69" s="72" t="s">
        <v>546</v>
      </c>
      <c r="M69" s="72"/>
    </row>
    <row r="70" s="67" customFormat="1" ht="37" customHeight="1" spans="1:13">
      <c r="A70" s="72"/>
      <c r="B70" s="72"/>
      <c r="C70" s="102"/>
      <c r="D70" s="72"/>
      <c r="E70" s="103"/>
      <c r="F70" s="103" t="s">
        <v>568</v>
      </c>
      <c r="G70" s="72" t="s">
        <v>682</v>
      </c>
      <c r="H70" s="72" t="s">
        <v>680</v>
      </c>
      <c r="I70" s="72" t="s">
        <v>681</v>
      </c>
      <c r="J70" s="72" t="s">
        <v>578</v>
      </c>
      <c r="K70" s="72"/>
      <c r="L70" s="72" t="s">
        <v>546</v>
      </c>
      <c r="M70" s="72"/>
    </row>
    <row r="71" s="67" customFormat="1" ht="37" customHeight="1" spans="1:13">
      <c r="A71" s="72"/>
      <c r="B71" s="72"/>
      <c r="C71" s="102"/>
      <c r="D71" s="72"/>
      <c r="E71" s="103" t="s">
        <v>570</v>
      </c>
      <c r="F71" s="103" t="s">
        <v>571</v>
      </c>
      <c r="G71" s="72" t="s">
        <v>683</v>
      </c>
      <c r="H71" s="72" t="s">
        <v>629</v>
      </c>
      <c r="I71" s="72" t="s">
        <v>684</v>
      </c>
      <c r="J71" s="72" t="s">
        <v>578</v>
      </c>
      <c r="K71" s="72" t="s">
        <v>627</v>
      </c>
      <c r="L71" s="72" t="s">
        <v>619</v>
      </c>
      <c r="M71" s="72"/>
    </row>
    <row r="72" s="67" customFormat="1" ht="37" customHeight="1" spans="1:13">
      <c r="A72" s="72" t="s">
        <v>169</v>
      </c>
      <c r="B72" s="72" t="s">
        <v>685</v>
      </c>
      <c r="C72" s="102">
        <v>1003.36</v>
      </c>
      <c r="D72" s="72" t="s">
        <v>686</v>
      </c>
      <c r="E72" s="103" t="s">
        <v>536</v>
      </c>
      <c r="F72" s="103" t="s">
        <v>537</v>
      </c>
      <c r="G72" s="72" t="s">
        <v>659</v>
      </c>
      <c r="H72" s="72" t="s">
        <v>687</v>
      </c>
      <c r="I72" s="72" t="s">
        <v>688</v>
      </c>
      <c r="J72" s="72" t="s">
        <v>689</v>
      </c>
      <c r="K72" s="72" t="s">
        <v>541</v>
      </c>
      <c r="L72" s="72" t="s">
        <v>619</v>
      </c>
      <c r="M72" s="72"/>
    </row>
    <row r="73" s="67" customFormat="1" ht="37" customHeight="1" spans="1:13">
      <c r="A73" s="72"/>
      <c r="B73" s="72"/>
      <c r="C73" s="102"/>
      <c r="D73" s="72"/>
      <c r="E73" s="103"/>
      <c r="F73" s="103" t="s">
        <v>543</v>
      </c>
      <c r="G73" s="72" t="s">
        <v>690</v>
      </c>
      <c r="H73" s="72" t="s">
        <v>545</v>
      </c>
      <c r="I73" s="72" t="s">
        <v>663</v>
      </c>
      <c r="J73" s="72" t="s">
        <v>689</v>
      </c>
      <c r="K73" s="72"/>
      <c r="L73" s="72" t="s">
        <v>546</v>
      </c>
      <c r="M73" s="72"/>
    </row>
    <row r="74" s="67" customFormat="1" ht="37" customHeight="1" spans="1:13">
      <c r="A74" s="72"/>
      <c r="B74" s="72"/>
      <c r="C74" s="102"/>
      <c r="D74" s="72"/>
      <c r="E74" s="103"/>
      <c r="F74" s="103" t="s">
        <v>547</v>
      </c>
      <c r="G74" s="72" t="s">
        <v>691</v>
      </c>
      <c r="H74" s="72" t="s">
        <v>545</v>
      </c>
      <c r="I74" s="72" t="s">
        <v>663</v>
      </c>
      <c r="J74" s="72" t="s">
        <v>689</v>
      </c>
      <c r="K74" s="72"/>
      <c r="L74" s="72" t="s">
        <v>546</v>
      </c>
      <c r="M74" s="72"/>
    </row>
    <row r="75" s="67" customFormat="1" ht="37" customHeight="1" spans="1:13">
      <c r="A75" s="72"/>
      <c r="B75" s="72"/>
      <c r="C75" s="102"/>
      <c r="D75" s="72"/>
      <c r="E75" s="103" t="s">
        <v>549</v>
      </c>
      <c r="F75" s="103" t="s">
        <v>550</v>
      </c>
      <c r="G75" s="72" t="s">
        <v>692</v>
      </c>
      <c r="H75" s="72" t="s">
        <v>693</v>
      </c>
      <c r="I75" s="72" t="s">
        <v>680</v>
      </c>
      <c r="J75" s="72" t="s">
        <v>689</v>
      </c>
      <c r="K75" s="72" t="s">
        <v>694</v>
      </c>
      <c r="L75" s="72" t="s">
        <v>619</v>
      </c>
      <c r="M75" s="72"/>
    </row>
    <row r="76" s="67" customFormat="1" ht="37" customHeight="1" spans="1:13">
      <c r="A76" s="72"/>
      <c r="B76" s="72"/>
      <c r="C76" s="102"/>
      <c r="D76" s="72"/>
      <c r="E76" s="103"/>
      <c r="F76" s="103" t="s">
        <v>553</v>
      </c>
      <c r="G76" s="72" t="s">
        <v>695</v>
      </c>
      <c r="H76" s="72" t="s">
        <v>629</v>
      </c>
      <c r="I76" s="72" t="s">
        <v>680</v>
      </c>
      <c r="J76" s="72" t="s">
        <v>689</v>
      </c>
      <c r="K76" s="72" t="s">
        <v>627</v>
      </c>
      <c r="L76" s="72" t="s">
        <v>619</v>
      </c>
      <c r="M76" s="72"/>
    </row>
    <row r="77" s="67" customFormat="1" ht="37" customHeight="1" spans="1:13">
      <c r="A77" s="72"/>
      <c r="B77" s="72"/>
      <c r="C77" s="102"/>
      <c r="D77" s="72"/>
      <c r="E77" s="103"/>
      <c r="F77" s="103" t="s">
        <v>556</v>
      </c>
      <c r="G77" s="72" t="s">
        <v>696</v>
      </c>
      <c r="H77" s="72" t="s">
        <v>629</v>
      </c>
      <c r="I77" s="72" t="s">
        <v>680</v>
      </c>
      <c r="J77" s="72" t="s">
        <v>689</v>
      </c>
      <c r="K77" s="72" t="s">
        <v>627</v>
      </c>
      <c r="L77" s="72" t="s">
        <v>619</v>
      </c>
      <c r="M77" s="72"/>
    </row>
    <row r="78" s="67" customFormat="1" ht="37" customHeight="1" spans="1:13">
      <c r="A78" s="72"/>
      <c r="B78" s="72"/>
      <c r="C78" s="102"/>
      <c r="D78" s="72"/>
      <c r="E78" s="103" t="s">
        <v>559</v>
      </c>
      <c r="F78" s="103" t="s">
        <v>560</v>
      </c>
      <c r="G78" s="72" t="s">
        <v>697</v>
      </c>
      <c r="H78" s="72" t="s">
        <v>698</v>
      </c>
      <c r="I78" s="72" t="s">
        <v>699</v>
      </c>
      <c r="J78" s="72" t="s">
        <v>689</v>
      </c>
      <c r="K78" s="72"/>
      <c r="L78" s="72" t="s">
        <v>546</v>
      </c>
      <c r="M78" s="72"/>
    </row>
    <row r="79" s="67" customFormat="1" ht="37" customHeight="1" spans="1:13">
      <c r="A79" s="72"/>
      <c r="B79" s="72"/>
      <c r="C79" s="102"/>
      <c r="D79" s="72"/>
      <c r="E79" s="103"/>
      <c r="F79" s="103" t="s">
        <v>563</v>
      </c>
      <c r="G79" s="72" t="s">
        <v>700</v>
      </c>
      <c r="H79" s="72" t="s">
        <v>701</v>
      </c>
      <c r="I79" s="72" t="s">
        <v>702</v>
      </c>
      <c r="J79" s="72" t="s">
        <v>689</v>
      </c>
      <c r="K79" s="72"/>
      <c r="L79" s="72" t="s">
        <v>546</v>
      </c>
      <c r="M79" s="72"/>
    </row>
    <row r="80" s="67" customFormat="1" ht="37" customHeight="1" spans="1:13">
      <c r="A80" s="72"/>
      <c r="B80" s="72"/>
      <c r="C80" s="102"/>
      <c r="D80" s="72"/>
      <c r="E80" s="103"/>
      <c r="F80" s="103" t="s">
        <v>566</v>
      </c>
      <c r="G80" s="72" t="s">
        <v>703</v>
      </c>
      <c r="H80" s="72" t="s">
        <v>545</v>
      </c>
      <c r="I80" s="72" t="s">
        <v>704</v>
      </c>
      <c r="J80" s="72" t="s">
        <v>689</v>
      </c>
      <c r="K80" s="72"/>
      <c r="L80" s="72" t="s">
        <v>546</v>
      </c>
      <c r="M80" s="72"/>
    </row>
    <row r="81" s="67" customFormat="1" ht="37" customHeight="1" spans="1:13">
      <c r="A81" s="72"/>
      <c r="B81" s="72"/>
      <c r="C81" s="102"/>
      <c r="D81" s="72"/>
      <c r="E81" s="103"/>
      <c r="F81" s="103" t="s">
        <v>568</v>
      </c>
      <c r="G81" s="72" t="s">
        <v>705</v>
      </c>
      <c r="H81" s="72" t="s">
        <v>650</v>
      </c>
      <c r="I81" s="72" t="s">
        <v>706</v>
      </c>
      <c r="J81" s="72" t="s">
        <v>689</v>
      </c>
      <c r="K81" s="72"/>
      <c r="L81" s="72" t="s">
        <v>546</v>
      </c>
      <c r="M81" s="72"/>
    </row>
    <row r="82" s="67" customFormat="1" ht="37" customHeight="1" spans="1:13">
      <c r="A82" s="72"/>
      <c r="B82" s="72"/>
      <c r="C82" s="102"/>
      <c r="D82" s="72"/>
      <c r="E82" s="103" t="s">
        <v>570</v>
      </c>
      <c r="F82" s="103" t="s">
        <v>571</v>
      </c>
      <c r="G82" s="72" t="s">
        <v>683</v>
      </c>
      <c r="H82" s="72" t="s">
        <v>629</v>
      </c>
      <c r="I82" s="72" t="s">
        <v>707</v>
      </c>
      <c r="J82" s="72" t="s">
        <v>689</v>
      </c>
      <c r="K82" s="72" t="s">
        <v>627</v>
      </c>
      <c r="L82" s="72" t="s">
        <v>619</v>
      </c>
      <c r="M82" s="72"/>
    </row>
    <row r="83" s="67" customFormat="1" ht="37" customHeight="1" spans="1:13">
      <c r="A83" s="72" t="s">
        <v>169</v>
      </c>
      <c r="B83" s="72" t="s">
        <v>708</v>
      </c>
      <c r="C83" s="102">
        <v>536.33</v>
      </c>
      <c r="D83" s="72" t="s">
        <v>709</v>
      </c>
      <c r="E83" s="103" t="s">
        <v>536</v>
      </c>
      <c r="F83" s="103" t="s">
        <v>537</v>
      </c>
      <c r="G83" s="72" t="s">
        <v>659</v>
      </c>
      <c r="H83" s="72" t="s">
        <v>710</v>
      </c>
      <c r="I83" s="72" t="s">
        <v>711</v>
      </c>
      <c r="J83" s="72" t="s">
        <v>540</v>
      </c>
      <c r="K83" s="72" t="s">
        <v>541</v>
      </c>
      <c r="L83" s="72" t="s">
        <v>619</v>
      </c>
      <c r="M83" s="72"/>
    </row>
    <row r="84" s="67" customFormat="1" ht="37" customHeight="1" spans="1:13">
      <c r="A84" s="72"/>
      <c r="B84" s="72"/>
      <c r="C84" s="102"/>
      <c r="D84" s="72"/>
      <c r="E84" s="103"/>
      <c r="F84" s="103" t="s">
        <v>543</v>
      </c>
      <c r="G84" s="72" t="s">
        <v>662</v>
      </c>
      <c r="H84" s="72" t="s">
        <v>545</v>
      </c>
      <c r="I84" s="72" t="s">
        <v>663</v>
      </c>
      <c r="J84" s="72" t="s">
        <v>540</v>
      </c>
      <c r="K84" s="72"/>
      <c r="L84" s="72" t="s">
        <v>546</v>
      </c>
      <c r="M84" s="72"/>
    </row>
    <row r="85" s="67" customFormat="1" ht="37" customHeight="1" spans="1:13">
      <c r="A85" s="72"/>
      <c r="B85" s="72"/>
      <c r="C85" s="102"/>
      <c r="D85" s="72"/>
      <c r="E85" s="103"/>
      <c r="F85" s="103" t="s">
        <v>547</v>
      </c>
      <c r="G85" s="72" t="s">
        <v>712</v>
      </c>
      <c r="H85" s="72" t="s">
        <v>545</v>
      </c>
      <c r="I85" s="72" t="s">
        <v>663</v>
      </c>
      <c r="J85" s="72" t="s">
        <v>540</v>
      </c>
      <c r="K85" s="72"/>
      <c r="L85" s="72" t="s">
        <v>546</v>
      </c>
      <c r="M85" s="72"/>
    </row>
    <row r="86" s="67" customFormat="1" ht="37" customHeight="1" spans="1:13">
      <c r="A86" s="72"/>
      <c r="B86" s="72"/>
      <c r="C86" s="102"/>
      <c r="D86" s="72"/>
      <c r="E86" s="103" t="s">
        <v>549</v>
      </c>
      <c r="F86" s="103" t="s">
        <v>550</v>
      </c>
      <c r="G86" s="72" t="s">
        <v>713</v>
      </c>
      <c r="H86" s="72" t="s">
        <v>714</v>
      </c>
      <c r="I86" s="72" t="s">
        <v>715</v>
      </c>
      <c r="J86" s="72" t="s">
        <v>540</v>
      </c>
      <c r="K86" s="72" t="s">
        <v>694</v>
      </c>
      <c r="L86" s="72" t="s">
        <v>619</v>
      </c>
      <c r="M86" s="72"/>
    </row>
    <row r="87" s="67" customFormat="1" ht="37" customHeight="1" spans="1:13">
      <c r="A87" s="72"/>
      <c r="B87" s="72"/>
      <c r="C87" s="102"/>
      <c r="D87" s="72"/>
      <c r="E87" s="103"/>
      <c r="F87" s="103" t="s">
        <v>553</v>
      </c>
      <c r="G87" s="72" t="s">
        <v>716</v>
      </c>
      <c r="H87" s="72" t="s">
        <v>717</v>
      </c>
      <c r="I87" s="72" t="s">
        <v>673</v>
      </c>
      <c r="J87" s="72" t="s">
        <v>540</v>
      </c>
      <c r="K87" s="72" t="s">
        <v>718</v>
      </c>
      <c r="L87" s="72" t="s">
        <v>619</v>
      </c>
      <c r="M87" s="72"/>
    </row>
    <row r="88" s="67" customFormat="1" ht="37" customHeight="1" spans="1:13">
      <c r="A88" s="72"/>
      <c r="B88" s="72"/>
      <c r="C88" s="102"/>
      <c r="D88" s="72"/>
      <c r="E88" s="103"/>
      <c r="F88" s="103" t="s">
        <v>556</v>
      </c>
      <c r="G88" s="72" t="s">
        <v>719</v>
      </c>
      <c r="H88" s="72" t="s">
        <v>674</v>
      </c>
      <c r="I88" s="72" t="s">
        <v>720</v>
      </c>
      <c r="J88" s="72" t="s">
        <v>540</v>
      </c>
      <c r="K88" s="72"/>
      <c r="L88" s="72" t="s">
        <v>546</v>
      </c>
      <c r="M88" s="72"/>
    </row>
    <row r="89" s="67" customFormat="1" ht="37" customHeight="1" spans="1:13">
      <c r="A89" s="72"/>
      <c r="B89" s="72"/>
      <c r="C89" s="102"/>
      <c r="D89" s="72"/>
      <c r="E89" s="103" t="s">
        <v>559</v>
      </c>
      <c r="F89" s="103" t="s">
        <v>560</v>
      </c>
      <c r="G89" s="72" t="s">
        <v>697</v>
      </c>
      <c r="H89" s="72" t="s">
        <v>721</v>
      </c>
      <c r="I89" s="72" t="s">
        <v>722</v>
      </c>
      <c r="J89" s="72" t="s">
        <v>540</v>
      </c>
      <c r="K89" s="72"/>
      <c r="L89" s="72" t="s">
        <v>546</v>
      </c>
      <c r="M89" s="72"/>
    </row>
    <row r="90" s="67" customFormat="1" ht="37" customHeight="1" spans="1:13">
      <c r="A90" s="72"/>
      <c r="B90" s="72"/>
      <c r="C90" s="102"/>
      <c r="D90" s="72"/>
      <c r="E90" s="103"/>
      <c r="F90" s="103" t="s">
        <v>563</v>
      </c>
      <c r="G90" s="72" t="s">
        <v>723</v>
      </c>
      <c r="H90" s="72" t="s">
        <v>650</v>
      </c>
      <c r="I90" s="72" t="s">
        <v>706</v>
      </c>
      <c r="J90" s="72" t="s">
        <v>540</v>
      </c>
      <c r="K90" s="72"/>
      <c r="L90" s="72" t="s">
        <v>546</v>
      </c>
      <c r="M90" s="72"/>
    </row>
    <row r="91" s="67" customFormat="1" ht="37" customHeight="1" spans="1:13">
      <c r="A91" s="72"/>
      <c r="B91" s="72"/>
      <c r="C91" s="102"/>
      <c r="D91" s="72"/>
      <c r="E91" s="103"/>
      <c r="F91" s="103" t="s">
        <v>566</v>
      </c>
      <c r="G91" s="72" t="s">
        <v>724</v>
      </c>
      <c r="H91" s="72" t="s">
        <v>725</v>
      </c>
      <c r="I91" s="72" t="s">
        <v>678</v>
      </c>
      <c r="J91" s="72" t="s">
        <v>540</v>
      </c>
      <c r="K91" s="72"/>
      <c r="L91" s="72" t="s">
        <v>546</v>
      </c>
      <c r="M91" s="72"/>
    </row>
    <row r="92" s="67" customFormat="1" ht="37" customHeight="1" spans="1:13">
      <c r="A92" s="72"/>
      <c r="B92" s="72"/>
      <c r="C92" s="102"/>
      <c r="D92" s="72"/>
      <c r="E92" s="103"/>
      <c r="F92" s="103" t="s">
        <v>568</v>
      </c>
      <c r="G92" s="72" t="s">
        <v>726</v>
      </c>
      <c r="H92" s="72" t="s">
        <v>727</v>
      </c>
      <c r="I92" s="72" t="s">
        <v>728</v>
      </c>
      <c r="J92" s="72" t="s">
        <v>540</v>
      </c>
      <c r="K92" s="72" t="s">
        <v>627</v>
      </c>
      <c r="L92" s="72" t="s">
        <v>619</v>
      </c>
      <c r="M92" s="72"/>
    </row>
    <row r="93" s="67" customFormat="1" ht="37" customHeight="1" spans="1:13">
      <c r="A93" s="72"/>
      <c r="B93" s="72"/>
      <c r="C93" s="102"/>
      <c r="D93" s="72"/>
      <c r="E93" s="103" t="s">
        <v>570</v>
      </c>
      <c r="F93" s="103" t="s">
        <v>571</v>
      </c>
      <c r="G93" s="72" t="s">
        <v>683</v>
      </c>
      <c r="H93" s="72" t="s">
        <v>629</v>
      </c>
      <c r="I93" s="72" t="s">
        <v>729</v>
      </c>
      <c r="J93" s="72" t="s">
        <v>540</v>
      </c>
      <c r="K93" s="72" t="s">
        <v>627</v>
      </c>
      <c r="L93" s="72" t="s">
        <v>619</v>
      </c>
      <c r="M93" s="72"/>
    </row>
    <row r="94" s="67" customFormat="1" ht="37" customHeight="1" spans="1:13">
      <c r="A94" s="72" t="s">
        <v>169</v>
      </c>
      <c r="B94" s="72" t="s">
        <v>730</v>
      </c>
      <c r="C94" s="102">
        <v>146</v>
      </c>
      <c r="D94" s="72" t="s">
        <v>731</v>
      </c>
      <c r="E94" s="103" t="s">
        <v>536</v>
      </c>
      <c r="F94" s="103" t="s">
        <v>537</v>
      </c>
      <c r="G94" s="72" t="s">
        <v>659</v>
      </c>
      <c r="H94" s="72" t="s">
        <v>732</v>
      </c>
      <c r="I94" s="72" t="s">
        <v>661</v>
      </c>
      <c r="J94" s="72" t="s">
        <v>540</v>
      </c>
      <c r="K94" s="72" t="s">
        <v>541</v>
      </c>
      <c r="L94" s="72" t="s">
        <v>542</v>
      </c>
      <c r="M94" s="72"/>
    </row>
    <row r="95" s="67" customFormat="1" ht="37" customHeight="1" spans="1:13">
      <c r="A95" s="72"/>
      <c r="B95" s="72"/>
      <c r="C95" s="102"/>
      <c r="D95" s="72"/>
      <c r="E95" s="103"/>
      <c r="F95" s="103" t="s">
        <v>543</v>
      </c>
      <c r="G95" s="72" t="s">
        <v>662</v>
      </c>
      <c r="H95" s="72" t="s">
        <v>545</v>
      </c>
      <c r="I95" s="72" t="s">
        <v>663</v>
      </c>
      <c r="J95" s="72" t="s">
        <v>540</v>
      </c>
      <c r="K95" s="72"/>
      <c r="L95" s="72" t="s">
        <v>546</v>
      </c>
      <c r="M95" s="72"/>
    </row>
    <row r="96" s="67" customFormat="1" ht="37" customHeight="1" spans="1:13">
      <c r="A96" s="72"/>
      <c r="B96" s="72"/>
      <c r="C96" s="102"/>
      <c r="D96" s="72"/>
      <c r="E96" s="103"/>
      <c r="F96" s="103" t="s">
        <v>547</v>
      </c>
      <c r="G96" s="72" t="s">
        <v>712</v>
      </c>
      <c r="H96" s="72" t="s">
        <v>545</v>
      </c>
      <c r="I96" s="72" t="s">
        <v>663</v>
      </c>
      <c r="J96" s="72" t="s">
        <v>540</v>
      </c>
      <c r="K96" s="72"/>
      <c r="L96" s="72" t="s">
        <v>546</v>
      </c>
      <c r="M96" s="72"/>
    </row>
    <row r="97" s="67" customFormat="1" ht="37" customHeight="1" spans="1:13">
      <c r="A97" s="72"/>
      <c r="B97" s="72"/>
      <c r="C97" s="102"/>
      <c r="D97" s="72"/>
      <c r="E97" s="103" t="s">
        <v>549</v>
      </c>
      <c r="F97" s="103" t="s">
        <v>550</v>
      </c>
      <c r="G97" s="72" t="s">
        <v>733</v>
      </c>
      <c r="H97" s="72" t="s">
        <v>734</v>
      </c>
      <c r="I97" s="72" t="s">
        <v>735</v>
      </c>
      <c r="J97" s="72" t="s">
        <v>540</v>
      </c>
      <c r="K97" s="72" t="s">
        <v>668</v>
      </c>
      <c r="L97" s="72" t="s">
        <v>619</v>
      </c>
      <c r="M97" s="72"/>
    </row>
    <row r="98" s="67" customFormat="1" ht="37" customHeight="1" spans="1:13">
      <c r="A98" s="72"/>
      <c r="B98" s="72"/>
      <c r="C98" s="102"/>
      <c r="D98" s="72"/>
      <c r="E98" s="103"/>
      <c r="F98" s="103" t="s">
        <v>553</v>
      </c>
      <c r="G98" s="72" t="s">
        <v>736</v>
      </c>
      <c r="H98" s="72" t="s">
        <v>737</v>
      </c>
      <c r="I98" s="72" t="s">
        <v>738</v>
      </c>
      <c r="J98" s="72" t="s">
        <v>540</v>
      </c>
      <c r="K98" s="72"/>
      <c r="L98" s="72" t="s">
        <v>546</v>
      </c>
      <c r="M98" s="72"/>
    </row>
    <row r="99" s="67" customFormat="1" ht="37" customHeight="1" spans="1:13">
      <c r="A99" s="72"/>
      <c r="B99" s="72"/>
      <c r="C99" s="102"/>
      <c r="D99" s="72"/>
      <c r="E99" s="103"/>
      <c r="F99" s="103" t="s">
        <v>556</v>
      </c>
      <c r="G99" s="72" t="s">
        <v>719</v>
      </c>
      <c r="H99" s="72" t="s">
        <v>674</v>
      </c>
      <c r="I99" s="72" t="s">
        <v>739</v>
      </c>
      <c r="J99" s="72" t="s">
        <v>540</v>
      </c>
      <c r="K99" s="72"/>
      <c r="L99" s="72" t="s">
        <v>546</v>
      </c>
      <c r="M99" s="72"/>
    </row>
    <row r="100" s="67" customFormat="1" ht="37" customHeight="1" spans="1:13">
      <c r="A100" s="72"/>
      <c r="B100" s="72"/>
      <c r="C100" s="102"/>
      <c r="D100" s="72"/>
      <c r="E100" s="103" t="s">
        <v>559</v>
      </c>
      <c r="F100" s="103" t="s">
        <v>560</v>
      </c>
      <c r="G100" s="72" t="s">
        <v>697</v>
      </c>
      <c r="H100" s="72" t="s">
        <v>740</v>
      </c>
      <c r="I100" s="72" t="s">
        <v>741</v>
      </c>
      <c r="J100" s="72" t="s">
        <v>540</v>
      </c>
      <c r="K100" s="72"/>
      <c r="L100" s="72" t="s">
        <v>546</v>
      </c>
      <c r="M100" s="72"/>
    </row>
    <row r="101" s="67" customFormat="1" ht="37" customHeight="1" spans="1:13">
      <c r="A101" s="72"/>
      <c r="B101" s="72"/>
      <c r="C101" s="102"/>
      <c r="D101" s="72"/>
      <c r="E101" s="103"/>
      <c r="F101" s="103" t="s">
        <v>563</v>
      </c>
      <c r="G101" s="72" t="s">
        <v>724</v>
      </c>
      <c r="H101" s="72" t="s">
        <v>725</v>
      </c>
      <c r="I101" s="72" t="s">
        <v>678</v>
      </c>
      <c r="J101" s="72" t="s">
        <v>540</v>
      </c>
      <c r="K101" s="72"/>
      <c r="L101" s="72" t="s">
        <v>546</v>
      </c>
      <c r="M101" s="72"/>
    </row>
    <row r="102" s="67" customFormat="1" ht="37" customHeight="1" spans="1:13">
      <c r="A102" s="72"/>
      <c r="B102" s="72"/>
      <c r="C102" s="102"/>
      <c r="D102" s="72"/>
      <c r="E102" s="103"/>
      <c r="F102" s="103" t="s">
        <v>566</v>
      </c>
      <c r="G102" s="72" t="s">
        <v>723</v>
      </c>
      <c r="H102" s="72" t="s">
        <v>650</v>
      </c>
      <c r="I102" s="72" t="s">
        <v>706</v>
      </c>
      <c r="J102" s="72" t="s">
        <v>540</v>
      </c>
      <c r="K102" s="72"/>
      <c r="L102" s="72" t="s">
        <v>546</v>
      </c>
      <c r="M102" s="72"/>
    </row>
    <row r="103" s="67" customFormat="1" ht="37" customHeight="1" spans="1:13">
      <c r="A103" s="72"/>
      <c r="B103" s="72"/>
      <c r="C103" s="102"/>
      <c r="D103" s="72"/>
      <c r="E103" s="103"/>
      <c r="F103" s="103" t="s">
        <v>568</v>
      </c>
      <c r="G103" s="72" t="s">
        <v>742</v>
      </c>
      <c r="H103" s="72" t="s">
        <v>545</v>
      </c>
      <c r="I103" s="72" t="s">
        <v>743</v>
      </c>
      <c r="J103" s="72" t="s">
        <v>540</v>
      </c>
      <c r="K103" s="72"/>
      <c r="L103" s="72" t="s">
        <v>546</v>
      </c>
      <c r="M103" s="72"/>
    </row>
    <row r="104" s="67" customFormat="1" ht="37" customHeight="1" spans="1:13">
      <c r="A104" s="72"/>
      <c r="B104" s="72"/>
      <c r="C104" s="102"/>
      <c r="D104" s="72"/>
      <c r="E104" s="103" t="s">
        <v>570</v>
      </c>
      <c r="F104" s="103" t="s">
        <v>571</v>
      </c>
      <c r="G104" s="72" t="s">
        <v>683</v>
      </c>
      <c r="H104" s="72" t="s">
        <v>629</v>
      </c>
      <c r="I104" s="72" t="s">
        <v>744</v>
      </c>
      <c r="J104" s="72" t="s">
        <v>540</v>
      </c>
      <c r="K104" s="72" t="s">
        <v>627</v>
      </c>
      <c r="L104" s="72" t="s">
        <v>619</v>
      </c>
      <c r="M104" s="72"/>
    </row>
    <row r="105" s="67" customFormat="1" ht="37" customHeight="1" spans="1:13">
      <c r="A105" s="72" t="s">
        <v>169</v>
      </c>
      <c r="B105" s="72" t="s">
        <v>745</v>
      </c>
      <c r="C105" s="102">
        <v>258.8</v>
      </c>
      <c r="D105" s="72" t="s">
        <v>746</v>
      </c>
      <c r="E105" s="103" t="s">
        <v>536</v>
      </c>
      <c r="F105" s="103" t="s">
        <v>537</v>
      </c>
      <c r="G105" s="72" t="s">
        <v>659</v>
      </c>
      <c r="H105" s="72" t="s">
        <v>747</v>
      </c>
      <c r="I105" s="72" t="s">
        <v>748</v>
      </c>
      <c r="J105" s="72" t="s">
        <v>749</v>
      </c>
      <c r="K105" s="72" t="s">
        <v>541</v>
      </c>
      <c r="L105" s="72" t="s">
        <v>542</v>
      </c>
      <c r="M105" s="72"/>
    </row>
    <row r="106" s="67" customFormat="1" ht="37" customHeight="1" spans="1:13">
      <c r="A106" s="72"/>
      <c r="B106" s="72"/>
      <c r="C106" s="102"/>
      <c r="D106" s="72"/>
      <c r="E106" s="103"/>
      <c r="F106" s="103" t="s">
        <v>543</v>
      </c>
      <c r="G106" s="72" t="s">
        <v>724</v>
      </c>
      <c r="H106" s="72" t="s">
        <v>545</v>
      </c>
      <c r="I106" s="72" t="s">
        <v>663</v>
      </c>
      <c r="J106" s="72" t="s">
        <v>749</v>
      </c>
      <c r="K106" s="72"/>
      <c r="L106" s="72" t="s">
        <v>546</v>
      </c>
      <c r="M106" s="72"/>
    </row>
    <row r="107" s="67" customFormat="1" ht="37" customHeight="1" spans="1:13">
      <c r="A107" s="72"/>
      <c r="B107" s="72"/>
      <c r="C107" s="102"/>
      <c r="D107" s="72"/>
      <c r="E107" s="103"/>
      <c r="F107" s="103" t="s">
        <v>547</v>
      </c>
      <c r="G107" s="72" t="s">
        <v>750</v>
      </c>
      <c r="H107" s="72" t="s">
        <v>545</v>
      </c>
      <c r="I107" s="72" t="s">
        <v>663</v>
      </c>
      <c r="J107" s="72" t="s">
        <v>749</v>
      </c>
      <c r="K107" s="72"/>
      <c r="L107" s="72" t="s">
        <v>546</v>
      </c>
      <c r="M107" s="72"/>
    </row>
    <row r="108" s="67" customFormat="1" ht="37" customHeight="1" spans="1:13">
      <c r="A108" s="72"/>
      <c r="B108" s="72"/>
      <c r="C108" s="102"/>
      <c r="D108" s="72"/>
      <c r="E108" s="103" t="s">
        <v>549</v>
      </c>
      <c r="F108" s="103" t="s">
        <v>550</v>
      </c>
      <c r="G108" s="72" t="s">
        <v>751</v>
      </c>
      <c r="H108" s="72" t="s">
        <v>752</v>
      </c>
      <c r="I108" s="72" t="s">
        <v>667</v>
      </c>
      <c r="J108" s="72" t="s">
        <v>749</v>
      </c>
      <c r="K108" s="72"/>
      <c r="L108" s="72" t="s">
        <v>546</v>
      </c>
      <c r="M108" s="72"/>
    </row>
    <row r="109" s="67" customFormat="1" ht="37" customHeight="1" spans="1:13">
      <c r="A109" s="72"/>
      <c r="B109" s="72"/>
      <c r="C109" s="102"/>
      <c r="D109" s="72"/>
      <c r="E109" s="103"/>
      <c r="F109" s="103" t="s">
        <v>553</v>
      </c>
      <c r="G109" s="72" t="s">
        <v>753</v>
      </c>
      <c r="H109" s="72" t="s">
        <v>670</v>
      </c>
      <c r="I109" s="72" t="s">
        <v>671</v>
      </c>
      <c r="J109" s="72" t="s">
        <v>749</v>
      </c>
      <c r="K109" s="72"/>
      <c r="L109" s="72" t="s">
        <v>546</v>
      </c>
      <c r="M109" s="72"/>
    </row>
    <row r="110" s="67" customFormat="1" ht="37" customHeight="1" spans="1:13">
      <c r="A110" s="72"/>
      <c r="B110" s="72"/>
      <c r="C110" s="102"/>
      <c r="D110" s="72"/>
      <c r="E110" s="103"/>
      <c r="F110" s="103" t="s">
        <v>556</v>
      </c>
      <c r="G110" s="72" t="s">
        <v>672</v>
      </c>
      <c r="H110" s="72" t="s">
        <v>673</v>
      </c>
      <c r="I110" s="72" t="s">
        <v>674</v>
      </c>
      <c r="J110" s="72" t="s">
        <v>749</v>
      </c>
      <c r="K110" s="72"/>
      <c r="L110" s="72" t="s">
        <v>546</v>
      </c>
      <c r="M110" s="72"/>
    </row>
    <row r="111" s="67" customFormat="1" ht="37" customHeight="1" spans="1:13">
      <c r="A111" s="72"/>
      <c r="B111" s="72"/>
      <c r="C111" s="102"/>
      <c r="D111" s="72"/>
      <c r="E111" s="103" t="s">
        <v>559</v>
      </c>
      <c r="F111" s="103" t="s">
        <v>560</v>
      </c>
      <c r="G111" s="72" t="s">
        <v>628</v>
      </c>
      <c r="H111" s="72" t="s">
        <v>675</v>
      </c>
      <c r="I111" s="72" t="s">
        <v>545</v>
      </c>
      <c r="J111" s="72" t="s">
        <v>749</v>
      </c>
      <c r="K111" s="72"/>
      <c r="L111" s="72" t="s">
        <v>546</v>
      </c>
      <c r="M111" s="72"/>
    </row>
    <row r="112" s="67" customFormat="1" ht="37" customHeight="1" spans="1:13">
      <c r="A112" s="72"/>
      <c r="B112" s="72"/>
      <c r="C112" s="102"/>
      <c r="D112" s="72"/>
      <c r="E112" s="103"/>
      <c r="F112" s="103" t="s">
        <v>563</v>
      </c>
      <c r="G112" s="72" t="s">
        <v>676</v>
      </c>
      <c r="H112" s="72" t="s">
        <v>677</v>
      </c>
      <c r="I112" s="72" t="s">
        <v>678</v>
      </c>
      <c r="J112" s="72" t="s">
        <v>749</v>
      </c>
      <c r="K112" s="72"/>
      <c r="L112" s="72" t="s">
        <v>546</v>
      </c>
      <c r="M112" s="72"/>
    </row>
    <row r="113" s="67" customFormat="1" ht="37" customHeight="1" spans="1:13">
      <c r="A113" s="72"/>
      <c r="B113" s="72"/>
      <c r="C113" s="102"/>
      <c r="D113" s="72"/>
      <c r="E113" s="103"/>
      <c r="F113" s="103" t="s">
        <v>566</v>
      </c>
      <c r="G113" s="72" t="s">
        <v>754</v>
      </c>
      <c r="H113" s="72" t="s">
        <v>680</v>
      </c>
      <c r="I113" s="72" t="s">
        <v>681</v>
      </c>
      <c r="J113" s="72" t="s">
        <v>749</v>
      </c>
      <c r="K113" s="72"/>
      <c r="L113" s="72" t="s">
        <v>546</v>
      </c>
      <c r="M113" s="72"/>
    </row>
    <row r="114" s="67" customFormat="1" ht="37" customHeight="1" spans="1:13">
      <c r="A114" s="72"/>
      <c r="B114" s="72"/>
      <c r="C114" s="102"/>
      <c r="D114" s="72"/>
      <c r="E114" s="103"/>
      <c r="F114" s="103" t="s">
        <v>568</v>
      </c>
      <c r="G114" s="72" t="s">
        <v>682</v>
      </c>
      <c r="H114" s="72" t="s">
        <v>680</v>
      </c>
      <c r="I114" s="72" t="s">
        <v>681</v>
      </c>
      <c r="J114" s="72" t="s">
        <v>749</v>
      </c>
      <c r="K114" s="72"/>
      <c r="L114" s="72" t="s">
        <v>546</v>
      </c>
      <c r="M114" s="72"/>
    </row>
    <row r="115" s="67" customFormat="1" ht="37" customHeight="1" spans="1:13">
      <c r="A115" s="72"/>
      <c r="B115" s="72"/>
      <c r="C115" s="102"/>
      <c r="D115" s="72"/>
      <c r="E115" s="103" t="s">
        <v>570</v>
      </c>
      <c r="F115" s="103" t="s">
        <v>571</v>
      </c>
      <c r="G115" s="72" t="s">
        <v>683</v>
      </c>
      <c r="H115" s="72" t="s">
        <v>629</v>
      </c>
      <c r="I115" s="72" t="s">
        <v>684</v>
      </c>
      <c r="J115" s="72" t="s">
        <v>749</v>
      </c>
      <c r="K115" s="72" t="s">
        <v>627</v>
      </c>
      <c r="L115" s="72" t="s">
        <v>619</v>
      </c>
      <c r="M115" s="72"/>
    </row>
    <row r="116" s="67" customFormat="1" ht="37" customHeight="1" spans="1:13">
      <c r="A116" s="72" t="s">
        <v>169</v>
      </c>
      <c r="B116" s="72" t="s">
        <v>755</v>
      </c>
      <c r="C116" s="102">
        <v>463.51</v>
      </c>
      <c r="D116" s="72" t="s">
        <v>756</v>
      </c>
      <c r="E116" s="103" t="s">
        <v>536</v>
      </c>
      <c r="F116" s="103" t="s">
        <v>537</v>
      </c>
      <c r="G116" s="72" t="s">
        <v>659</v>
      </c>
      <c r="H116" s="72" t="s">
        <v>757</v>
      </c>
      <c r="I116" s="72" t="s">
        <v>661</v>
      </c>
      <c r="J116" s="72" t="s">
        <v>540</v>
      </c>
      <c r="K116" s="72" t="s">
        <v>541</v>
      </c>
      <c r="L116" s="72" t="s">
        <v>542</v>
      </c>
      <c r="M116" s="72"/>
    </row>
    <row r="117" s="67" customFormat="1" ht="37" customHeight="1" spans="1:13">
      <c r="A117" s="72"/>
      <c r="B117" s="72"/>
      <c r="C117" s="102"/>
      <c r="D117" s="72"/>
      <c r="E117" s="103"/>
      <c r="F117" s="103" t="s">
        <v>543</v>
      </c>
      <c r="G117" s="72" t="s">
        <v>662</v>
      </c>
      <c r="H117" s="72" t="s">
        <v>545</v>
      </c>
      <c r="I117" s="72" t="s">
        <v>663</v>
      </c>
      <c r="J117" s="72" t="s">
        <v>540</v>
      </c>
      <c r="K117" s="72"/>
      <c r="L117" s="72" t="s">
        <v>546</v>
      </c>
      <c r="M117" s="72"/>
    </row>
    <row r="118" s="67" customFormat="1" ht="37" customHeight="1" spans="1:13">
      <c r="A118" s="72"/>
      <c r="B118" s="72"/>
      <c r="C118" s="102"/>
      <c r="D118" s="72"/>
      <c r="E118" s="103"/>
      <c r="F118" s="103" t="s">
        <v>547</v>
      </c>
      <c r="G118" s="72" t="s">
        <v>758</v>
      </c>
      <c r="H118" s="72" t="s">
        <v>545</v>
      </c>
      <c r="I118" s="72" t="s">
        <v>663</v>
      </c>
      <c r="J118" s="72" t="s">
        <v>540</v>
      </c>
      <c r="K118" s="72"/>
      <c r="L118" s="72" t="s">
        <v>546</v>
      </c>
      <c r="M118" s="72"/>
    </row>
    <row r="119" s="67" customFormat="1" ht="37" customHeight="1" spans="1:13">
      <c r="A119" s="72"/>
      <c r="B119" s="72"/>
      <c r="C119" s="102"/>
      <c r="D119" s="72"/>
      <c r="E119" s="103" t="s">
        <v>549</v>
      </c>
      <c r="F119" s="103" t="s">
        <v>550</v>
      </c>
      <c r="G119" s="72" t="s">
        <v>759</v>
      </c>
      <c r="H119" s="72" t="s">
        <v>760</v>
      </c>
      <c r="I119" s="72" t="s">
        <v>761</v>
      </c>
      <c r="J119" s="72" t="s">
        <v>540</v>
      </c>
      <c r="K119" s="72" t="s">
        <v>694</v>
      </c>
      <c r="L119" s="72" t="s">
        <v>619</v>
      </c>
      <c r="M119" s="72"/>
    </row>
    <row r="120" s="67" customFormat="1" ht="37" customHeight="1" spans="1:13">
      <c r="A120" s="72"/>
      <c r="B120" s="72"/>
      <c r="C120" s="102"/>
      <c r="D120" s="72"/>
      <c r="E120" s="103"/>
      <c r="F120" s="103" t="s">
        <v>553</v>
      </c>
      <c r="G120" s="72" t="s">
        <v>762</v>
      </c>
      <c r="H120" s="72" t="s">
        <v>763</v>
      </c>
      <c r="I120" s="72" t="s">
        <v>764</v>
      </c>
      <c r="J120" s="72" t="s">
        <v>540</v>
      </c>
      <c r="K120" s="72"/>
      <c r="L120" s="72" t="s">
        <v>546</v>
      </c>
      <c r="M120" s="72"/>
    </row>
    <row r="121" s="67" customFormat="1" ht="37" customHeight="1" spans="1:13">
      <c r="A121" s="72"/>
      <c r="B121" s="72"/>
      <c r="C121" s="102"/>
      <c r="D121" s="72"/>
      <c r="E121" s="103"/>
      <c r="F121" s="103" t="s">
        <v>556</v>
      </c>
      <c r="G121" s="72" t="s">
        <v>719</v>
      </c>
      <c r="H121" s="72" t="s">
        <v>674</v>
      </c>
      <c r="I121" s="72" t="s">
        <v>739</v>
      </c>
      <c r="J121" s="72" t="s">
        <v>540</v>
      </c>
      <c r="K121" s="72"/>
      <c r="L121" s="72" t="s">
        <v>546</v>
      </c>
      <c r="M121" s="72"/>
    </row>
    <row r="122" s="67" customFormat="1" ht="37" customHeight="1" spans="1:13">
      <c r="A122" s="72"/>
      <c r="B122" s="72"/>
      <c r="C122" s="102"/>
      <c r="D122" s="72"/>
      <c r="E122" s="103" t="s">
        <v>559</v>
      </c>
      <c r="F122" s="103" t="s">
        <v>560</v>
      </c>
      <c r="G122" s="72" t="s">
        <v>742</v>
      </c>
      <c r="H122" s="72" t="s">
        <v>737</v>
      </c>
      <c r="I122" s="72" t="s">
        <v>765</v>
      </c>
      <c r="J122" s="72" t="s">
        <v>540</v>
      </c>
      <c r="K122" s="72"/>
      <c r="L122" s="72" t="s">
        <v>546</v>
      </c>
      <c r="M122" s="72"/>
    </row>
    <row r="123" s="67" customFormat="1" ht="37" customHeight="1" spans="1:13">
      <c r="A123" s="72"/>
      <c r="B123" s="72"/>
      <c r="C123" s="102"/>
      <c r="D123" s="72"/>
      <c r="E123" s="103"/>
      <c r="F123" s="103" t="s">
        <v>563</v>
      </c>
      <c r="G123" s="72" t="s">
        <v>766</v>
      </c>
      <c r="H123" s="72" t="s">
        <v>767</v>
      </c>
      <c r="I123" s="72" t="s">
        <v>768</v>
      </c>
      <c r="J123" s="72" t="s">
        <v>540</v>
      </c>
      <c r="K123" s="72"/>
      <c r="L123" s="72" t="s">
        <v>546</v>
      </c>
      <c r="M123" s="72"/>
    </row>
    <row r="124" s="67" customFormat="1" ht="37" customHeight="1" spans="1:13">
      <c r="A124" s="72"/>
      <c r="B124" s="72"/>
      <c r="C124" s="102"/>
      <c r="D124" s="72"/>
      <c r="E124" s="103"/>
      <c r="F124" s="103" t="s">
        <v>566</v>
      </c>
      <c r="G124" s="72" t="s">
        <v>736</v>
      </c>
      <c r="H124" s="72" t="s">
        <v>737</v>
      </c>
      <c r="I124" s="72" t="s">
        <v>765</v>
      </c>
      <c r="J124" s="72" t="s">
        <v>540</v>
      </c>
      <c r="K124" s="72"/>
      <c r="L124" s="72" t="s">
        <v>546</v>
      </c>
      <c r="M124" s="72"/>
    </row>
    <row r="125" s="67" customFormat="1" ht="37" customHeight="1" spans="1:13">
      <c r="A125" s="72"/>
      <c r="B125" s="72"/>
      <c r="C125" s="102"/>
      <c r="D125" s="72"/>
      <c r="E125" s="103"/>
      <c r="F125" s="103" t="s">
        <v>568</v>
      </c>
      <c r="G125" s="72" t="s">
        <v>769</v>
      </c>
      <c r="H125" s="72" t="s">
        <v>608</v>
      </c>
      <c r="I125" s="72" t="s">
        <v>704</v>
      </c>
      <c r="J125" s="72" t="s">
        <v>540</v>
      </c>
      <c r="K125" s="72"/>
      <c r="L125" s="72" t="s">
        <v>546</v>
      </c>
      <c r="M125" s="72"/>
    </row>
    <row r="126" s="67" customFormat="1" ht="37" customHeight="1" spans="1:13">
      <c r="A126" s="72"/>
      <c r="B126" s="72"/>
      <c r="C126" s="102"/>
      <c r="D126" s="72"/>
      <c r="E126" s="103" t="s">
        <v>570</v>
      </c>
      <c r="F126" s="103" t="s">
        <v>571</v>
      </c>
      <c r="G126" s="72" t="s">
        <v>683</v>
      </c>
      <c r="H126" s="72" t="s">
        <v>629</v>
      </c>
      <c r="I126" s="72" t="s">
        <v>684</v>
      </c>
      <c r="J126" s="72" t="s">
        <v>540</v>
      </c>
      <c r="K126" s="72" t="s">
        <v>627</v>
      </c>
      <c r="L126" s="72" t="s">
        <v>619</v>
      </c>
      <c r="M126" s="72"/>
    </row>
    <row r="127" s="67" customFormat="1" ht="37" customHeight="1" spans="1:13">
      <c r="A127" s="72" t="s">
        <v>169</v>
      </c>
      <c r="B127" s="72" t="s">
        <v>770</v>
      </c>
      <c r="C127" s="102">
        <v>48.86</v>
      </c>
      <c r="D127" s="72" t="s">
        <v>771</v>
      </c>
      <c r="E127" s="103" t="s">
        <v>536</v>
      </c>
      <c r="F127" s="103" t="s">
        <v>537</v>
      </c>
      <c r="G127" s="72" t="s">
        <v>659</v>
      </c>
      <c r="H127" s="72" t="s">
        <v>772</v>
      </c>
      <c r="I127" s="72" t="s">
        <v>711</v>
      </c>
      <c r="J127" s="72" t="s">
        <v>540</v>
      </c>
      <c r="K127" s="72" t="s">
        <v>541</v>
      </c>
      <c r="L127" s="72" t="s">
        <v>542</v>
      </c>
      <c r="M127" s="72"/>
    </row>
    <row r="128" s="67" customFormat="1" ht="37" customHeight="1" spans="1:13">
      <c r="A128" s="72"/>
      <c r="B128" s="72"/>
      <c r="C128" s="102"/>
      <c r="D128" s="72"/>
      <c r="E128" s="103"/>
      <c r="F128" s="103" t="s">
        <v>543</v>
      </c>
      <c r="G128" s="72" t="s">
        <v>773</v>
      </c>
      <c r="H128" s="72" t="s">
        <v>545</v>
      </c>
      <c r="I128" s="72" t="s">
        <v>663</v>
      </c>
      <c r="J128" s="72" t="s">
        <v>540</v>
      </c>
      <c r="K128" s="72"/>
      <c r="L128" s="72" t="s">
        <v>546</v>
      </c>
      <c r="M128" s="72"/>
    </row>
    <row r="129" s="67" customFormat="1" ht="37" customHeight="1" spans="1:13">
      <c r="A129" s="72"/>
      <c r="B129" s="72"/>
      <c r="C129" s="102"/>
      <c r="D129" s="72"/>
      <c r="E129" s="103"/>
      <c r="F129" s="103" t="s">
        <v>547</v>
      </c>
      <c r="G129" s="72" t="s">
        <v>774</v>
      </c>
      <c r="H129" s="72" t="s">
        <v>545</v>
      </c>
      <c r="I129" s="72" t="s">
        <v>663</v>
      </c>
      <c r="J129" s="72" t="s">
        <v>540</v>
      </c>
      <c r="K129" s="72"/>
      <c r="L129" s="72" t="s">
        <v>546</v>
      </c>
      <c r="M129" s="72"/>
    </row>
    <row r="130" s="67" customFormat="1" ht="37" customHeight="1" spans="1:13">
      <c r="A130" s="72"/>
      <c r="B130" s="72"/>
      <c r="C130" s="102"/>
      <c r="D130" s="72"/>
      <c r="E130" s="103" t="s">
        <v>549</v>
      </c>
      <c r="F130" s="103" t="s">
        <v>550</v>
      </c>
      <c r="G130" s="72" t="s">
        <v>775</v>
      </c>
      <c r="H130" s="72" t="s">
        <v>776</v>
      </c>
      <c r="I130" s="72" t="s">
        <v>776</v>
      </c>
      <c r="J130" s="72" t="s">
        <v>540</v>
      </c>
      <c r="K130" s="72"/>
      <c r="L130" s="72" t="s">
        <v>546</v>
      </c>
      <c r="M130" s="72"/>
    </row>
    <row r="131" s="67" customFormat="1" ht="37" customHeight="1" spans="1:13">
      <c r="A131" s="72"/>
      <c r="B131" s="72"/>
      <c r="C131" s="102"/>
      <c r="D131" s="72"/>
      <c r="E131" s="103"/>
      <c r="F131" s="103" t="s">
        <v>553</v>
      </c>
      <c r="G131" s="72" t="s">
        <v>777</v>
      </c>
      <c r="H131" s="72" t="s">
        <v>778</v>
      </c>
      <c r="I131" s="72" t="s">
        <v>779</v>
      </c>
      <c r="J131" s="72" t="s">
        <v>540</v>
      </c>
      <c r="K131" s="72"/>
      <c r="L131" s="72" t="s">
        <v>546</v>
      </c>
      <c r="M131" s="72"/>
    </row>
    <row r="132" s="67" customFormat="1" ht="37" customHeight="1" spans="1:13">
      <c r="A132" s="72"/>
      <c r="B132" s="72"/>
      <c r="C132" s="102"/>
      <c r="D132" s="72"/>
      <c r="E132" s="103"/>
      <c r="F132" s="103" t="s">
        <v>556</v>
      </c>
      <c r="G132" s="72" t="s">
        <v>780</v>
      </c>
      <c r="H132" s="72" t="s">
        <v>674</v>
      </c>
      <c r="I132" s="72" t="s">
        <v>781</v>
      </c>
      <c r="J132" s="72" t="s">
        <v>540</v>
      </c>
      <c r="K132" s="72"/>
      <c r="L132" s="72" t="s">
        <v>546</v>
      </c>
      <c r="M132" s="72"/>
    </row>
    <row r="133" s="67" customFormat="1" ht="37" customHeight="1" spans="1:13">
      <c r="A133" s="72"/>
      <c r="B133" s="72"/>
      <c r="C133" s="102"/>
      <c r="D133" s="72"/>
      <c r="E133" s="103" t="s">
        <v>559</v>
      </c>
      <c r="F133" s="103" t="s">
        <v>560</v>
      </c>
      <c r="G133" s="72" t="s">
        <v>782</v>
      </c>
      <c r="H133" s="72" t="s">
        <v>783</v>
      </c>
      <c r="I133" s="72" t="s">
        <v>783</v>
      </c>
      <c r="J133" s="72" t="s">
        <v>540</v>
      </c>
      <c r="K133" s="72"/>
      <c r="L133" s="72" t="s">
        <v>546</v>
      </c>
      <c r="M133" s="72"/>
    </row>
    <row r="134" s="67" customFormat="1" ht="37" customHeight="1" spans="1:13">
      <c r="A134" s="72"/>
      <c r="B134" s="72"/>
      <c r="C134" s="102"/>
      <c r="D134" s="72"/>
      <c r="E134" s="103"/>
      <c r="F134" s="103" t="s">
        <v>563</v>
      </c>
      <c r="G134" s="72" t="s">
        <v>784</v>
      </c>
      <c r="H134" s="72" t="s">
        <v>785</v>
      </c>
      <c r="I134" s="72" t="s">
        <v>785</v>
      </c>
      <c r="J134" s="72" t="s">
        <v>540</v>
      </c>
      <c r="K134" s="72"/>
      <c r="L134" s="72" t="s">
        <v>546</v>
      </c>
      <c r="M134" s="72"/>
    </row>
    <row r="135" s="67" customFormat="1" ht="37" customHeight="1" spans="1:13">
      <c r="A135" s="72"/>
      <c r="B135" s="72"/>
      <c r="C135" s="102"/>
      <c r="D135" s="72"/>
      <c r="E135" s="103"/>
      <c r="F135" s="103" t="s">
        <v>566</v>
      </c>
      <c r="G135" s="72" t="s">
        <v>786</v>
      </c>
      <c r="H135" s="72" t="s">
        <v>787</v>
      </c>
      <c r="I135" s="72" t="s">
        <v>788</v>
      </c>
      <c r="J135" s="72" t="s">
        <v>540</v>
      </c>
      <c r="K135" s="72"/>
      <c r="L135" s="72" t="s">
        <v>546</v>
      </c>
      <c r="M135" s="72"/>
    </row>
    <row r="136" s="67" customFormat="1" ht="37" customHeight="1" spans="1:13">
      <c r="A136" s="72"/>
      <c r="B136" s="72"/>
      <c r="C136" s="102"/>
      <c r="D136" s="72"/>
      <c r="E136" s="103"/>
      <c r="F136" s="103" t="s">
        <v>568</v>
      </c>
      <c r="G136" s="72" t="s">
        <v>676</v>
      </c>
      <c r="H136" s="72" t="s">
        <v>670</v>
      </c>
      <c r="I136" s="72" t="s">
        <v>680</v>
      </c>
      <c r="J136" s="72" t="s">
        <v>540</v>
      </c>
      <c r="K136" s="72"/>
      <c r="L136" s="72" t="s">
        <v>546</v>
      </c>
      <c r="M136" s="72"/>
    </row>
    <row r="137" s="67" customFormat="1" ht="37" customHeight="1" spans="1:13">
      <c r="A137" s="72"/>
      <c r="B137" s="72"/>
      <c r="C137" s="102"/>
      <c r="D137" s="72"/>
      <c r="E137" s="103" t="s">
        <v>570</v>
      </c>
      <c r="F137" s="103" t="s">
        <v>571</v>
      </c>
      <c r="G137" s="72" t="s">
        <v>683</v>
      </c>
      <c r="H137" s="72" t="s">
        <v>629</v>
      </c>
      <c r="I137" s="72"/>
      <c r="J137" s="72" t="s">
        <v>540</v>
      </c>
      <c r="K137" s="72" t="s">
        <v>627</v>
      </c>
      <c r="L137" s="72" t="s">
        <v>619</v>
      </c>
      <c r="M137" s="72"/>
    </row>
    <row r="138" s="67" customFormat="1" ht="37" customHeight="1" spans="1:13">
      <c r="A138" s="72" t="s">
        <v>169</v>
      </c>
      <c r="B138" s="72" t="s">
        <v>789</v>
      </c>
      <c r="C138" s="102">
        <v>800</v>
      </c>
      <c r="D138" s="72" t="s">
        <v>790</v>
      </c>
      <c r="E138" s="103" t="s">
        <v>536</v>
      </c>
      <c r="F138" s="103" t="s">
        <v>537</v>
      </c>
      <c r="G138" s="72" t="s">
        <v>659</v>
      </c>
      <c r="H138" s="72" t="s">
        <v>791</v>
      </c>
      <c r="I138" s="72" t="s">
        <v>661</v>
      </c>
      <c r="J138" s="72" t="s">
        <v>540</v>
      </c>
      <c r="K138" s="72" t="s">
        <v>541</v>
      </c>
      <c r="L138" s="72" t="s">
        <v>542</v>
      </c>
      <c r="M138" s="72"/>
    </row>
    <row r="139" s="67" customFormat="1" ht="37" customHeight="1" spans="1:13">
      <c r="A139" s="72"/>
      <c r="B139" s="72"/>
      <c r="C139" s="102"/>
      <c r="D139" s="72"/>
      <c r="E139" s="103"/>
      <c r="F139" s="103" t="s">
        <v>543</v>
      </c>
      <c r="G139" s="72" t="s">
        <v>662</v>
      </c>
      <c r="H139" s="72" t="s">
        <v>545</v>
      </c>
      <c r="I139" s="72" t="s">
        <v>663</v>
      </c>
      <c r="J139" s="72" t="s">
        <v>540</v>
      </c>
      <c r="K139" s="72"/>
      <c r="L139" s="72" t="s">
        <v>546</v>
      </c>
      <c r="M139" s="72"/>
    </row>
    <row r="140" s="67" customFormat="1" ht="37" customHeight="1" spans="1:13">
      <c r="A140" s="72"/>
      <c r="B140" s="72"/>
      <c r="C140" s="102"/>
      <c r="D140" s="72"/>
      <c r="E140" s="103"/>
      <c r="F140" s="103" t="s">
        <v>547</v>
      </c>
      <c r="G140" s="72" t="s">
        <v>792</v>
      </c>
      <c r="H140" s="72" t="s">
        <v>545</v>
      </c>
      <c r="I140" s="72" t="s">
        <v>663</v>
      </c>
      <c r="J140" s="72" t="s">
        <v>540</v>
      </c>
      <c r="K140" s="72"/>
      <c r="L140" s="72" t="s">
        <v>546</v>
      </c>
      <c r="M140" s="72"/>
    </row>
    <row r="141" s="67" customFormat="1" ht="37" customHeight="1" spans="1:13">
      <c r="A141" s="72"/>
      <c r="B141" s="72"/>
      <c r="C141" s="102"/>
      <c r="D141" s="72"/>
      <c r="E141" s="103" t="s">
        <v>549</v>
      </c>
      <c r="F141" s="103" t="s">
        <v>550</v>
      </c>
      <c r="G141" s="72" t="s">
        <v>793</v>
      </c>
      <c r="H141" s="72" t="s">
        <v>794</v>
      </c>
      <c r="I141" s="72" t="s">
        <v>795</v>
      </c>
      <c r="J141" s="72" t="s">
        <v>540</v>
      </c>
      <c r="K141" s="72" t="s">
        <v>796</v>
      </c>
      <c r="L141" s="72" t="s">
        <v>619</v>
      </c>
      <c r="M141" s="72"/>
    </row>
    <row r="142" s="67" customFormat="1" ht="37" customHeight="1" spans="1:13">
      <c r="A142" s="72"/>
      <c r="B142" s="72"/>
      <c r="C142" s="102"/>
      <c r="D142" s="72"/>
      <c r="E142" s="103"/>
      <c r="F142" s="103" t="s">
        <v>553</v>
      </c>
      <c r="G142" s="72" t="s">
        <v>797</v>
      </c>
      <c r="H142" s="72" t="s">
        <v>680</v>
      </c>
      <c r="I142" s="72" t="s">
        <v>798</v>
      </c>
      <c r="J142" s="72" t="s">
        <v>540</v>
      </c>
      <c r="K142" s="72"/>
      <c r="L142" s="72" t="s">
        <v>546</v>
      </c>
      <c r="M142" s="72"/>
    </row>
    <row r="143" s="67" customFormat="1" ht="37" customHeight="1" spans="1:13">
      <c r="A143" s="72"/>
      <c r="B143" s="72"/>
      <c r="C143" s="102"/>
      <c r="D143" s="72"/>
      <c r="E143" s="103"/>
      <c r="F143" s="103" t="s">
        <v>556</v>
      </c>
      <c r="G143" s="72" t="s">
        <v>720</v>
      </c>
      <c r="H143" s="72" t="s">
        <v>674</v>
      </c>
      <c r="I143" s="72" t="s">
        <v>739</v>
      </c>
      <c r="J143" s="72" t="s">
        <v>540</v>
      </c>
      <c r="K143" s="72"/>
      <c r="L143" s="72" t="s">
        <v>546</v>
      </c>
      <c r="M143" s="72"/>
    </row>
    <row r="144" s="67" customFormat="1" ht="37" customHeight="1" spans="1:13">
      <c r="A144" s="72"/>
      <c r="B144" s="72"/>
      <c r="C144" s="102"/>
      <c r="D144" s="72"/>
      <c r="E144" s="103" t="s">
        <v>559</v>
      </c>
      <c r="F144" s="103" t="s">
        <v>560</v>
      </c>
      <c r="G144" s="72" t="s">
        <v>799</v>
      </c>
      <c r="H144" s="72" t="s">
        <v>800</v>
      </c>
      <c r="I144" s="72" t="s">
        <v>801</v>
      </c>
      <c r="J144" s="72" t="s">
        <v>540</v>
      </c>
      <c r="K144" s="72"/>
      <c r="L144" s="72" t="s">
        <v>546</v>
      </c>
      <c r="M144" s="72"/>
    </row>
    <row r="145" s="67" customFormat="1" ht="37" customHeight="1" spans="1:13">
      <c r="A145" s="72"/>
      <c r="B145" s="72"/>
      <c r="C145" s="102"/>
      <c r="D145" s="72"/>
      <c r="E145" s="103"/>
      <c r="F145" s="103" t="s">
        <v>563</v>
      </c>
      <c r="G145" s="72" t="s">
        <v>802</v>
      </c>
      <c r="H145" s="72" t="s">
        <v>803</v>
      </c>
      <c r="I145" s="72" t="s">
        <v>801</v>
      </c>
      <c r="J145" s="72" t="s">
        <v>540</v>
      </c>
      <c r="K145" s="72"/>
      <c r="L145" s="72" t="s">
        <v>546</v>
      </c>
      <c r="M145" s="72"/>
    </row>
    <row r="146" s="67" customFormat="1" ht="37" customHeight="1" spans="1:13">
      <c r="A146" s="72"/>
      <c r="B146" s="72"/>
      <c r="C146" s="102"/>
      <c r="D146" s="72"/>
      <c r="E146" s="103"/>
      <c r="F146" s="103" t="s">
        <v>566</v>
      </c>
      <c r="G146" s="72" t="s">
        <v>804</v>
      </c>
      <c r="H146" s="72" t="s">
        <v>805</v>
      </c>
      <c r="I146" s="72" t="s">
        <v>806</v>
      </c>
      <c r="J146" s="72" t="s">
        <v>540</v>
      </c>
      <c r="K146" s="72"/>
      <c r="L146" s="72" t="s">
        <v>546</v>
      </c>
      <c r="M146" s="72"/>
    </row>
    <row r="147" s="67" customFormat="1" ht="37" customHeight="1" spans="1:13">
      <c r="A147" s="72"/>
      <c r="B147" s="72"/>
      <c r="C147" s="102"/>
      <c r="D147" s="72"/>
      <c r="E147" s="103"/>
      <c r="F147" s="103" t="s">
        <v>568</v>
      </c>
      <c r="G147" s="72" t="s">
        <v>679</v>
      </c>
      <c r="H147" s="72" t="s">
        <v>754</v>
      </c>
      <c r="I147" s="72" t="s">
        <v>807</v>
      </c>
      <c r="J147" s="72" t="s">
        <v>540</v>
      </c>
      <c r="K147" s="72"/>
      <c r="L147" s="72" t="s">
        <v>546</v>
      </c>
      <c r="M147" s="72"/>
    </row>
    <row r="148" s="67" customFormat="1" ht="37" customHeight="1" spans="1:13">
      <c r="A148" s="72"/>
      <c r="B148" s="72"/>
      <c r="C148" s="102"/>
      <c r="D148" s="72"/>
      <c r="E148" s="103" t="s">
        <v>570</v>
      </c>
      <c r="F148" s="103" t="s">
        <v>571</v>
      </c>
      <c r="G148" s="72" t="s">
        <v>683</v>
      </c>
      <c r="H148" s="72" t="s">
        <v>629</v>
      </c>
      <c r="I148" s="72" t="s">
        <v>729</v>
      </c>
      <c r="J148" s="72" t="s">
        <v>540</v>
      </c>
      <c r="K148" s="72" t="s">
        <v>627</v>
      </c>
      <c r="L148" s="72" t="s">
        <v>619</v>
      </c>
      <c r="M148" s="72"/>
    </row>
  </sheetData>
  <mergeCells count="97">
    <mergeCell ref="C2:M2"/>
    <mergeCell ref="A3:K3"/>
    <mergeCell ref="L3:M3"/>
    <mergeCell ref="E4:M4"/>
    <mergeCell ref="A4:A5"/>
    <mergeCell ref="A8:A19"/>
    <mergeCell ref="A20:A35"/>
    <mergeCell ref="A36:A47"/>
    <mergeCell ref="A49:A59"/>
    <mergeCell ref="A61:A71"/>
    <mergeCell ref="A72:A82"/>
    <mergeCell ref="A83:A93"/>
    <mergeCell ref="A94:A104"/>
    <mergeCell ref="A105:A115"/>
    <mergeCell ref="A116:A126"/>
    <mergeCell ref="A127:A137"/>
    <mergeCell ref="A138:A148"/>
    <mergeCell ref="B4:B5"/>
    <mergeCell ref="B8:B19"/>
    <mergeCell ref="B20:B35"/>
    <mergeCell ref="B36:B47"/>
    <mergeCell ref="B49:B59"/>
    <mergeCell ref="B61:B71"/>
    <mergeCell ref="B72:B82"/>
    <mergeCell ref="B83:B93"/>
    <mergeCell ref="B94:B104"/>
    <mergeCell ref="B105:B115"/>
    <mergeCell ref="B116:B126"/>
    <mergeCell ref="B127:B137"/>
    <mergeCell ref="B138:B148"/>
    <mergeCell ref="C4:C5"/>
    <mergeCell ref="C8:C19"/>
    <mergeCell ref="C20:C35"/>
    <mergeCell ref="C36:C47"/>
    <mergeCell ref="C49:C59"/>
    <mergeCell ref="C61:C71"/>
    <mergeCell ref="C72:C82"/>
    <mergeCell ref="C83:C93"/>
    <mergeCell ref="C94:C104"/>
    <mergeCell ref="C105:C115"/>
    <mergeCell ref="C116:C126"/>
    <mergeCell ref="C127:C137"/>
    <mergeCell ref="C138:C148"/>
    <mergeCell ref="D4:D5"/>
    <mergeCell ref="D8:D19"/>
    <mergeCell ref="D20:D35"/>
    <mergeCell ref="D36:D47"/>
    <mergeCell ref="D49:D59"/>
    <mergeCell ref="D61:D71"/>
    <mergeCell ref="D72:D82"/>
    <mergeCell ref="D83:D93"/>
    <mergeCell ref="D94:D104"/>
    <mergeCell ref="D105:D115"/>
    <mergeCell ref="D116:D126"/>
    <mergeCell ref="D127:D137"/>
    <mergeCell ref="D138:D148"/>
    <mergeCell ref="E8:E10"/>
    <mergeCell ref="E11:E13"/>
    <mergeCell ref="E14:E18"/>
    <mergeCell ref="E20:E22"/>
    <mergeCell ref="E23:E30"/>
    <mergeCell ref="E31:E34"/>
    <mergeCell ref="E36:E38"/>
    <mergeCell ref="E39:E41"/>
    <mergeCell ref="E42:E45"/>
    <mergeCell ref="E46:E47"/>
    <mergeCell ref="E49:E51"/>
    <mergeCell ref="E52:E54"/>
    <mergeCell ref="E55:E58"/>
    <mergeCell ref="E61:E63"/>
    <mergeCell ref="E64:E66"/>
    <mergeCell ref="E67:E70"/>
    <mergeCell ref="E72:E74"/>
    <mergeCell ref="E75:E77"/>
    <mergeCell ref="E78:E81"/>
    <mergeCell ref="E83:E85"/>
    <mergeCell ref="E86:E88"/>
    <mergeCell ref="E89:E92"/>
    <mergeCell ref="E94:E96"/>
    <mergeCell ref="E97:E99"/>
    <mergeCell ref="E100:E103"/>
    <mergeCell ref="E105:E107"/>
    <mergeCell ref="E108:E110"/>
    <mergeCell ref="E111:E114"/>
    <mergeCell ref="E116:E118"/>
    <mergeCell ref="E119:E121"/>
    <mergeCell ref="E122:E125"/>
    <mergeCell ref="E127:E129"/>
    <mergeCell ref="E130:E132"/>
    <mergeCell ref="E133:E136"/>
    <mergeCell ref="E138:E140"/>
    <mergeCell ref="E141:E143"/>
    <mergeCell ref="E144:E147"/>
    <mergeCell ref="F15:F16"/>
    <mergeCell ref="F23:F24"/>
    <mergeCell ref="F26:F30"/>
    <mergeCell ref="F46:F47"/>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1"/>
  <sheetViews>
    <sheetView zoomScale="145" zoomScaleNormal="145" workbookViewId="0">
      <pane ySplit="6" topLeftCell="A7" activePane="bottomLeft" state="frozen"/>
      <selection/>
      <selection pane="bottomLeft" activeCell="H8" sqref="H8:H21"/>
    </sheetView>
  </sheetViews>
  <sheetFormatPr defaultColWidth="10" defaultRowHeight="13.5"/>
  <cols>
    <col min="1" max="1" width="6.375" customWidth="1"/>
    <col min="2" max="2" width="16.75" customWidth="1"/>
    <col min="3" max="3" width="9.125" customWidth="1"/>
    <col min="4" max="4" width="6.25" customWidth="1"/>
    <col min="5" max="5" width="6" customWidth="1"/>
    <col min="6" max="6" width="6.25" customWidth="1"/>
    <col min="7" max="7" width="6.5" customWidth="1"/>
    <col min="8" max="8" width="8.275" customWidth="1"/>
    <col min="9" max="9" width="6.5" customWidth="1"/>
    <col min="10" max="10" width="25.25" customWidth="1"/>
    <col min="11" max="11" width="6.5" customWidth="1"/>
    <col min="12" max="12" width="12.25" customWidth="1"/>
    <col min="13" max="13" width="8.25" customWidth="1"/>
    <col min="14" max="14" width="8.125" customWidth="1"/>
    <col min="15" max="15" width="7.875" customWidth="1"/>
    <col min="16" max="16" width="6.25" customWidth="1"/>
    <col min="17" max="17" width="18.875" customWidth="1"/>
    <col min="18" max="18" width="25.875" customWidth="1"/>
    <col min="19" max="19" width="11.375" customWidth="1"/>
  </cols>
  <sheetData>
    <row r="1" ht="16.35" customHeight="1" spans="1:19">
      <c r="A1" s="32"/>
      <c r="S1" s="32" t="s">
        <v>808</v>
      </c>
    </row>
    <row r="2" ht="42.2" customHeight="1" spans="1:19">
      <c r="A2" s="69" t="s">
        <v>29</v>
      </c>
      <c r="B2" s="69"/>
      <c r="C2" s="69"/>
      <c r="D2" s="69"/>
      <c r="E2" s="69"/>
      <c r="F2" s="69"/>
      <c r="G2" s="69"/>
      <c r="H2" s="69"/>
      <c r="I2" s="69"/>
      <c r="J2" s="69"/>
      <c r="K2" s="69"/>
      <c r="L2" s="69"/>
      <c r="M2" s="69"/>
      <c r="N2" s="69"/>
      <c r="O2" s="69"/>
      <c r="P2" s="69"/>
      <c r="Q2" s="69"/>
      <c r="R2" s="69"/>
      <c r="S2" s="69"/>
    </row>
    <row r="3" ht="23.25" customHeight="1" spans="1:19">
      <c r="A3" s="37" t="s">
        <v>32</v>
      </c>
      <c r="B3" s="37"/>
      <c r="C3" s="37"/>
      <c r="D3" s="37"/>
      <c r="E3" s="37"/>
      <c r="F3" s="37"/>
      <c r="G3" s="37"/>
      <c r="H3" s="37"/>
      <c r="I3" s="37"/>
      <c r="J3" s="37"/>
      <c r="K3" s="37"/>
      <c r="L3" s="37"/>
      <c r="M3" s="37"/>
      <c r="N3" s="37"/>
      <c r="O3" s="37"/>
      <c r="P3" s="37"/>
      <c r="Q3" s="37"/>
      <c r="R3" s="37"/>
      <c r="S3" s="37"/>
    </row>
    <row r="4" ht="18.2" customHeight="1" spans="1:19">
      <c r="A4" s="70" t="s">
        <v>472</v>
      </c>
      <c r="B4" s="70" t="s">
        <v>473</v>
      </c>
      <c r="C4" s="70" t="s">
        <v>809</v>
      </c>
      <c r="D4" s="70"/>
      <c r="E4" s="70"/>
      <c r="F4" s="70"/>
      <c r="G4" s="70"/>
      <c r="H4" s="70"/>
      <c r="I4" s="70"/>
      <c r="J4" s="70" t="s">
        <v>810</v>
      </c>
      <c r="K4" s="70" t="s">
        <v>811</v>
      </c>
      <c r="L4" s="70"/>
      <c r="M4" s="70"/>
      <c r="N4" s="70"/>
      <c r="O4" s="70"/>
      <c r="P4" s="70"/>
      <c r="Q4" s="70"/>
      <c r="R4" s="70"/>
      <c r="S4" s="70"/>
    </row>
    <row r="5" ht="18.95" customHeight="1" spans="1:19">
      <c r="A5" s="70"/>
      <c r="B5" s="70"/>
      <c r="C5" s="70" t="s">
        <v>520</v>
      </c>
      <c r="D5" s="70" t="s">
        <v>812</v>
      </c>
      <c r="E5" s="70"/>
      <c r="F5" s="70"/>
      <c r="G5" s="70"/>
      <c r="H5" s="70" t="s">
        <v>813</v>
      </c>
      <c r="I5" s="70"/>
      <c r="J5" s="70"/>
      <c r="K5" s="70"/>
      <c r="L5" s="70"/>
      <c r="M5" s="70"/>
      <c r="N5" s="70"/>
      <c r="O5" s="70"/>
      <c r="P5" s="70"/>
      <c r="Q5" s="70"/>
      <c r="R5" s="70"/>
      <c r="S5" s="70"/>
    </row>
    <row r="6" ht="31.15" customHeight="1" spans="1:19">
      <c r="A6" s="70"/>
      <c r="B6" s="70"/>
      <c r="C6" s="70"/>
      <c r="D6" s="70" t="s">
        <v>140</v>
      </c>
      <c r="E6" s="70" t="s">
        <v>814</v>
      </c>
      <c r="F6" s="70" t="s">
        <v>144</v>
      </c>
      <c r="G6" s="70" t="s">
        <v>815</v>
      </c>
      <c r="H6" s="70" t="s">
        <v>177</v>
      </c>
      <c r="I6" s="70" t="s">
        <v>178</v>
      </c>
      <c r="J6" s="70"/>
      <c r="K6" s="70" t="s">
        <v>523</v>
      </c>
      <c r="L6" s="70" t="s">
        <v>524</v>
      </c>
      <c r="M6" s="70" t="s">
        <v>525</v>
      </c>
      <c r="N6" s="70" t="s">
        <v>530</v>
      </c>
      <c r="O6" s="70" t="s">
        <v>526</v>
      </c>
      <c r="P6" s="70" t="s">
        <v>816</v>
      </c>
      <c r="Q6" s="70" t="s">
        <v>817</v>
      </c>
      <c r="R6" s="70" t="s">
        <v>818</v>
      </c>
      <c r="S6" s="70" t="s">
        <v>531</v>
      </c>
    </row>
    <row r="7" customFormat="1" ht="31.15" customHeight="1" spans="1:19">
      <c r="A7" s="70">
        <v>410</v>
      </c>
      <c r="B7" s="70" t="s">
        <v>156</v>
      </c>
      <c r="C7" s="71">
        <f>C8+C22+C33+C59+C78+C89+C100+C111</f>
        <v>9810.772489</v>
      </c>
      <c r="D7" s="71">
        <f t="shared" ref="D7:I7" si="0">D8+D22+D33+D59+D78+D89+D100+D111</f>
        <v>9810.772489</v>
      </c>
      <c r="E7" s="71">
        <f t="shared" si="0"/>
        <v>0</v>
      </c>
      <c r="F7" s="71">
        <f t="shared" si="0"/>
        <v>0</v>
      </c>
      <c r="G7" s="71">
        <f t="shared" si="0"/>
        <v>0</v>
      </c>
      <c r="H7" s="71">
        <f t="shared" si="0"/>
        <v>3638.962489</v>
      </c>
      <c r="I7" s="71">
        <f t="shared" si="0"/>
        <v>6171.81</v>
      </c>
      <c r="J7" s="70"/>
      <c r="K7" s="70"/>
      <c r="L7" s="70"/>
      <c r="M7" s="70"/>
      <c r="N7" s="70"/>
      <c r="O7" s="70"/>
      <c r="P7" s="70"/>
      <c r="Q7" s="70"/>
      <c r="R7" s="70"/>
      <c r="S7" s="70"/>
    </row>
    <row r="8" s="67" customFormat="1" ht="17.1" customHeight="1" spans="1:19">
      <c r="A8" s="72" t="s">
        <v>532</v>
      </c>
      <c r="B8" s="72" t="s">
        <v>533</v>
      </c>
      <c r="C8" s="73">
        <v>2157.708114</v>
      </c>
      <c r="D8" s="73">
        <v>2157.708114</v>
      </c>
      <c r="E8" s="73"/>
      <c r="F8" s="73"/>
      <c r="G8" s="73"/>
      <c r="H8" s="73">
        <v>112.758114</v>
      </c>
      <c r="I8" s="73">
        <v>2044.95</v>
      </c>
      <c r="J8" s="72" t="s">
        <v>819</v>
      </c>
      <c r="K8" s="72" t="s">
        <v>536</v>
      </c>
      <c r="L8" s="72" t="s">
        <v>537</v>
      </c>
      <c r="M8" s="72" t="s">
        <v>820</v>
      </c>
      <c r="N8" s="72" t="s">
        <v>542</v>
      </c>
      <c r="O8" s="72" t="s">
        <v>821</v>
      </c>
      <c r="P8" s="72" t="s">
        <v>541</v>
      </c>
      <c r="Q8" s="72" t="s">
        <v>822</v>
      </c>
      <c r="R8" s="72" t="s">
        <v>578</v>
      </c>
      <c r="S8" s="72"/>
    </row>
    <row r="9" s="67" customFormat="1" ht="17.1" customHeight="1" spans="1:19">
      <c r="A9" s="72"/>
      <c r="B9" s="72"/>
      <c r="C9" s="73"/>
      <c r="D9" s="73"/>
      <c r="E9" s="73"/>
      <c r="F9" s="73"/>
      <c r="G9" s="73"/>
      <c r="H9" s="73"/>
      <c r="I9" s="73"/>
      <c r="J9" s="72"/>
      <c r="K9" s="72"/>
      <c r="L9" s="72" t="s">
        <v>543</v>
      </c>
      <c r="M9" s="72"/>
      <c r="N9" s="72"/>
      <c r="O9" s="72"/>
      <c r="P9" s="72"/>
      <c r="Q9" s="72"/>
      <c r="R9" s="72"/>
      <c r="S9" s="72"/>
    </row>
    <row r="10" s="67" customFormat="1" ht="17.1" customHeight="1" spans="1:19">
      <c r="A10" s="72"/>
      <c r="B10" s="72"/>
      <c r="C10" s="73"/>
      <c r="D10" s="73"/>
      <c r="E10" s="73"/>
      <c r="F10" s="73"/>
      <c r="G10" s="73"/>
      <c r="H10" s="73"/>
      <c r="I10" s="73"/>
      <c r="J10" s="72"/>
      <c r="K10" s="72"/>
      <c r="L10" s="72" t="s">
        <v>547</v>
      </c>
      <c r="M10" s="72"/>
      <c r="N10" s="72"/>
      <c r="O10" s="72"/>
      <c r="P10" s="72"/>
      <c r="Q10" s="72"/>
      <c r="R10" s="72"/>
      <c r="S10" s="72"/>
    </row>
    <row r="11" s="67" customFormat="1" ht="17.1" customHeight="1" spans="1:19">
      <c r="A11" s="72"/>
      <c r="B11" s="72"/>
      <c r="C11" s="73"/>
      <c r="D11" s="73"/>
      <c r="E11" s="73"/>
      <c r="F11" s="73"/>
      <c r="G11" s="73"/>
      <c r="H11" s="73"/>
      <c r="I11" s="73"/>
      <c r="J11" s="72"/>
      <c r="K11" s="78" t="s">
        <v>549</v>
      </c>
      <c r="L11" s="78" t="s">
        <v>550</v>
      </c>
      <c r="M11" s="72" t="s">
        <v>823</v>
      </c>
      <c r="N11" s="72" t="s">
        <v>644</v>
      </c>
      <c r="O11" s="72" t="s">
        <v>625</v>
      </c>
      <c r="P11" s="72" t="s">
        <v>627</v>
      </c>
      <c r="Q11" s="72" t="s">
        <v>824</v>
      </c>
      <c r="R11" s="72" t="s">
        <v>578</v>
      </c>
      <c r="S11" s="72"/>
    </row>
    <row r="12" s="67" customFormat="1" ht="17.1" customHeight="1" spans="1:19">
      <c r="A12" s="72"/>
      <c r="B12" s="72"/>
      <c r="C12" s="73"/>
      <c r="D12" s="73"/>
      <c r="E12" s="73"/>
      <c r="F12" s="73"/>
      <c r="G12" s="73"/>
      <c r="H12" s="73"/>
      <c r="I12" s="73"/>
      <c r="J12" s="72"/>
      <c r="K12" s="78"/>
      <c r="L12" s="78"/>
      <c r="M12" s="72" t="s">
        <v>825</v>
      </c>
      <c r="N12" s="72" t="s">
        <v>644</v>
      </c>
      <c r="O12" s="72" t="s">
        <v>625</v>
      </c>
      <c r="P12" s="72" t="s">
        <v>627</v>
      </c>
      <c r="Q12" s="72" t="s">
        <v>826</v>
      </c>
      <c r="R12" s="72" t="s">
        <v>578</v>
      </c>
      <c r="S12" s="72"/>
    </row>
    <row r="13" s="67" customFormat="1" ht="17.1" customHeight="1" spans="1:19">
      <c r="A13" s="72"/>
      <c r="B13" s="72"/>
      <c r="C13" s="73"/>
      <c r="D13" s="73"/>
      <c r="E13" s="73"/>
      <c r="F13" s="73"/>
      <c r="G13" s="73"/>
      <c r="H13" s="73"/>
      <c r="I13" s="73"/>
      <c r="J13" s="72"/>
      <c r="K13" s="78"/>
      <c r="L13" s="78" t="s">
        <v>553</v>
      </c>
      <c r="M13" s="72" t="s">
        <v>827</v>
      </c>
      <c r="N13" s="72" t="s">
        <v>644</v>
      </c>
      <c r="O13" s="72" t="s">
        <v>625</v>
      </c>
      <c r="P13" s="72" t="s">
        <v>627</v>
      </c>
      <c r="Q13" s="72" t="s">
        <v>828</v>
      </c>
      <c r="R13" s="72" t="s">
        <v>578</v>
      </c>
      <c r="S13" s="72"/>
    </row>
    <row r="14" s="67" customFormat="1" ht="17.1" customHeight="1" spans="1:19">
      <c r="A14" s="72"/>
      <c r="B14" s="72"/>
      <c r="C14" s="73"/>
      <c r="D14" s="73"/>
      <c r="E14" s="73"/>
      <c r="F14" s="73"/>
      <c r="G14" s="73"/>
      <c r="H14" s="73"/>
      <c r="I14" s="73"/>
      <c r="J14" s="72"/>
      <c r="K14" s="78"/>
      <c r="L14" s="78" t="s">
        <v>556</v>
      </c>
      <c r="M14" s="72" t="s">
        <v>624</v>
      </c>
      <c r="N14" s="72" t="s">
        <v>546</v>
      </c>
      <c r="O14" s="72" t="s">
        <v>829</v>
      </c>
      <c r="P14" s="72"/>
      <c r="Q14" s="72" t="s">
        <v>830</v>
      </c>
      <c r="R14" s="72" t="s">
        <v>578</v>
      </c>
      <c r="S14" s="72"/>
    </row>
    <row r="15" s="67" customFormat="1" ht="24.95" customHeight="1" spans="1:19">
      <c r="A15" s="72"/>
      <c r="B15" s="72"/>
      <c r="C15" s="73"/>
      <c r="D15" s="73"/>
      <c r="E15" s="73"/>
      <c r="F15" s="73"/>
      <c r="G15" s="73"/>
      <c r="H15" s="73"/>
      <c r="I15" s="73"/>
      <c r="J15" s="72"/>
      <c r="K15" s="78" t="s">
        <v>559</v>
      </c>
      <c r="L15" s="78" t="s">
        <v>560</v>
      </c>
      <c r="M15" s="72" t="s">
        <v>628</v>
      </c>
      <c r="N15" s="72" t="s">
        <v>619</v>
      </c>
      <c r="O15" s="72" t="s">
        <v>629</v>
      </c>
      <c r="P15" s="72" t="s">
        <v>627</v>
      </c>
      <c r="Q15" s="72" t="s">
        <v>830</v>
      </c>
      <c r="R15" s="72" t="s">
        <v>578</v>
      </c>
      <c r="S15" s="72"/>
    </row>
    <row r="16" s="67" customFormat="1" ht="49.7" customHeight="1" spans="1:19">
      <c r="A16" s="72"/>
      <c r="B16" s="72"/>
      <c r="C16" s="73"/>
      <c r="D16" s="73"/>
      <c r="E16" s="73"/>
      <c r="F16" s="73"/>
      <c r="G16" s="73"/>
      <c r="H16" s="73"/>
      <c r="I16" s="73"/>
      <c r="J16" s="72"/>
      <c r="K16" s="78"/>
      <c r="L16" s="78" t="s">
        <v>563</v>
      </c>
      <c r="M16" s="72" t="s">
        <v>831</v>
      </c>
      <c r="N16" s="72" t="s">
        <v>619</v>
      </c>
      <c r="O16" s="72" t="s">
        <v>629</v>
      </c>
      <c r="P16" s="72" t="s">
        <v>627</v>
      </c>
      <c r="Q16" s="72" t="s">
        <v>830</v>
      </c>
      <c r="R16" s="72" t="s">
        <v>578</v>
      </c>
      <c r="S16" s="72"/>
    </row>
    <row r="17" s="67" customFormat="1" ht="33.2" customHeight="1" spans="1:19">
      <c r="A17" s="72"/>
      <c r="B17" s="72"/>
      <c r="C17" s="73"/>
      <c r="D17" s="73"/>
      <c r="E17" s="73"/>
      <c r="F17" s="73"/>
      <c r="G17" s="73"/>
      <c r="H17" s="73"/>
      <c r="I17" s="73"/>
      <c r="J17" s="72"/>
      <c r="K17" s="78"/>
      <c r="L17" s="78" t="s">
        <v>566</v>
      </c>
      <c r="M17" s="72" t="s">
        <v>832</v>
      </c>
      <c r="N17" s="72" t="s">
        <v>619</v>
      </c>
      <c r="O17" s="72" t="s">
        <v>629</v>
      </c>
      <c r="P17" s="72" t="s">
        <v>627</v>
      </c>
      <c r="Q17" s="72" t="s">
        <v>830</v>
      </c>
      <c r="R17" s="72" t="s">
        <v>578</v>
      </c>
      <c r="S17" s="72"/>
    </row>
    <row r="18" s="67" customFormat="1" ht="57.95" customHeight="1" spans="1:19">
      <c r="A18" s="72"/>
      <c r="B18" s="72"/>
      <c r="C18" s="73"/>
      <c r="D18" s="73"/>
      <c r="E18" s="73"/>
      <c r="F18" s="73"/>
      <c r="G18" s="73"/>
      <c r="H18" s="73"/>
      <c r="I18" s="73"/>
      <c r="J18" s="72"/>
      <c r="K18" s="78"/>
      <c r="L18" s="78" t="s">
        <v>568</v>
      </c>
      <c r="M18" s="72" t="s">
        <v>833</v>
      </c>
      <c r="N18" s="72" t="s">
        <v>619</v>
      </c>
      <c r="O18" s="72" t="s">
        <v>629</v>
      </c>
      <c r="P18" s="72" t="s">
        <v>627</v>
      </c>
      <c r="Q18" s="72" t="s">
        <v>830</v>
      </c>
      <c r="R18" s="72" t="s">
        <v>578</v>
      </c>
      <c r="S18" s="72"/>
    </row>
    <row r="19" s="67" customFormat="1" ht="17.1" customHeight="1" spans="1:19">
      <c r="A19" s="72"/>
      <c r="B19" s="72"/>
      <c r="C19" s="73"/>
      <c r="D19" s="73"/>
      <c r="E19" s="73"/>
      <c r="F19" s="73"/>
      <c r="G19" s="73"/>
      <c r="H19" s="73"/>
      <c r="I19" s="73"/>
      <c r="J19" s="72"/>
      <c r="K19" s="78" t="s">
        <v>570</v>
      </c>
      <c r="L19" s="78" t="s">
        <v>571</v>
      </c>
      <c r="M19" s="72" t="s">
        <v>834</v>
      </c>
      <c r="N19" s="72" t="s">
        <v>619</v>
      </c>
      <c r="O19" s="72" t="s">
        <v>744</v>
      </c>
      <c r="P19" s="72" t="s">
        <v>627</v>
      </c>
      <c r="Q19" s="72" t="s">
        <v>830</v>
      </c>
      <c r="R19" s="72" t="s">
        <v>578</v>
      </c>
      <c r="S19" s="72"/>
    </row>
    <row r="20" s="67" customFormat="1" ht="17.1" customHeight="1" spans="1:19">
      <c r="A20" s="72"/>
      <c r="B20" s="72"/>
      <c r="C20" s="73"/>
      <c r="D20" s="73"/>
      <c r="E20" s="73"/>
      <c r="F20" s="73"/>
      <c r="G20" s="73"/>
      <c r="H20" s="73"/>
      <c r="I20" s="73"/>
      <c r="J20" s="72"/>
      <c r="K20" s="78"/>
      <c r="L20" s="78"/>
      <c r="M20" s="72" t="s">
        <v>572</v>
      </c>
      <c r="N20" s="72" t="s">
        <v>619</v>
      </c>
      <c r="O20" s="72" t="s">
        <v>744</v>
      </c>
      <c r="P20" s="72" t="s">
        <v>627</v>
      </c>
      <c r="Q20" s="72" t="s">
        <v>830</v>
      </c>
      <c r="R20" s="72" t="s">
        <v>578</v>
      </c>
      <c r="S20" s="72"/>
    </row>
    <row r="21" s="67" customFormat="1" ht="17.1" customHeight="1" spans="1:19">
      <c r="A21" s="72"/>
      <c r="B21" s="72"/>
      <c r="C21" s="73"/>
      <c r="D21" s="73"/>
      <c r="E21" s="73"/>
      <c r="F21" s="73"/>
      <c r="G21" s="73"/>
      <c r="H21" s="73"/>
      <c r="I21" s="73"/>
      <c r="J21" s="72"/>
      <c r="K21" s="78"/>
      <c r="L21" s="78"/>
      <c r="M21" s="72" t="s">
        <v>683</v>
      </c>
      <c r="N21" s="72" t="s">
        <v>619</v>
      </c>
      <c r="O21" s="72" t="s">
        <v>744</v>
      </c>
      <c r="P21" s="72" t="s">
        <v>627</v>
      </c>
      <c r="Q21" s="72" t="s">
        <v>830</v>
      </c>
      <c r="R21" s="72" t="s">
        <v>578</v>
      </c>
      <c r="S21" s="72"/>
    </row>
    <row r="22" s="67" customFormat="1" ht="17.1" customHeight="1" spans="1:19">
      <c r="A22" s="74">
        <v>410002</v>
      </c>
      <c r="B22" s="74" t="s">
        <v>835</v>
      </c>
      <c r="C22" s="73">
        <v>1662.10538</v>
      </c>
      <c r="D22" s="73">
        <v>1662.10538</v>
      </c>
      <c r="E22" s="75"/>
      <c r="F22" s="75"/>
      <c r="G22" s="75"/>
      <c r="H22" s="73">
        <v>1662.10538</v>
      </c>
      <c r="I22" s="75"/>
      <c r="J22" s="74" t="s">
        <v>836</v>
      </c>
      <c r="K22" s="74" t="s">
        <v>536</v>
      </c>
      <c r="L22" s="79" t="s">
        <v>537</v>
      </c>
      <c r="M22" s="79" t="s">
        <v>837</v>
      </c>
      <c r="N22" s="80" t="s">
        <v>542</v>
      </c>
      <c r="O22" s="80">
        <v>1662.11</v>
      </c>
      <c r="P22" s="80" t="s">
        <v>541</v>
      </c>
      <c r="Q22" s="80" t="s">
        <v>838</v>
      </c>
      <c r="R22" s="80" t="s">
        <v>540</v>
      </c>
      <c r="S22" s="70"/>
    </row>
    <row r="23" s="67" customFormat="1" ht="17.1" customHeight="1" spans="1:19">
      <c r="A23" s="76"/>
      <c r="B23" s="76"/>
      <c r="C23" s="73"/>
      <c r="D23" s="73"/>
      <c r="E23" s="77"/>
      <c r="F23" s="77"/>
      <c r="G23" s="77"/>
      <c r="H23" s="73"/>
      <c r="I23" s="77"/>
      <c r="J23" s="76"/>
      <c r="K23" s="76"/>
      <c r="L23" s="81" t="s">
        <v>543</v>
      </c>
      <c r="M23" s="80" t="s">
        <v>690</v>
      </c>
      <c r="N23" s="80" t="s">
        <v>546</v>
      </c>
      <c r="O23" s="80" t="s">
        <v>545</v>
      </c>
      <c r="P23" s="80" t="s">
        <v>545</v>
      </c>
      <c r="Q23" s="80" t="s">
        <v>663</v>
      </c>
      <c r="R23" s="80" t="s">
        <v>540</v>
      </c>
      <c r="S23" s="70"/>
    </row>
    <row r="24" s="67" customFormat="1" ht="17.1" customHeight="1" spans="1:19">
      <c r="A24" s="76"/>
      <c r="B24" s="76"/>
      <c r="C24" s="73"/>
      <c r="D24" s="73"/>
      <c r="E24" s="77"/>
      <c r="F24" s="77"/>
      <c r="G24" s="77"/>
      <c r="H24" s="73"/>
      <c r="I24" s="77"/>
      <c r="J24" s="76"/>
      <c r="K24" s="76"/>
      <c r="L24" s="81" t="s">
        <v>547</v>
      </c>
      <c r="M24" s="80" t="s">
        <v>839</v>
      </c>
      <c r="N24" s="80" t="s">
        <v>546</v>
      </c>
      <c r="O24" s="80" t="s">
        <v>545</v>
      </c>
      <c r="P24" s="80" t="s">
        <v>545</v>
      </c>
      <c r="Q24" s="80" t="s">
        <v>663</v>
      </c>
      <c r="R24" s="80" t="s">
        <v>540</v>
      </c>
      <c r="S24" s="70"/>
    </row>
    <row r="25" s="67" customFormat="1" ht="17.1" customHeight="1" spans="1:19">
      <c r="A25" s="76"/>
      <c r="B25" s="76"/>
      <c r="C25" s="73"/>
      <c r="D25" s="73"/>
      <c r="E25" s="77"/>
      <c r="F25" s="77"/>
      <c r="G25" s="77"/>
      <c r="H25" s="73"/>
      <c r="I25" s="77"/>
      <c r="J25" s="76"/>
      <c r="K25" s="76" t="s">
        <v>549</v>
      </c>
      <c r="L25" s="81" t="s">
        <v>840</v>
      </c>
      <c r="M25" s="80" t="s">
        <v>841</v>
      </c>
      <c r="N25" s="80" t="s">
        <v>619</v>
      </c>
      <c r="O25" s="80">
        <v>52</v>
      </c>
      <c r="P25" s="80" t="s">
        <v>842</v>
      </c>
      <c r="Q25" s="80" t="s">
        <v>843</v>
      </c>
      <c r="R25" s="80" t="s">
        <v>540</v>
      </c>
      <c r="S25" s="80"/>
    </row>
    <row r="26" s="67" customFormat="1" ht="17.1" customHeight="1" spans="1:19">
      <c r="A26" s="76"/>
      <c r="B26" s="76"/>
      <c r="C26" s="73"/>
      <c r="D26" s="73"/>
      <c r="E26" s="77"/>
      <c r="F26" s="77"/>
      <c r="G26" s="77"/>
      <c r="H26" s="73"/>
      <c r="I26" s="77"/>
      <c r="J26" s="76"/>
      <c r="K26" s="76"/>
      <c r="L26" s="81" t="s">
        <v>844</v>
      </c>
      <c r="M26" s="80" t="s">
        <v>845</v>
      </c>
      <c r="N26" s="80" t="s">
        <v>546</v>
      </c>
      <c r="O26" s="80" t="s">
        <v>846</v>
      </c>
      <c r="P26" s="80" t="s">
        <v>545</v>
      </c>
      <c r="Q26" s="80" t="s">
        <v>847</v>
      </c>
      <c r="R26" s="80" t="s">
        <v>540</v>
      </c>
      <c r="S26" s="80"/>
    </row>
    <row r="27" s="67" customFormat="1" ht="17.1" customHeight="1" spans="1:19">
      <c r="A27" s="76"/>
      <c r="B27" s="76"/>
      <c r="C27" s="73"/>
      <c r="D27" s="73"/>
      <c r="E27" s="77"/>
      <c r="F27" s="77"/>
      <c r="G27" s="77"/>
      <c r="H27" s="73"/>
      <c r="I27" s="77"/>
      <c r="J27" s="76"/>
      <c r="K27" s="76"/>
      <c r="L27" s="81" t="s">
        <v>848</v>
      </c>
      <c r="M27" s="80" t="s">
        <v>849</v>
      </c>
      <c r="N27" s="80" t="s">
        <v>546</v>
      </c>
      <c r="O27" s="80" t="s">
        <v>646</v>
      </c>
      <c r="P27" s="80" t="s">
        <v>850</v>
      </c>
      <c r="Q27" s="80" t="s">
        <v>851</v>
      </c>
      <c r="R27" s="80" t="s">
        <v>540</v>
      </c>
      <c r="S27" s="80"/>
    </row>
    <row r="28" s="67" customFormat="1" ht="17.1" customHeight="1" spans="1:19">
      <c r="A28" s="76"/>
      <c r="B28" s="76"/>
      <c r="C28" s="73"/>
      <c r="D28" s="73"/>
      <c r="E28" s="77"/>
      <c r="F28" s="77"/>
      <c r="G28" s="77"/>
      <c r="H28" s="73"/>
      <c r="I28" s="77"/>
      <c r="J28" s="76"/>
      <c r="K28" s="76" t="s">
        <v>559</v>
      </c>
      <c r="L28" s="81" t="s">
        <v>560</v>
      </c>
      <c r="M28" s="80" t="s">
        <v>852</v>
      </c>
      <c r="N28" s="80" t="s">
        <v>546</v>
      </c>
      <c r="O28" s="80" t="s">
        <v>853</v>
      </c>
      <c r="P28" s="80" t="s">
        <v>545</v>
      </c>
      <c r="Q28" s="80" t="s">
        <v>852</v>
      </c>
      <c r="R28" s="80" t="s">
        <v>540</v>
      </c>
      <c r="S28" s="80"/>
    </row>
    <row r="29" s="67" customFormat="1" ht="17.1" customHeight="1" spans="1:19">
      <c r="A29" s="76"/>
      <c r="B29" s="76"/>
      <c r="C29" s="73"/>
      <c r="D29" s="73"/>
      <c r="E29" s="77"/>
      <c r="F29" s="77"/>
      <c r="G29" s="77"/>
      <c r="H29" s="73"/>
      <c r="I29" s="77"/>
      <c r="J29" s="76"/>
      <c r="K29" s="76"/>
      <c r="L29" s="81" t="s">
        <v>563</v>
      </c>
      <c r="M29" s="80" t="s">
        <v>854</v>
      </c>
      <c r="N29" s="80" t="s">
        <v>546</v>
      </c>
      <c r="O29" s="80" t="s">
        <v>855</v>
      </c>
      <c r="P29" s="80" t="s">
        <v>545</v>
      </c>
      <c r="Q29" s="80" t="s">
        <v>856</v>
      </c>
      <c r="R29" s="80" t="s">
        <v>540</v>
      </c>
      <c r="S29" s="80"/>
    </row>
    <row r="30" s="67" customFormat="1" ht="17.1" customHeight="1" spans="1:19">
      <c r="A30" s="76"/>
      <c r="B30" s="76"/>
      <c r="C30" s="73"/>
      <c r="D30" s="73"/>
      <c r="E30" s="77"/>
      <c r="F30" s="77"/>
      <c r="G30" s="77"/>
      <c r="H30" s="73"/>
      <c r="I30" s="77"/>
      <c r="J30" s="76"/>
      <c r="K30" s="76"/>
      <c r="L30" s="81" t="s">
        <v>566</v>
      </c>
      <c r="M30" s="80" t="s">
        <v>857</v>
      </c>
      <c r="N30" s="80" t="s">
        <v>546</v>
      </c>
      <c r="O30" s="80" t="s">
        <v>858</v>
      </c>
      <c r="P30" s="80" t="s">
        <v>545</v>
      </c>
      <c r="Q30" s="80" t="s">
        <v>859</v>
      </c>
      <c r="R30" s="80" t="s">
        <v>540</v>
      </c>
      <c r="S30" s="80"/>
    </row>
    <row r="31" s="67" customFormat="1" ht="17.1" customHeight="1" spans="1:19">
      <c r="A31" s="76"/>
      <c r="B31" s="76"/>
      <c r="C31" s="73"/>
      <c r="D31" s="73"/>
      <c r="E31" s="77"/>
      <c r="F31" s="77"/>
      <c r="G31" s="77"/>
      <c r="H31" s="73"/>
      <c r="I31" s="77"/>
      <c r="J31" s="76"/>
      <c r="K31" s="76"/>
      <c r="L31" s="81" t="s">
        <v>860</v>
      </c>
      <c r="M31" s="80" t="s">
        <v>861</v>
      </c>
      <c r="N31" s="80" t="s">
        <v>546</v>
      </c>
      <c r="O31" s="80" t="s">
        <v>862</v>
      </c>
      <c r="P31" s="80" t="s">
        <v>545</v>
      </c>
      <c r="Q31" s="80" t="s">
        <v>863</v>
      </c>
      <c r="R31" s="80" t="s">
        <v>540</v>
      </c>
      <c r="S31" s="80"/>
    </row>
    <row r="32" s="67" customFormat="1" ht="17.1" customHeight="1" spans="1:19">
      <c r="A32" s="76"/>
      <c r="B32" s="76"/>
      <c r="C32" s="73"/>
      <c r="D32" s="73"/>
      <c r="E32" s="77"/>
      <c r="F32" s="77"/>
      <c r="G32" s="77"/>
      <c r="H32" s="73"/>
      <c r="I32" s="77"/>
      <c r="J32" s="76"/>
      <c r="K32" s="76" t="s">
        <v>570</v>
      </c>
      <c r="L32" s="81" t="s">
        <v>571</v>
      </c>
      <c r="M32" s="80" t="s">
        <v>864</v>
      </c>
      <c r="N32" s="80" t="s">
        <v>619</v>
      </c>
      <c r="O32" s="80" t="s">
        <v>629</v>
      </c>
      <c r="P32" s="80" t="s">
        <v>627</v>
      </c>
      <c r="Q32" s="80" t="s">
        <v>865</v>
      </c>
      <c r="R32" s="80" t="s">
        <v>540</v>
      </c>
      <c r="S32" s="80"/>
    </row>
    <row r="33" s="67" customFormat="1" ht="17.1" customHeight="1" spans="1:19">
      <c r="A33" s="72" t="s">
        <v>866</v>
      </c>
      <c r="B33" s="72" t="s">
        <v>867</v>
      </c>
      <c r="C33" s="73">
        <v>468.096558</v>
      </c>
      <c r="D33" s="73">
        <v>468.096558</v>
      </c>
      <c r="E33" s="73"/>
      <c r="F33" s="73"/>
      <c r="G33" s="73"/>
      <c r="H33" s="73">
        <v>468.096558</v>
      </c>
      <c r="I33" s="73"/>
      <c r="J33" s="72" t="s">
        <v>868</v>
      </c>
      <c r="K33" s="72" t="s">
        <v>536</v>
      </c>
      <c r="L33" s="72" t="s">
        <v>537</v>
      </c>
      <c r="M33" s="72" t="s">
        <v>869</v>
      </c>
      <c r="N33" s="72" t="s">
        <v>546</v>
      </c>
      <c r="O33" s="72" t="s">
        <v>625</v>
      </c>
      <c r="P33" s="72"/>
      <c r="Q33" s="72"/>
      <c r="R33" s="72" t="s">
        <v>870</v>
      </c>
      <c r="S33" s="72"/>
    </row>
    <row r="34" s="67" customFormat="1" ht="17.1" customHeight="1" spans="1:19">
      <c r="A34" s="72"/>
      <c r="B34" s="72"/>
      <c r="C34" s="73"/>
      <c r="D34" s="73"/>
      <c r="E34" s="73"/>
      <c r="F34" s="73"/>
      <c r="G34" s="73"/>
      <c r="H34" s="73"/>
      <c r="I34" s="73"/>
      <c r="J34" s="72"/>
      <c r="K34" s="72"/>
      <c r="L34" s="72" t="s">
        <v>543</v>
      </c>
      <c r="M34" s="72"/>
      <c r="N34" s="72"/>
      <c r="O34" s="72"/>
      <c r="P34" s="72"/>
      <c r="Q34" s="72"/>
      <c r="R34" s="72"/>
      <c r="S34" s="72"/>
    </row>
    <row r="35" s="67" customFormat="1" ht="17.1" customHeight="1" spans="1:19">
      <c r="A35" s="72"/>
      <c r="B35" s="72"/>
      <c r="C35" s="73"/>
      <c r="D35" s="73"/>
      <c r="E35" s="73"/>
      <c r="F35" s="73"/>
      <c r="G35" s="73"/>
      <c r="H35" s="73"/>
      <c r="I35" s="73"/>
      <c r="J35" s="72"/>
      <c r="K35" s="72"/>
      <c r="L35" s="72" t="s">
        <v>547</v>
      </c>
      <c r="M35" s="72"/>
      <c r="N35" s="72"/>
      <c r="O35" s="72"/>
      <c r="P35" s="72"/>
      <c r="Q35" s="72"/>
      <c r="R35" s="72"/>
      <c r="S35" s="72"/>
    </row>
    <row r="36" s="67" customFormat="1" ht="17.1" customHeight="1" spans="1:19">
      <c r="A36" s="72"/>
      <c r="B36" s="72"/>
      <c r="C36" s="73"/>
      <c r="D36" s="73"/>
      <c r="E36" s="73"/>
      <c r="F36" s="73"/>
      <c r="G36" s="73"/>
      <c r="H36" s="73"/>
      <c r="I36" s="73"/>
      <c r="J36" s="72"/>
      <c r="K36" s="78" t="s">
        <v>549</v>
      </c>
      <c r="L36" s="78" t="s">
        <v>550</v>
      </c>
      <c r="M36" s="72" t="s">
        <v>871</v>
      </c>
      <c r="N36" s="72" t="s">
        <v>542</v>
      </c>
      <c r="O36" s="72" t="s">
        <v>872</v>
      </c>
      <c r="P36" s="72" t="s">
        <v>873</v>
      </c>
      <c r="Q36" s="72"/>
      <c r="R36" s="72" t="s">
        <v>870</v>
      </c>
      <c r="S36" s="72"/>
    </row>
    <row r="37" s="67" customFormat="1" ht="17.1" customHeight="1" spans="1:19">
      <c r="A37" s="72"/>
      <c r="B37" s="72"/>
      <c r="C37" s="73"/>
      <c r="D37" s="73"/>
      <c r="E37" s="73"/>
      <c r="F37" s="73"/>
      <c r="G37" s="73"/>
      <c r="H37" s="73"/>
      <c r="I37" s="73"/>
      <c r="J37" s="72"/>
      <c r="K37" s="78"/>
      <c r="L37" s="78"/>
      <c r="M37" s="72" t="s">
        <v>874</v>
      </c>
      <c r="N37" s="72" t="s">
        <v>619</v>
      </c>
      <c r="O37" s="72" t="s">
        <v>666</v>
      </c>
      <c r="P37" s="72" t="s">
        <v>584</v>
      </c>
      <c r="Q37" s="72"/>
      <c r="R37" s="72" t="s">
        <v>870</v>
      </c>
      <c r="S37" s="72"/>
    </row>
    <row r="38" s="67" customFormat="1" ht="17.1" customHeight="1" spans="1:19">
      <c r="A38" s="72"/>
      <c r="B38" s="72"/>
      <c r="C38" s="73"/>
      <c r="D38" s="73"/>
      <c r="E38" s="73"/>
      <c r="F38" s="73"/>
      <c r="G38" s="73"/>
      <c r="H38" s="73"/>
      <c r="I38" s="73"/>
      <c r="J38" s="72"/>
      <c r="K38" s="78"/>
      <c r="L38" s="78"/>
      <c r="M38" s="72" t="s">
        <v>875</v>
      </c>
      <c r="N38" s="72" t="s">
        <v>619</v>
      </c>
      <c r="O38" s="72" t="s">
        <v>876</v>
      </c>
      <c r="P38" s="72" t="s">
        <v>877</v>
      </c>
      <c r="Q38" s="72"/>
      <c r="R38" s="72" t="s">
        <v>870</v>
      </c>
      <c r="S38" s="72"/>
    </row>
    <row r="39" s="67" customFormat="1" ht="17.1" customHeight="1" spans="1:19">
      <c r="A39" s="72"/>
      <c r="B39" s="72"/>
      <c r="C39" s="73"/>
      <c r="D39" s="73"/>
      <c r="E39" s="73"/>
      <c r="F39" s="73"/>
      <c r="G39" s="73"/>
      <c r="H39" s="73"/>
      <c r="I39" s="73"/>
      <c r="J39" s="72"/>
      <c r="K39" s="78"/>
      <c r="L39" s="78"/>
      <c r="M39" s="72" t="s">
        <v>878</v>
      </c>
      <c r="N39" s="72" t="s">
        <v>546</v>
      </c>
      <c r="O39" s="72" t="s">
        <v>879</v>
      </c>
      <c r="P39" s="72"/>
      <c r="Q39" s="72"/>
      <c r="R39" s="72" t="s">
        <v>870</v>
      </c>
      <c r="S39" s="72"/>
    </row>
    <row r="40" s="67" customFormat="1" ht="17.1" customHeight="1" spans="1:19">
      <c r="A40" s="72"/>
      <c r="B40" s="72"/>
      <c r="C40" s="73"/>
      <c r="D40" s="73"/>
      <c r="E40" s="73"/>
      <c r="F40" s="73"/>
      <c r="G40" s="73"/>
      <c r="H40" s="73"/>
      <c r="I40" s="73"/>
      <c r="J40" s="72"/>
      <c r="K40" s="78"/>
      <c r="L40" s="78"/>
      <c r="M40" s="72" t="s">
        <v>880</v>
      </c>
      <c r="N40" s="72" t="s">
        <v>619</v>
      </c>
      <c r="O40" s="72" t="s">
        <v>881</v>
      </c>
      <c r="P40" s="72" t="s">
        <v>877</v>
      </c>
      <c r="Q40" s="72"/>
      <c r="R40" s="72" t="s">
        <v>870</v>
      </c>
      <c r="S40" s="72"/>
    </row>
    <row r="41" s="67" customFormat="1" ht="17.1" customHeight="1" spans="1:19">
      <c r="A41" s="72"/>
      <c r="B41" s="72"/>
      <c r="C41" s="73"/>
      <c r="D41" s="73"/>
      <c r="E41" s="73"/>
      <c r="F41" s="73"/>
      <c r="G41" s="73"/>
      <c r="H41" s="73"/>
      <c r="I41" s="73"/>
      <c r="J41" s="72"/>
      <c r="K41" s="78"/>
      <c r="L41" s="78"/>
      <c r="M41" s="72" t="s">
        <v>882</v>
      </c>
      <c r="N41" s="72" t="s">
        <v>546</v>
      </c>
      <c r="O41" s="72" t="s">
        <v>883</v>
      </c>
      <c r="P41" s="72"/>
      <c r="Q41" s="72"/>
      <c r="R41" s="72" t="s">
        <v>870</v>
      </c>
      <c r="S41" s="72"/>
    </row>
    <row r="42" s="67" customFormat="1" ht="17.1" customHeight="1" spans="1:19">
      <c r="A42" s="72"/>
      <c r="B42" s="72"/>
      <c r="C42" s="73"/>
      <c r="D42" s="73"/>
      <c r="E42" s="73"/>
      <c r="F42" s="73"/>
      <c r="G42" s="73"/>
      <c r="H42" s="73"/>
      <c r="I42" s="73"/>
      <c r="J42" s="72"/>
      <c r="K42" s="78"/>
      <c r="L42" s="78" t="s">
        <v>553</v>
      </c>
      <c r="M42" s="72" t="s">
        <v>884</v>
      </c>
      <c r="N42" s="72" t="s">
        <v>619</v>
      </c>
      <c r="O42" s="72" t="s">
        <v>625</v>
      </c>
      <c r="P42" s="72" t="s">
        <v>541</v>
      </c>
      <c r="Q42" s="72"/>
      <c r="R42" s="72" t="s">
        <v>870</v>
      </c>
      <c r="S42" s="72"/>
    </row>
    <row r="43" s="67" customFormat="1" ht="17.1" customHeight="1" spans="1:19">
      <c r="A43" s="72"/>
      <c r="B43" s="72"/>
      <c r="C43" s="73"/>
      <c r="D43" s="73"/>
      <c r="E43" s="73"/>
      <c r="F43" s="73"/>
      <c r="G43" s="73"/>
      <c r="H43" s="73"/>
      <c r="I43" s="73"/>
      <c r="J43" s="72"/>
      <c r="K43" s="78"/>
      <c r="L43" s="78"/>
      <c r="M43" s="72" t="s">
        <v>885</v>
      </c>
      <c r="N43" s="72" t="s">
        <v>619</v>
      </c>
      <c r="O43" s="72" t="s">
        <v>634</v>
      </c>
      <c r="P43" s="72" t="s">
        <v>877</v>
      </c>
      <c r="Q43" s="72"/>
      <c r="R43" s="72" t="s">
        <v>870</v>
      </c>
      <c r="S43" s="72"/>
    </row>
    <row r="44" s="67" customFormat="1" ht="17.1" customHeight="1" spans="1:19">
      <c r="A44" s="72"/>
      <c r="B44" s="72"/>
      <c r="C44" s="73"/>
      <c r="D44" s="73"/>
      <c r="E44" s="73"/>
      <c r="F44" s="73"/>
      <c r="G44" s="73"/>
      <c r="H44" s="73"/>
      <c r="I44" s="73"/>
      <c r="J44" s="72"/>
      <c r="K44" s="78"/>
      <c r="L44" s="78"/>
      <c r="M44" s="72" t="s">
        <v>886</v>
      </c>
      <c r="N44" s="72" t="s">
        <v>619</v>
      </c>
      <c r="O44" s="72" t="s">
        <v>887</v>
      </c>
      <c r="P44" s="72" t="s">
        <v>888</v>
      </c>
      <c r="Q44" s="72"/>
      <c r="R44" s="72" t="s">
        <v>870</v>
      </c>
      <c r="S44" s="72"/>
    </row>
    <row r="45" s="67" customFormat="1" ht="24.95" customHeight="1" spans="1:19">
      <c r="A45" s="72"/>
      <c r="B45" s="72"/>
      <c r="C45" s="73"/>
      <c r="D45" s="73"/>
      <c r="E45" s="73"/>
      <c r="F45" s="73"/>
      <c r="G45" s="73"/>
      <c r="H45" s="73"/>
      <c r="I45" s="73"/>
      <c r="J45" s="72"/>
      <c r="K45" s="78"/>
      <c r="L45" s="78"/>
      <c r="M45" s="72" t="s">
        <v>889</v>
      </c>
      <c r="N45" s="72" t="s">
        <v>619</v>
      </c>
      <c r="O45" s="72" t="s">
        <v>887</v>
      </c>
      <c r="P45" s="72" t="s">
        <v>888</v>
      </c>
      <c r="Q45" s="72"/>
      <c r="R45" s="72" t="s">
        <v>870</v>
      </c>
      <c r="S45" s="72"/>
    </row>
    <row r="46" s="67" customFormat="1" ht="17.1" customHeight="1" spans="1:19">
      <c r="A46" s="72"/>
      <c r="B46" s="72"/>
      <c r="C46" s="73"/>
      <c r="D46" s="73"/>
      <c r="E46" s="73"/>
      <c r="F46" s="73"/>
      <c r="G46" s="73"/>
      <c r="H46" s="73"/>
      <c r="I46" s="73"/>
      <c r="J46" s="72"/>
      <c r="K46" s="78"/>
      <c r="L46" s="78"/>
      <c r="M46" s="72" t="s">
        <v>890</v>
      </c>
      <c r="N46" s="72" t="s">
        <v>619</v>
      </c>
      <c r="O46" s="72" t="s">
        <v>887</v>
      </c>
      <c r="P46" s="72" t="s">
        <v>888</v>
      </c>
      <c r="Q46" s="72"/>
      <c r="R46" s="72" t="s">
        <v>870</v>
      </c>
      <c r="S46" s="72"/>
    </row>
    <row r="47" s="67" customFormat="1" ht="17.1" customHeight="1" spans="1:19">
      <c r="A47" s="72"/>
      <c r="B47" s="72"/>
      <c r="C47" s="73"/>
      <c r="D47" s="73"/>
      <c r="E47" s="73"/>
      <c r="F47" s="73"/>
      <c r="G47" s="73"/>
      <c r="H47" s="73"/>
      <c r="I47" s="73"/>
      <c r="J47" s="72"/>
      <c r="K47" s="78"/>
      <c r="L47" s="78" t="s">
        <v>556</v>
      </c>
      <c r="M47" s="72" t="s">
        <v>891</v>
      </c>
      <c r="N47" s="72" t="s">
        <v>546</v>
      </c>
      <c r="O47" s="72" t="s">
        <v>892</v>
      </c>
      <c r="P47" s="72"/>
      <c r="Q47" s="72"/>
      <c r="R47" s="72" t="s">
        <v>870</v>
      </c>
      <c r="S47" s="72"/>
    </row>
    <row r="48" s="67" customFormat="1" ht="17.1" customHeight="1" spans="1:19">
      <c r="A48" s="72"/>
      <c r="B48" s="72"/>
      <c r="C48" s="73"/>
      <c r="D48" s="73"/>
      <c r="E48" s="73"/>
      <c r="F48" s="73"/>
      <c r="G48" s="73"/>
      <c r="H48" s="73"/>
      <c r="I48" s="73"/>
      <c r="J48" s="72"/>
      <c r="K48" s="78"/>
      <c r="L48" s="78"/>
      <c r="M48" s="72" t="s">
        <v>893</v>
      </c>
      <c r="N48" s="72" t="s">
        <v>546</v>
      </c>
      <c r="O48" s="72" t="s">
        <v>555</v>
      </c>
      <c r="P48" s="72"/>
      <c r="Q48" s="72"/>
      <c r="R48" s="72" t="s">
        <v>870</v>
      </c>
      <c r="S48" s="72"/>
    </row>
    <row r="49" s="67" customFormat="1" ht="24.95" customHeight="1" spans="1:19">
      <c r="A49" s="72"/>
      <c r="B49" s="72"/>
      <c r="C49" s="73"/>
      <c r="D49" s="73"/>
      <c r="E49" s="73"/>
      <c r="F49" s="73"/>
      <c r="G49" s="73"/>
      <c r="H49" s="73"/>
      <c r="I49" s="73"/>
      <c r="J49" s="72"/>
      <c r="K49" s="78" t="s">
        <v>559</v>
      </c>
      <c r="L49" s="78" t="s">
        <v>560</v>
      </c>
      <c r="M49" s="72" t="s">
        <v>628</v>
      </c>
      <c r="N49" s="72" t="s">
        <v>546</v>
      </c>
      <c r="O49" s="72" t="s">
        <v>853</v>
      </c>
      <c r="P49" s="72"/>
      <c r="Q49" s="72"/>
      <c r="R49" s="72" t="s">
        <v>870</v>
      </c>
      <c r="S49" s="72"/>
    </row>
    <row r="50" s="67" customFormat="1" ht="24.95" customHeight="1" spans="1:19">
      <c r="A50" s="72"/>
      <c r="B50" s="72"/>
      <c r="C50" s="73"/>
      <c r="D50" s="73"/>
      <c r="E50" s="73"/>
      <c r="F50" s="73"/>
      <c r="G50" s="73"/>
      <c r="H50" s="73"/>
      <c r="I50" s="73"/>
      <c r="J50" s="72"/>
      <c r="K50" s="78"/>
      <c r="L50" s="78" t="s">
        <v>563</v>
      </c>
      <c r="M50" s="72" t="s">
        <v>894</v>
      </c>
      <c r="N50" s="72" t="s">
        <v>546</v>
      </c>
      <c r="O50" s="72" t="s">
        <v>604</v>
      </c>
      <c r="P50" s="72"/>
      <c r="Q50" s="72"/>
      <c r="R50" s="72" t="s">
        <v>870</v>
      </c>
      <c r="S50" s="72"/>
    </row>
    <row r="51" s="67" customFormat="1" ht="24.95" customHeight="1" spans="1:19">
      <c r="A51" s="72"/>
      <c r="B51" s="72"/>
      <c r="C51" s="73"/>
      <c r="D51" s="73"/>
      <c r="E51" s="73"/>
      <c r="F51" s="73"/>
      <c r="G51" s="73"/>
      <c r="H51" s="73"/>
      <c r="I51" s="73"/>
      <c r="J51" s="72"/>
      <c r="K51" s="78"/>
      <c r="L51" s="78"/>
      <c r="M51" s="72" t="s">
        <v>895</v>
      </c>
      <c r="N51" s="72" t="s">
        <v>546</v>
      </c>
      <c r="O51" s="72" t="s">
        <v>604</v>
      </c>
      <c r="P51" s="72"/>
      <c r="Q51" s="72"/>
      <c r="R51" s="72" t="s">
        <v>870</v>
      </c>
      <c r="S51" s="72"/>
    </row>
    <row r="52" s="67" customFormat="1" ht="17.1" customHeight="1" spans="1:19">
      <c r="A52" s="72"/>
      <c r="B52" s="72"/>
      <c r="C52" s="73"/>
      <c r="D52" s="73"/>
      <c r="E52" s="73"/>
      <c r="F52" s="73"/>
      <c r="G52" s="73"/>
      <c r="H52" s="73"/>
      <c r="I52" s="73"/>
      <c r="J52" s="72"/>
      <c r="K52" s="78"/>
      <c r="L52" s="78" t="s">
        <v>566</v>
      </c>
      <c r="M52" s="72" t="s">
        <v>896</v>
      </c>
      <c r="N52" s="72" t="s">
        <v>546</v>
      </c>
      <c r="O52" s="72" t="s">
        <v>604</v>
      </c>
      <c r="P52" s="72"/>
      <c r="Q52" s="72"/>
      <c r="R52" s="72" t="s">
        <v>870</v>
      </c>
      <c r="S52" s="72"/>
    </row>
    <row r="53" s="67" customFormat="1" ht="17.1" customHeight="1" spans="1:19">
      <c r="A53" s="72"/>
      <c r="B53" s="72"/>
      <c r="C53" s="73"/>
      <c r="D53" s="73"/>
      <c r="E53" s="73"/>
      <c r="F53" s="73"/>
      <c r="G53" s="73"/>
      <c r="H53" s="73"/>
      <c r="I53" s="73"/>
      <c r="J53" s="72"/>
      <c r="K53" s="78"/>
      <c r="L53" s="78"/>
      <c r="M53" s="72" t="s">
        <v>897</v>
      </c>
      <c r="N53" s="72" t="s">
        <v>546</v>
      </c>
      <c r="O53" s="72" t="s">
        <v>604</v>
      </c>
      <c r="P53" s="72"/>
      <c r="Q53" s="72"/>
      <c r="R53" s="72" t="s">
        <v>870</v>
      </c>
      <c r="S53" s="72"/>
    </row>
    <row r="54" s="67" customFormat="1" ht="17.1" customHeight="1" spans="1:19">
      <c r="A54" s="72"/>
      <c r="B54" s="72"/>
      <c r="C54" s="73"/>
      <c r="D54" s="73"/>
      <c r="E54" s="73"/>
      <c r="F54" s="73"/>
      <c r="G54" s="73"/>
      <c r="H54" s="73"/>
      <c r="I54" s="73"/>
      <c r="J54" s="72"/>
      <c r="K54" s="78"/>
      <c r="L54" s="78" t="s">
        <v>568</v>
      </c>
      <c r="M54" s="72" t="s">
        <v>898</v>
      </c>
      <c r="N54" s="72" t="s">
        <v>546</v>
      </c>
      <c r="O54" s="72" t="s">
        <v>899</v>
      </c>
      <c r="P54" s="72"/>
      <c r="Q54" s="72"/>
      <c r="R54" s="72" t="s">
        <v>870</v>
      </c>
      <c r="S54" s="72"/>
    </row>
    <row r="55" s="67" customFormat="1" ht="33.2" customHeight="1" spans="1:19">
      <c r="A55" s="72"/>
      <c r="B55" s="72"/>
      <c r="C55" s="73"/>
      <c r="D55" s="73"/>
      <c r="E55" s="73"/>
      <c r="F55" s="73"/>
      <c r="G55" s="73"/>
      <c r="H55" s="73"/>
      <c r="I55" s="73"/>
      <c r="J55" s="72"/>
      <c r="K55" s="78"/>
      <c r="L55" s="78"/>
      <c r="M55" s="72" t="s">
        <v>900</v>
      </c>
      <c r="N55" s="72" t="s">
        <v>546</v>
      </c>
      <c r="O55" s="72" t="s">
        <v>901</v>
      </c>
      <c r="P55" s="72"/>
      <c r="Q55" s="72"/>
      <c r="R55" s="72" t="s">
        <v>870</v>
      </c>
      <c r="S55" s="72"/>
    </row>
    <row r="56" s="67" customFormat="1" ht="17.1" customHeight="1" spans="1:19">
      <c r="A56" s="72"/>
      <c r="B56" s="72"/>
      <c r="C56" s="73"/>
      <c r="D56" s="73"/>
      <c r="E56" s="73"/>
      <c r="F56" s="73"/>
      <c r="G56" s="73"/>
      <c r="H56" s="73"/>
      <c r="I56" s="73"/>
      <c r="J56" s="72"/>
      <c r="K56" s="78" t="s">
        <v>570</v>
      </c>
      <c r="L56" s="78" t="s">
        <v>571</v>
      </c>
      <c r="M56" s="72" t="s">
        <v>902</v>
      </c>
      <c r="N56" s="72" t="s">
        <v>619</v>
      </c>
      <c r="O56" s="72" t="s">
        <v>846</v>
      </c>
      <c r="P56" s="72" t="s">
        <v>888</v>
      </c>
      <c r="Q56" s="72"/>
      <c r="R56" s="72" t="s">
        <v>870</v>
      </c>
      <c r="S56" s="72"/>
    </row>
    <row r="57" s="67" customFormat="1" ht="17.1" customHeight="1" spans="1:19">
      <c r="A57" s="72"/>
      <c r="B57" s="72"/>
      <c r="C57" s="73"/>
      <c r="D57" s="73"/>
      <c r="E57" s="73"/>
      <c r="F57" s="73"/>
      <c r="G57" s="73"/>
      <c r="H57" s="73"/>
      <c r="I57" s="73"/>
      <c r="J57" s="72"/>
      <c r="K57" s="78"/>
      <c r="L57" s="78"/>
      <c r="M57" s="72" t="s">
        <v>903</v>
      </c>
      <c r="N57" s="72" t="s">
        <v>619</v>
      </c>
      <c r="O57" s="72" t="s">
        <v>904</v>
      </c>
      <c r="P57" s="72" t="s">
        <v>888</v>
      </c>
      <c r="Q57" s="72"/>
      <c r="R57" s="72" t="s">
        <v>870</v>
      </c>
      <c r="S57" s="72"/>
    </row>
    <row r="58" s="67" customFormat="1" ht="17.1" customHeight="1" spans="1:19">
      <c r="A58" s="72"/>
      <c r="B58" s="72"/>
      <c r="C58" s="73"/>
      <c r="D58" s="73"/>
      <c r="E58" s="73"/>
      <c r="F58" s="73"/>
      <c r="G58" s="73"/>
      <c r="H58" s="73"/>
      <c r="I58" s="73"/>
      <c r="J58" s="72"/>
      <c r="K58" s="78"/>
      <c r="L58" s="78"/>
      <c r="M58" s="72" t="s">
        <v>834</v>
      </c>
      <c r="N58" s="72" t="s">
        <v>619</v>
      </c>
      <c r="O58" s="72" t="s">
        <v>904</v>
      </c>
      <c r="P58" s="72" t="s">
        <v>888</v>
      </c>
      <c r="Q58" s="72"/>
      <c r="R58" s="72" t="s">
        <v>870</v>
      </c>
      <c r="S58" s="72"/>
    </row>
    <row r="59" s="67" customFormat="1" ht="17.1" customHeight="1" spans="1:19">
      <c r="A59" s="72" t="s">
        <v>905</v>
      </c>
      <c r="B59" s="72" t="s">
        <v>906</v>
      </c>
      <c r="C59" s="73">
        <v>71.640715</v>
      </c>
      <c r="D59" s="73">
        <v>71.640715</v>
      </c>
      <c r="E59" s="73"/>
      <c r="F59" s="73"/>
      <c r="G59" s="73"/>
      <c r="H59" s="73">
        <v>71.640715</v>
      </c>
      <c r="I59" s="73"/>
      <c r="J59" s="72" t="s">
        <v>907</v>
      </c>
      <c r="K59" s="72" t="s">
        <v>536</v>
      </c>
      <c r="L59" s="72" t="s">
        <v>537</v>
      </c>
      <c r="M59" s="72" t="s">
        <v>908</v>
      </c>
      <c r="N59" s="72" t="s">
        <v>546</v>
      </c>
      <c r="O59" s="72" t="s">
        <v>625</v>
      </c>
      <c r="P59" s="72"/>
      <c r="Q59" s="72"/>
      <c r="R59" s="72" t="s">
        <v>870</v>
      </c>
      <c r="S59" s="72"/>
    </row>
    <row r="60" s="67" customFormat="1" ht="17.1" customHeight="1" spans="1:19">
      <c r="A60" s="72"/>
      <c r="B60" s="72"/>
      <c r="C60" s="73"/>
      <c r="D60" s="73"/>
      <c r="E60" s="73"/>
      <c r="F60" s="73"/>
      <c r="G60" s="73"/>
      <c r="H60" s="73"/>
      <c r="I60" s="73"/>
      <c r="J60" s="72"/>
      <c r="K60" s="72"/>
      <c r="L60" s="72" t="s">
        <v>543</v>
      </c>
      <c r="M60" s="72"/>
      <c r="N60" s="72"/>
      <c r="O60" s="72"/>
      <c r="P60" s="72"/>
      <c r="Q60" s="72"/>
      <c r="R60" s="72"/>
      <c r="S60" s="72"/>
    </row>
    <row r="61" s="67" customFormat="1" ht="17.1" customHeight="1" spans="1:19">
      <c r="A61" s="72"/>
      <c r="B61" s="72"/>
      <c r="C61" s="73"/>
      <c r="D61" s="73"/>
      <c r="E61" s="73"/>
      <c r="F61" s="73"/>
      <c r="G61" s="73"/>
      <c r="H61" s="73"/>
      <c r="I61" s="73"/>
      <c r="J61" s="72"/>
      <c r="K61" s="72"/>
      <c r="L61" s="72" t="s">
        <v>547</v>
      </c>
      <c r="M61" s="72"/>
      <c r="N61" s="72"/>
      <c r="O61" s="72"/>
      <c r="P61" s="72"/>
      <c r="Q61" s="72"/>
      <c r="R61" s="72"/>
      <c r="S61" s="72"/>
    </row>
    <row r="62" s="67" customFormat="1" ht="17.1" customHeight="1" spans="1:19">
      <c r="A62" s="72"/>
      <c r="B62" s="72"/>
      <c r="C62" s="73"/>
      <c r="D62" s="73"/>
      <c r="E62" s="73"/>
      <c r="F62" s="73"/>
      <c r="G62" s="73"/>
      <c r="H62" s="73"/>
      <c r="I62" s="73"/>
      <c r="J62" s="72"/>
      <c r="K62" s="78" t="s">
        <v>549</v>
      </c>
      <c r="L62" s="78" t="s">
        <v>550</v>
      </c>
      <c r="M62" s="72" t="s">
        <v>871</v>
      </c>
      <c r="N62" s="72" t="s">
        <v>542</v>
      </c>
      <c r="O62" s="72" t="s">
        <v>734</v>
      </c>
      <c r="P62" s="72" t="s">
        <v>873</v>
      </c>
      <c r="Q62" s="72"/>
      <c r="R62" s="72" t="s">
        <v>870</v>
      </c>
      <c r="S62" s="72"/>
    </row>
    <row r="63" s="67" customFormat="1" ht="24.95" customHeight="1" spans="1:19">
      <c r="A63" s="72"/>
      <c r="B63" s="72"/>
      <c r="C63" s="73"/>
      <c r="D63" s="73"/>
      <c r="E63" s="73"/>
      <c r="F63" s="73"/>
      <c r="G63" s="73"/>
      <c r="H63" s="73"/>
      <c r="I63" s="73"/>
      <c r="J63" s="72"/>
      <c r="K63" s="78"/>
      <c r="L63" s="78"/>
      <c r="M63" s="72" t="s">
        <v>909</v>
      </c>
      <c r="N63" s="72" t="s">
        <v>619</v>
      </c>
      <c r="O63" s="72" t="s">
        <v>910</v>
      </c>
      <c r="P63" s="72" t="s">
        <v>584</v>
      </c>
      <c r="Q63" s="72"/>
      <c r="R63" s="72" t="s">
        <v>870</v>
      </c>
      <c r="S63" s="72"/>
    </row>
    <row r="64" s="67" customFormat="1" ht="49.7" customHeight="1" spans="1:19">
      <c r="A64" s="72"/>
      <c r="B64" s="72"/>
      <c r="C64" s="73"/>
      <c r="D64" s="73"/>
      <c r="E64" s="73"/>
      <c r="F64" s="73"/>
      <c r="G64" s="73"/>
      <c r="H64" s="73"/>
      <c r="I64" s="73"/>
      <c r="J64" s="72"/>
      <c r="K64" s="78"/>
      <c r="L64" s="78"/>
      <c r="M64" s="72" t="s">
        <v>911</v>
      </c>
      <c r="N64" s="72" t="s">
        <v>619</v>
      </c>
      <c r="O64" s="72" t="s">
        <v>912</v>
      </c>
      <c r="P64" s="72" t="s">
        <v>913</v>
      </c>
      <c r="Q64" s="72"/>
      <c r="R64" s="72" t="s">
        <v>870</v>
      </c>
      <c r="S64" s="72"/>
    </row>
    <row r="65" s="67" customFormat="1" ht="41.45" customHeight="1" spans="1:19">
      <c r="A65" s="72"/>
      <c r="B65" s="72"/>
      <c r="C65" s="73"/>
      <c r="D65" s="73"/>
      <c r="E65" s="73"/>
      <c r="F65" s="73"/>
      <c r="G65" s="73"/>
      <c r="H65" s="73"/>
      <c r="I65" s="73"/>
      <c r="J65" s="72"/>
      <c r="K65" s="78"/>
      <c r="L65" s="78"/>
      <c r="M65" s="72" t="s">
        <v>914</v>
      </c>
      <c r="N65" s="72" t="s">
        <v>619</v>
      </c>
      <c r="O65" s="72" t="s">
        <v>915</v>
      </c>
      <c r="P65" s="72" t="s">
        <v>584</v>
      </c>
      <c r="Q65" s="72"/>
      <c r="R65" s="72" t="s">
        <v>870</v>
      </c>
      <c r="S65" s="72"/>
    </row>
    <row r="66" s="67" customFormat="1" ht="17.1" customHeight="1" spans="1:19">
      <c r="A66" s="72"/>
      <c r="B66" s="72"/>
      <c r="C66" s="73"/>
      <c r="D66" s="73"/>
      <c r="E66" s="73"/>
      <c r="F66" s="73"/>
      <c r="G66" s="73"/>
      <c r="H66" s="73"/>
      <c r="I66" s="73"/>
      <c r="J66" s="72"/>
      <c r="K66" s="78"/>
      <c r="L66" s="78" t="s">
        <v>553</v>
      </c>
      <c r="M66" s="72" t="s">
        <v>916</v>
      </c>
      <c r="N66" s="72" t="s">
        <v>619</v>
      </c>
      <c r="O66" s="72" t="s">
        <v>625</v>
      </c>
      <c r="P66" s="72" t="s">
        <v>888</v>
      </c>
      <c r="Q66" s="72"/>
      <c r="R66" s="72" t="s">
        <v>870</v>
      </c>
      <c r="S66" s="72"/>
    </row>
    <row r="67" s="67" customFormat="1" ht="41.45" customHeight="1" spans="1:19">
      <c r="A67" s="72"/>
      <c r="B67" s="72"/>
      <c r="C67" s="73"/>
      <c r="D67" s="73"/>
      <c r="E67" s="73"/>
      <c r="F67" s="73"/>
      <c r="G67" s="73"/>
      <c r="H67" s="73"/>
      <c r="I67" s="73"/>
      <c r="J67" s="72"/>
      <c r="K67" s="78"/>
      <c r="L67" s="78"/>
      <c r="M67" s="72" t="s">
        <v>917</v>
      </c>
      <c r="N67" s="72" t="s">
        <v>619</v>
      </c>
      <c r="O67" s="72" t="s">
        <v>634</v>
      </c>
      <c r="P67" s="72" t="s">
        <v>888</v>
      </c>
      <c r="Q67" s="72"/>
      <c r="R67" s="72" t="s">
        <v>870</v>
      </c>
      <c r="S67" s="72"/>
    </row>
    <row r="68" s="67" customFormat="1" ht="49.7" customHeight="1" spans="1:19">
      <c r="A68" s="72"/>
      <c r="B68" s="72"/>
      <c r="C68" s="73"/>
      <c r="D68" s="73"/>
      <c r="E68" s="73"/>
      <c r="F68" s="73"/>
      <c r="G68" s="73"/>
      <c r="H68" s="73"/>
      <c r="I68" s="73"/>
      <c r="J68" s="72"/>
      <c r="K68" s="78"/>
      <c r="L68" s="78"/>
      <c r="M68" s="72" t="s">
        <v>911</v>
      </c>
      <c r="N68" s="72" t="s">
        <v>619</v>
      </c>
      <c r="O68" s="72" t="s">
        <v>887</v>
      </c>
      <c r="P68" s="72" t="s">
        <v>888</v>
      </c>
      <c r="Q68" s="72"/>
      <c r="R68" s="72" t="s">
        <v>870</v>
      </c>
      <c r="S68" s="72"/>
    </row>
    <row r="69" s="67" customFormat="1" ht="41.45" customHeight="1" spans="1:19">
      <c r="A69" s="72"/>
      <c r="B69" s="72"/>
      <c r="C69" s="73"/>
      <c r="D69" s="73"/>
      <c r="E69" s="73"/>
      <c r="F69" s="73"/>
      <c r="G69" s="73"/>
      <c r="H69" s="73"/>
      <c r="I69" s="73"/>
      <c r="J69" s="72"/>
      <c r="K69" s="78"/>
      <c r="L69" s="78"/>
      <c r="M69" s="72" t="s">
        <v>914</v>
      </c>
      <c r="N69" s="72" t="s">
        <v>619</v>
      </c>
      <c r="O69" s="72" t="s">
        <v>634</v>
      </c>
      <c r="P69" s="72" t="s">
        <v>888</v>
      </c>
      <c r="Q69" s="72"/>
      <c r="R69" s="72" t="s">
        <v>870</v>
      </c>
      <c r="S69" s="72"/>
    </row>
    <row r="70" s="67" customFormat="1" ht="17.1" customHeight="1" spans="1:19">
      <c r="A70" s="72"/>
      <c r="B70" s="72"/>
      <c r="C70" s="73"/>
      <c r="D70" s="73"/>
      <c r="E70" s="73"/>
      <c r="F70" s="73"/>
      <c r="G70" s="73"/>
      <c r="H70" s="73"/>
      <c r="I70" s="73"/>
      <c r="J70" s="72"/>
      <c r="K70" s="78"/>
      <c r="L70" s="78" t="s">
        <v>556</v>
      </c>
      <c r="M70" s="72" t="s">
        <v>891</v>
      </c>
      <c r="N70" s="72" t="s">
        <v>546</v>
      </c>
      <c r="O70" s="72" t="s">
        <v>918</v>
      </c>
      <c r="P70" s="72"/>
      <c r="Q70" s="72"/>
      <c r="R70" s="72" t="s">
        <v>870</v>
      </c>
      <c r="S70" s="72"/>
    </row>
    <row r="71" s="67" customFormat="1" ht="17.1" customHeight="1" spans="1:19">
      <c r="A71" s="72"/>
      <c r="B71" s="72"/>
      <c r="C71" s="73"/>
      <c r="D71" s="73"/>
      <c r="E71" s="73"/>
      <c r="F71" s="73"/>
      <c r="G71" s="73"/>
      <c r="H71" s="73"/>
      <c r="I71" s="73"/>
      <c r="J71" s="72"/>
      <c r="K71" s="78"/>
      <c r="L71" s="78"/>
      <c r="M71" s="72" t="s">
        <v>893</v>
      </c>
      <c r="N71" s="72" t="s">
        <v>546</v>
      </c>
      <c r="O71" s="72" t="s">
        <v>555</v>
      </c>
      <c r="P71" s="72"/>
      <c r="Q71" s="72"/>
      <c r="R71" s="72" t="s">
        <v>870</v>
      </c>
      <c r="S71" s="72"/>
    </row>
    <row r="72" s="67" customFormat="1" ht="24.95" customHeight="1" spans="1:19">
      <c r="A72" s="72"/>
      <c r="B72" s="72"/>
      <c r="C72" s="73"/>
      <c r="D72" s="73"/>
      <c r="E72" s="73"/>
      <c r="F72" s="73"/>
      <c r="G72" s="73"/>
      <c r="H72" s="73"/>
      <c r="I72" s="73"/>
      <c r="J72" s="72"/>
      <c r="K72" s="78" t="s">
        <v>559</v>
      </c>
      <c r="L72" s="78" t="s">
        <v>560</v>
      </c>
      <c r="M72" s="72" t="s">
        <v>919</v>
      </c>
      <c r="N72" s="72" t="s">
        <v>546</v>
      </c>
      <c r="O72" s="72" t="s">
        <v>853</v>
      </c>
      <c r="P72" s="72"/>
      <c r="Q72" s="72"/>
      <c r="R72" s="72" t="s">
        <v>870</v>
      </c>
      <c r="S72" s="72"/>
    </row>
    <row r="73" s="67" customFormat="1" ht="24.95" customHeight="1" spans="1:19">
      <c r="A73" s="72"/>
      <c r="B73" s="72"/>
      <c r="C73" s="73"/>
      <c r="D73" s="73"/>
      <c r="E73" s="73"/>
      <c r="F73" s="73"/>
      <c r="G73" s="73"/>
      <c r="H73" s="73"/>
      <c r="I73" s="73"/>
      <c r="J73" s="72"/>
      <c r="K73" s="78"/>
      <c r="L73" s="78" t="s">
        <v>563</v>
      </c>
      <c r="M73" s="72" t="s">
        <v>920</v>
      </c>
      <c r="N73" s="72" t="s">
        <v>546</v>
      </c>
      <c r="O73" s="72" t="s">
        <v>604</v>
      </c>
      <c r="P73" s="72"/>
      <c r="Q73" s="72"/>
      <c r="R73" s="72" t="s">
        <v>870</v>
      </c>
      <c r="S73" s="72"/>
    </row>
    <row r="74" s="67" customFormat="1" ht="24.95" customHeight="1" spans="1:19">
      <c r="A74" s="72"/>
      <c r="B74" s="72"/>
      <c r="C74" s="73"/>
      <c r="D74" s="73"/>
      <c r="E74" s="73"/>
      <c r="F74" s="73"/>
      <c r="G74" s="73"/>
      <c r="H74" s="73"/>
      <c r="I74" s="73"/>
      <c r="J74" s="72"/>
      <c r="K74" s="78"/>
      <c r="L74" s="78"/>
      <c r="M74" s="72" t="s">
        <v>921</v>
      </c>
      <c r="N74" s="72" t="s">
        <v>546</v>
      </c>
      <c r="O74" s="72" t="s">
        <v>604</v>
      </c>
      <c r="P74" s="72"/>
      <c r="Q74" s="72"/>
      <c r="R74" s="72" t="s">
        <v>870</v>
      </c>
      <c r="S74" s="72"/>
    </row>
    <row r="75" s="67" customFormat="1" ht="49.7" customHeight="1" spans="1:19">
      <c r="A75" s="72"/>
      <c r="B75" s="72"/>
      <c r="C75" s="73"/>
      <c r="D75" s="73"/>
      <c r="E75" s="73"/>
      <c r="F75" s="73"/>
      <c r="G75" s="73"/>
      <c r="H75" s="73"/>
      <c r="I75" s="73"/>
      <c r="J75" s="72"/>
      <c r="K75" s="78"/>
      <c r="L75" s="78" t="s">
        <v>566</v>
      </c>
      <c r="M75" s="72" t="s">
        <v>922</v>
      </c>
      <c r="N75" s="72" t="s">
        <v>546</v>
      </c>
      <c r="O75" s="72" t="s">
        <v>604</v>
      </c>
      <c r="P75" s="72"/>
      <c r="Q75" s="72"/>
      <c r="R75" s="72" t="s">
        <v>870</v>
      </c>
      <c r="S75" s="72"/>
    </row>
    <row r="76" s="67" customFormat="1" ht="24.95" customHeight="1" spans="1:19">
      <c r="A76" s="72"/>
      <c r="B76" s="72"/>
      <c r="C76" s="73"/>
      <c r="D76" s="73"/>
      <c r="E76" s="73"/>
      <c r="F76" s="73"/>
      <c r="G76" s="73"/>
      <c r="H76" s="73"/>
      <c r="I76" s="73"/>
      <c r="J76" s="72"/>
      <c r="K76" s="78"/>
      <c r="L76" s="78" t="s">
        <v>568</v>
      </c>
      <c r="M76" s="72" t="s">
        <v>923</v>
      </c>
      <c r="N76" s="72" t="s">
        <v>546</v>
      </c>
      <c r="O76" s="72" t="s">
        <v>604</v>
      </c>
      <c r="P76" s="72"/>
      <c r="Q76" s="72"/>
      <c r="R76" s="72" t="s">
        <v>870</v>
      </c>
      <c r="S76" s="72"/>
    </row>
    <row r="77" s="67" customFormat="1" ht="41.45" customHeight="1" spans="1:19">
      <c r="A77" s="72"/>
      <c r="B77" s="72"/>
      <c r="C77" s="73"/>
      <c r="D77" s="73"/>
      <c r="E77" s="73"/>
      <c r="F77" s="73"/>
      <c r="G77" s="73"/>
      <c r="H77" s="73"/>
      <c r="I77" s="73"/>
      <c r="J77" s="72"/>
      <c r="K77" s="78" t="s">
        <v>570</v>
      </c>
      <c r="L77" s="78" t="s">
        <v>571</v>
      </c>
      <c r="M77" s="72" t="s">
        <v>924</v>
      </c>
      <c r="N77" s="72" t="s">
        <v>619</v>
      </c>
      <c r="O77" s="72" t="s">
        <v>562</v>
      </c>
      <c r="P77" s="72" t="s">
        <v>888</v>
      </c>
      <c r="Q77" s="72"/>
      <c r="R77" s="72" t="s">
        <v>870</v>
      </c>
      <c r="S77" s="72"/>
    </row>
    <row r="78" s="67" customFormat="1" ht="17.1" customHeight="1" spans="1:19">
      <c r="A78" s="80" t="s">
        <v>925</v>
      </c>
      <c r="B78" s="80" t="s">
        <v>926</v>
      </c>
      <c r="C78" s="82">
        <v>254.11855</v>
      </c>
      <c r="D78" s="82">
        <v>254.11855</v>
      </c>
      <c r="E78" s="82"/>
      <c r="F78" s="82"/>
      <c r="G78" s="82"/>
      <c r="H78" s="82">
        <v>254.11855</v>
      </c>
      <c r="I78" s="82"/>
      <c r="J78" s="80" t="s">
        <v>927</v>
      </c>
      <c r="K78" s="80" t="s">
        <v>536</v>
      </c>
      <c r="L78" s="80" t="s">
        <v>537</v>
      </c>
      <c r="M78" s="80" t="s">
        <v>542</v>
      </c>
      <c r="N78" s="80" t="s">
        <v>928</v>
      </c>
      <c r="O78" s="80">
        <v>254.12</v>
      </c>
      <c r="P78" s="80" t="s">
        <v>541</v>
      </c>
      <c r="Q78" s="80"/>
      <c r="R78" s="80" t="s">
        <v>578</v>
      </c>
      <c r="S78" s="80" t="s">
        <v>929</v>
      </c>
    </row>
    <row r="79" s="67" customFormat="1" ht="17.1" customHeight="1" spans="1:19">
      <c r="A79" s="80"/>
      <c r="B79" s="80"/>
      <c r="C79" s="82"/>
      <c r="D79" s="82"/>
      <c r="E79" s="82"/>
      <c r="F79" s="82"/>
      <c r="G79" s="82"/>
      <c r="H79" s="82"/>
      <c r="I79" s="82"/>
      <c r="J79" s="80"/>
      <c r="K79" s="80"/>
      <c r="L79" s="80" t="s">
        <v>543</v>
      </c>
      <c r="M79" s="80"/>
      <c r="N79" s="80"/>
      <c r="O79" s="80"/>
      <c r="P79" s="80"/>
      <c r="Q79" s="80"/>
      <c r="R79" s="80"/>
      <c r="S79" s="80"/>
    </row>
    <row r="80" s="67" customFormat="1" ht="17.1" customHeight="1" spans="1:19">
      <c r="A80" s="80"/>
      <c r="B80" s="80"/>
      <c r="C80" s="82"/>
      <c r="D80" s="82"/>
      <c r="E80" s="82"/>
      <c r="F80" s="82"/>
      <c r="G80" s="82"/>
      <c r="H80" s="82"/>
      <c r="I80" s="82"/>
      <c r="J80" s="80"/>
      <c r="K80" s="80"/>
      <c r="L80" s="80" t="s">
        <v>547</v>
      </c>
      <c r="M80" s="80"/>
      <c r="N80" s="80"/>
      <c r="O80" s="80"/>
      <c r="P80" s="80"/>
      <c r="Q80" s="80"/>
      <c r="R80" s="80"/>
      <c r="S80" s="80"/>
    </row>
    <row r="81" s="67" customFormat="1" ht="17.1" customHeight="1" spans="1:19">
      <c r="A81" s="80"/>
      <c r="B81" s="80"/>
      <c r="C81" s="82"/>
      <c r="D81" s="82"/>
      <c r="E81" s="82"/>
      <c r="F81" s="82"/>
      <c r="G81" s="82"/>
      <c r="H81" s="82"/>
      <c r="I81" s="82"/>
      <c r="J81" s="80"/>
      <c r="K81" s="83" t="s">
        <v>549</v>
      </c>
      <c r="L81" s="83" t="s">
        <v>550</v>
      </c>
      <c r="M81" s="80" t="s">
        <v>930</v>
      </c>
      <c r="N81" s="80" t="s">
        <v>928</v>
      </c>
      <c r="O81" s="80" t="s">
        <v>931</v>
      </c>
      <c r="P81" s="80"/>
      <c r="Q81" s="80"/>
      <c r="R81" s="80" t="s">
        <v>578</v>
      </c>
      <c r="S81" s="80"/>
    </row>
    <row r="82" s="67" customFormat="1" ht="17.1" customHeight="1" spans="1:19">
      <c r="A82" s="80"/>
      <c r="B82" s="80"/>
      <c r="C82" s="82"/>
      <c r="D82" s="82"/>
      <c r="E82" s="82"/>
      <c r="F82" s="82"/>
      <c r="G82" s="82"/>
      <c r="H82" s="82"/>
      <c r="I82" s="82"/>
      <c r="J82" s="80"/>
      <c r="K82" s="83"/>
      <c r="L82" s="83" t="s">
        <v>553</v>
      </c>
      <c r="M82" s="80" t="s">
        <v>932</v>
      </c>
      <c r="N82" s="80" t="s">
        <v>546</v>
      </c>
      <c r="O82" s="80" t="s">
        <v>725</v>
      </c>
      <c r="P82" s="80"/>
      <c r="Q82" s="80"/>
      <c r="R82" s="80"/>
      <c r="S82" s="80"/>
    </row>
    <row r="83" s="67" customFormat="1" ht="17.1" customHeight="1" spans="1:19">
      <c r="A83" s="80"/>
      <c r="B83" s="80"/>
      <c r="C83" s="82"/>
      <c r="D83" s="82"/>
      <c r="E83" s="82"/>
      <c r="F83" s="82"/>
      <c r="G83" s="82"/>
      <c r="H83" s="82"/>
      <c r="I83" s="82"/>
      <c r="J83" s="80"/>
      <c r="K83" s="83"/>
      <c r="L83" s="83" t="s">
        <v>556</v>
      </c>
      <c r="M83" s="80" t="s">
        <v>933</v>
      </c>
      <c r="N83" s="80"/>
      <c r="O83" s="80"/>
      <c r="P83" s="80"/>
      <c r="Q83" s="80"/>
      <c r="R83" s="80"/>
      <c r="S83" s="80"/>
    </row>
    <row r="84" s="67" customFormat="1" ht="17.1" customHeight="1" spans="1:19">
      <c r="A84" s="80"/>
      <c r="B84" s="80"/>
      <c r="C84" s="82"/>
      <c r="D84" s="82"/>
      <c r="E84" s="82"/>
      <c r="F84" s="82"/>
      <c r="G84" s="82"/>
      <c r="H84" s="82"/>
      <c r="I84" s="82"/>
      <c r="J84" s="80"/>
      <c r="K84" s="83" t="s">
        <v>559</v>
      </c>
      <c r="L84" s="83" t="s">
        <v>560</v>
      </c>
      <c r="M84" s="80" t="s">
        <v>934</v>
      </c>
      <c r="N84" s="80" t="s">
        <v>546</v>
      </c>
      <c r="O84" s="80" t="s">
        <v>853</v>
      </c>
      <c r="P84" s="80"/>
      <c r="Q84" s="80"/>
      <c r="R84" s="80"/>
      <c r="S84" s="80"/>
    </row>
    <row r="85" s="67" customFormat="1" ht="17.1" customHeight="1" spans="1:19">
      <c r="A85" s="80"/>
      <c r="B85" s="80"/>
      <c r="C85" s="82"/>
      <c r="D85" s="82"/>
      <c r="E85" s="82"/>
      <c r="F85" s="82"/>
      <c r="G85" s="82"/>
      <c r="H85" s="82"/>
      <c r="I85" s="82"/>
      <c r="J85" s="80"/>
      <c r="K85" s="83"/>
      <c r="L85" s="83" t="s">
        <v>563</v>
      </c>
      <c r="M85" s="80" t="s">
        <v>894</v>
      </c>
      <c r="N85" s="80" t="s">
        <v>546</v>
      </c>
      <c r="O85" s="80" t="s">
        <v>853</v>
      </c>
      <c r="P85" s="80"/>
      <c r="Q85" s="80"/>
      <c r="R85" s="80"/>
      <c r="S85" s="80"/>
    </row>
    <row r="86" s="67" customFormat="1" ht="17.1" customHeight="1" spans="1:19">
      <c r="A86" s="80"/>
      <c r="B86" s="80"/>
      <c r="C86" s="82"/>
      <c r="D86" s="82"/>
      <c r="E86" s="82"/>
      <c r="F86" s="82"/>
      <c r="G86" s="82"/>
      <c r="H86" s="82"/>
      <c r="I86" s="82"/>
      <c r="J86" s="80"/>
      <c r="K86" s="83"/>
      <c r="L86" s="83" t="s">
        <v>566</v>
      </c>
      <c r="M86" s="80"/>
      <c r="N86" s="80"/>
      <c r="O86" s="80"/>
      <c r="P86" s="80"/>
      <c r="Q86" s="80"/>
      <c r="R86" s="80"/>
      <c r="S86" s="80"/>
    </row>
    <row r="87" s="67" customFormat="1" ht="17.1" customHeight="1" spans="1:19">
      <c r="A87" s="80"/>
      <c r="B87" s="80"/>
      <c r="C87" s="82"/>
      <c r="D87" s="82"/>
      <c r="E87" s="82"/>
      <c r="F87" s="82"/>
      <c r="G87" s="82"/>
      <c r="H87" s="82"/>
      <c r="I87" s="82"/>
      <c r="J87" s="80"/>
      <c r="K87" s="83"/>
      <c r="L87" s="83" t="s">
        <v>568</v>
      </c>
      <c r="M87" s="80" t="s">
        <v>935</v>
      </c>
      <c r="N87" s="80" t="s">
        <v>546</v>
      </c>
      <c r="O87" s="80" t="s">
        <v>936</v>
      </c>
      <c r="P87" s="80"/>
      <c r="Q87" s="80"/>
      <c r="R87" s="80"/>
      <c r="S87" s="80"/>
    </row>
    <row r="88" s="67" customFormat="1" ht="17.1" customHeight="1" spans="1:19">
      <c r="A88" s="80"/>
      <c r="B88" s="80"/>
      <c r="C88" s="82"/>
      <c r="D88" s="82"/>
      <c r="E88" s="82"/>
      <c r="F88" s="82"/>
      <c r="G88" s="82"/>
      <c r="H88" s="82"/>
      <c r="I88" s="82"/>
      <c r="J88" s="80"/>
      <c r="K88" s="83" t="s">
        <v>570</v>
      </c>
      <c r="L88" s="83" t="s">
        <v>571</v>
      </c>
      <c r="M88" s="80" t="s">
        <v>937</v>
      </c>
      <c r="N88" s="80" t="s">
        <v>928</v>
      </c>
      <c r="O88" s="84" t="s">
        <v>846</v>
      </c>
      <c r="P88" s="80"/>
      <c r="Q88" s="80"/>
      <c r="R88" s="80" t="s">
        <v>578</v>
      </c>
      <c r="S88" s="80"/>
    </row>
    <row r="89" s="68" customFormat="1" ht="17.05" customHeight="1" spans="1:19">
      <c r="A89" s="80" t="s">
        <v>636</v>
      </c>
      <c r="B89" s="80" t="s">
        <v>637</v>
      </c>
      <c r="C89" s="82">
        <v>647.068522</v>
      </c>
      <c r="D89" s="82">
        <v>647.068522</v>
      </c>
      <c r="E89" s="82"/>
      <c r="F89" s="82"/>
      <c r="G89" s="82"/>
      <c r="H89" s="82">
        <v>177.068522</v>
      </c>
      <c r="I89" s="82">
        <v>470</v>
      </c>
      <c r="J89" s="80" t="s">
        <v>938</v>
      </c>
      <c r="K89" s="80" t="s">
        <v>536</v>
      </c>
      <c r="L89" s="80" t="s">
        <v>537</v>
      </c>
      <c r="M89" s="80" t="s">
        <v>542</v>
      </c>
      <c r="N89" s="80"/>
      <c r="O89" s="80">
        <v>647.07</v>
      </c>
      <c r="P89" s="80" t="s">
        <v>541</v>
      </c>
      <c r="Q89" s="80"/>
      <c r="R89" s="80" t="s">
        <v>578</v>
      </c>
      <c r="S89" s="80" t="s">
        <v>929</v>
      </c>
    </row>
    <row r="90" s="68" customFormat="1" ht="17.05" customHeight="1" spans="1:19">
      <c r="A90" s="80"/>
      <c r="B90" s="80"/>
      <c r="C90" s="82"/>
      <c r="D90" s="82"/>
      <c r="E90" s="82"/>
      <c r="F90" s="82"/>
      <c r="G90" s="82"/>
      <c r="H90" s="82"/>
      <c r="I90" s="82"/>
      <c r="J90" s="80"/>
      <c r="K90" s="80"/>
      <c r="L90" s="80" t="s">
        <v>543</v>
      </c>
      <c r="M90" s="80"/>
      <c r="N90" s="80"/>
      <c r="O90" s="80"/>
      <c r="P90" s="80"/>
      <c r="Q90" s="80"/>
      <c r="R90" s="80"/>
      <c r="S90" s="80"/>
    </row>
    <row r="91" s="68" customFormat="1" ht="17.05" customHeight="1" spans="1:19">
      <c r="A91" s="80"/>
      <c r="B91" s="80"/>
      <c r="C91" s="82"/>
      <c r="D91" s="82"/>
      <c r="E91" s="82"/>
      <c r="F91" s="82"/>
      <c r="G91" s="82"/>
      <c r="H91" s="82"/>
      <c r="I91" s="82"/>
      <c r="J91" s="80"/>
      <c r="K91" s="80"/>
      <c r="L91" s="80" t="s">
        <v>547</v>
      </c>
      <c r="M91" s="80"/>
      <c r="N91" s="80"/>
      <c r="O91" s="80"/>
      <c r="P91" s="80"/>
      <c r="Q91" s="80"/>
      <c r="R91" s="80"/>
      <c r="S91" s="80"/>
    </row>
    <row r="92" s="68" customFormat="1" ht="106" customHeight="1" spans="1:19">
      <c r="A92" s="80"/>
      <c r="B92" s="80"/>
      <c r="C92" s="82"/>
      <c r="D92" s="82"/>
      <c r="E92" s="82"/>
      <c r="F92" s="82"/>
      <c r="G92" s="82"/>
      <c r="H92" s="82"/>
      <c r="I92" s="82"/>
      <c r="J92" s="80"/>
      <c r="K92" s="83" t="s">
        <v>549</v>
      </c>
      <c r="L92" s="83" t="s">
        <v>550</v>
      </c>
      <c r="M92" s="80" t="s">
        <v>939</v>
      </c>
      <c r="N92" s="80" t="s">
        <v>928</v>
      </c>
      <c r="O92" s="80" t="s">
        <v>940</v>
      </c>
      <c r="P92" s="80" t="s">
        <v>584</v>
      </c>
      <c r="Q92" s="80"/>
      <c r="R92" s="80" t="s">
        <v>578</v>
      </c>
      <c r="S92" s="80"/>
    </row>
    <row r="93" s="68" customFormat="1" ht="17.05" customHeight="1" spans="1:19">
      <c r="A93" s="80"/>
      <c r="B93" s="80"/>
      <c r="C93" s="82"/>
      <c r="D93" s="82"/>
      <c r="E93" s="82"/>
      <c r="F93" s="82"/>
      <c r="G93" s="82"/>
      <c r="H93" s="82"/>
      <c r="I93" s="82"/>
      <c r="J93" s="80"/>
      <c r="K93" s="83"/>
      <c r="L93" s="83" t="s">
        <v>553</v>
      </c>
      <c r="M93" s="80" t="s">
        <v>941</v>
      </c>
      <c r="N93" s="80" t="s">
        <v>546</v>
      </c>
      <c r="O93" s="80" t="s">
        <v>725</v>
      </c>
      <c r="P93" s="80"/>
      <c r="Q93" s="80"/>
      <c r="R93" s="80"/>
      <c r="S93" s="80"/>
    </row>
    <row r="94" s="68" customFormat="1" ht="17.05" customHeight="1" spans="1:19">
      <c r="A94" s="80"/>
      <c r="B94" s="80"/>
      <c r="C94" s="82"/>
      <c r="D94" s="82"/>
      <c r="E94" s="82"/>
      <c r="F94" s="82"/>
      <c r="G94" s="82"/>
      <c r="H94" s="82"/>
      <c r="I94" s="82"/>
      <c r="J94" s="80"/>
      <c r="K94" s="83"/>
      <c r="L94" s="83" t="s">
        <v>556</v>
      </c>
      <c r="M94" s="80" t="s">
        <v>933</v>
      </c>
      <c r="N94" s="80"/>
      <c r="O94" s="80"/>
      <c r="P94" s="80"/>
      <c r="Q94" s="80"/>
      <c r="R94" s="80"/>
      <c r="S94" s="80"/>
    </row>
    <row r="95" s="68" customFormat="1" ht="17.05" customHeight="1" spans="1:19">
      <c r="A95" s="80"/>
      <c r="B95" s="80"/>
      <c r="C95" s="82"/>
      <c r="D95" s="82"/>
      <c r="E95" s="82"/>
      <c r="F95" s="82"/>
      <c r="G95" s="82"/>
      <c r="H95" s="82"/>
      <c r="I95" s="82"/>
      <c r="J95" s="80"/>
      <c r="K95" s="83" t="s">
        <v>559</v>
      </c>
      <c r="L95" s="83" t="s">
        <v>560</v>
      </c>
      <c r="M95" s="80" t="s">
        <v>942</v>
      </c>
      <c r="N95" s="80" t="s">
        <v>546</v>
      </c>
      <c r="O95" s="80" t="s">
        <v>943</v>
      </c>
      <c r="P95" s="80"/>
      <c r="Q95" s="80"/>
      <c r="R95" s="80"/>
      <c r="S95" s="80"/>
    </row>
    <row r="96" s="68" customFormat="1" ht="17.05" customHeight="1" spans="1:19">
      <c r="A96" s="80"/>
      <c r="B96" s="80"/>
      <c r="C96" s="82"/>
      <c r="D96" s="82"/>
      <c r="E96" s="82"/>
      <c r="F96" s="82"/>
      <c r="G96" s="82"/>
      <c r="H96" s="82"/>
      <c r="I96" s="82"/>
      <c r="J96" s="80"/>
      <c r="K96" s="83"/>
      <c r="L96" s="83" t="s">
        <v>563</v>
      </c>
      <c r="M96" s="80" t="s">
        <v>944</v>
      </c>
      <c r="N96" s="80" t="s">
        <v>546</v>
      </c>
      <c r="O96" s="80" t="s">
        <v>945</v>
      </c>
      <c r="P96" s="80"/>
      <c r="Q96" s="80"/>
      <c r="R96" s="80"/>
      <c r="S96" s="80"/>
    </row>
    <row r="97" s="68" customFormat="1" ht="17.05" customHeight="1" spans="1:19">
      <c r="A97" s="80"/>
      <c r="B97" s="80"/>
      <c r="C97" s="82"/>
      <c r="D97" s="82"/>
      <c r="E97" s="82"/>
      <c r="F97" s="82"/>
      <c r="G97" s="82"/>
      <c r="H97" s="82"/>
      <c r="I97" s="82"/>
      <c r="J97" s="80"/>
      <c r="K97" s="83"/>
      <c r="L97" s="83" t="s">
        <v>566</v>
      </c>
      <c r="M97" s="80"/>
      <c r="N97" s="80"/>
      <c r="O97" s="80"/>
      <c r="P97" s="80"/>
      <c r="Q97" s="80"/>
      <c r="R97" s="80"/>
      <c r="S97" s="80"/>
    </row>
    <row r="98" s="68" customFormat="1" ht="33" customHeight="1" spans="1:19">
      <c r="A98" s="80"/>
      <c r="B98" s="80"/>
      <c r="C98" s="82"/>
      <c r="D98" s="82"/>
      <c r="E98" s="82"/>
      <c r="F98" s="82"/>
      <c r="G98" s="82"/>
      <c r="H98" s="82"/>
      <c r="I98" s="82"/>
      <c r="J98" s="80"/>
      <c r="K98" s="83"/>
      <c r="L98" s="83" t="s">
        <v>568</v>
      </c>
      <c r="M98" s="80" t="s">
        <v>946</v>
      </c>
      <c r="N98" s="80" t="s">
        <v>546</v>
      </c>
      <c r="O98" s="80" t="s">
        <v>725</v>
      </c>
      <c r="P98" s="80"/>
      <c r="Q98" s="80"/>
      <c r="R98" s="80"/>
      <c r="S98" s="80"/>
    </row>
    <row r="99" s="68" customFormat="1" ht="17.05" customHeight="1" spans="1:19">
      <c r="A99" s="80"/>
      <c r="B99" s="80"/>
      <c r="C99" s="82"/>
      <c r="D99" s="82"/>
      <c r="E99" s="82"/>
      <c r="F99" s="82"/>
      <c r="G99" s="82"/>
      <c r="H99" s="82"/>
      <c r="I99" s="82"/>
      <c r="J99" s="80"/>
      <c r="K99" s="83" t="s">
        <v>570</v>
      </c>
      <c r="L99" s="83" t="s">
        <v>571</v>
      </c>
      <c r="M99" s="80" t="s">
        <v>937</v>
      </c>
      <c r="N99" s="80" t="s">
        <v>928</v>
      </c>
      <c r="O99" s="80" t="s">
        <v>947</v>
      </c>
      <c r="P99" s="80"/>
      <c r="Q99" s="80"/>
      <c r="R99" s="80" t="s">
        <v>578</v>
      </c>
      <c r="S99" s="80"/>
    </row>
    <row r="100" customFormat="1" ht="30" customHeight="1" spans="1:19">
      <c r="A100" s="72" t="s">
        <v>655</v>
      </c>
      <c r="B100" s="72" t="s">
        <v>656</v>
      </c>
      <c r="C100" s="73">
        <v>4295.821715</v>
      </c>
      <c r="D100" s="73">
        <v>4295.821715</v>
      </c>
      <c r="E100" s="73"/>
      <c r="F100" s="73"/>
      <c r="G100" s="73"/>
      <c r="H100" s="73">
        <v>638.961715</v>
      </c>
      <c r="I100" s="73">
        <v>3656.86</v>
      </c>
      <c r="J100" s="85" t="s">
        <v>948</v>
      </c>
      <c r="K100" s="86" t="s">
        <v>549</v>
      </c>
      <c r="L100" s="87" t="s">
        <v>550</v>
      </c>
      <c r="M100" s="87" t="s">
        <v>949</v>
      </c>
      <c r="N100" s="87" t="s">
        <v>546</v>
      </c>
      <c r="O100" s="87" t="s">
        <v>950</v>
      </c>
      <c r="P100" s="87" t="s">
        <v>545</v>
      </c>
      <c r="Q100" s="87" t="s">
        <v>673</v>
      </c>
      <c r="R100" s="87" t="s">
        <v>540</v>
      </c>
      <c r="S100" s="70"/>
    </row>
    <row r="101" customFormat="1" ht="30" customHeight="1" spans="1:19">
      <c r="A101" s="72"/>
      <c r="B101" s="72"/>
      <c r="C101" s="73"/>
      <c r="D101" s="73"/>
      <c r="E101" s="73"/>
      <c r="F101" s="73"/>
      <c r="G101" s="73"/>
      <c r="H101" s="73"/>
      <c r="I101" s="73"/>
      <c r="J101" s="85"/>
      <c r="K101" s="88"/>
      <c r="L101" s="87" t="s">
        <v>553</v>
      </c>
      <c r="M101" s="87" t="s">
        <v>951</v>
      </c>
      <c r="N101" s="87" t="s">
        <v>546</v>
      </c>
      <c r="O101" s="87" t="s">
        <v>952</v>
      </c>
      <c r="P101" s="87" t="s">
        <v>545</v>
      </c>
      <c r="Q101" s="87" t="s">
        <v>754</v>
      </c>
      <c r="R101" s="87" t="s">
        <v>540</v>
      </c>
      <c r="S101" s="70"/>
    </row>
    <row r="102" customFormat="1" ht="30" customHeight="1" spans="1:19">
      <c r="A102" s="72"/>
      <c r="B102" s="72"/>
      <c r="C102" s="73"/>
      <c r="D102" s="73"/>
      <c r="E102" s="73"/>
      <c r="F102" s="73"/>
      <c r="G102" s="73"/>
      <c r="H102" s="73"/>
      <c r="I102" s="73"/>
      <c r="J102" s="85"/>
      <c r="K102" s="89"/>
      <c r="L102" s="87" t="s">
        <v>556</v>
      </c>
      <c r="M102" s="87" t="s">
        <v>719</v>
      </c>
      <c r="N102" s="87" t="s">
        <v>928</v>
      </c>
      <c r="O102" s="87" t="s">
        <v>953</v>
      </c>
      <c r="P102" s="87" t="s">
        <v>541</v>
      </c>
      <c r="Q102" s="87" t="s">
        <v>954</v>
      </c>
      <c r="R102" s="87" t="s">
        <v>540</v>
      </c>
      <c r="S102" s="70"/>
    </row>
    <row r="103" customFormat="1" ht="22" customHeight="1" spans="1:19">
      <c r="A103" s="72"/>
      <c r="B103" s="72"/>
      <c r="C103" s="73"/>
      <c r="D103" s="73"/>
      <c r="E103" s="73"/>
      <c r="F103" s="73"/>
      <c r="G103" s="73"/>
      <c r="H103" s="73"/>
      <c r="I103" s="73"/>
      <c r="J103" s="85"/>
      <c r="K103" s="90" t="s">
        <v>955</v>
      </c>
      <c r="L103" s="87" t="s">
        <v>560</v>
      </c>
      <c r="M103" s="87" t="s">
        <v>956</v>
      </c>
      <c r="N103" s="87" t="s">
        <v>546</v>
      </c>
      <c r="O103" s="87" t="s">
        <v>957</v>
      </c>
      <c r="P103" s="87" t="s">
        <v>545</v>
      </c>
      <c r="Q103" s="87" t="s">
        <v>958</v>
      </c>
      <c r="R103" s="87" t="s">
        <v>540</v>
      </c>
      <c r="S103" s="80"/>
    </row>
    <row r="104" customFormat="1" ht="22" customHeight="1" spans="1:19">
      <c r="A104" s="72"/>
      <c r="B104" s="72"/>
      <c r="C104" s="73"/>
      <c r="D104" s="73"/>
      <c r="E104" s="73"/>
      <c r="F104" s="73"/>
      <c r="G104" s="73"/>
      <c r="H104" s="73"/>
      <c r="I104" s="73"/>
      <c r="J104" s="85"/>
      <c r="K104" s="91"/>
      <c r="L104" s="87" t="s">
        <v>563</v>
      </c>
      <c r="M104" s="87" t="s">
        <v>724</v>
      </c>
      <c r="N104" s="87" t="s">
        <v>546</v>
      </c>
      <c r="O104" s="87" t="s">
        <v>725</v>
      </c>
      <c r="P104" s="87" t="s">
        <v>545</v>
      </c>
      <c r="Q104" s="87" t="s">
        <v>959</v>
      </c>
      <c r="R104" s="87" t="s">
        <v>540</v>
      </c>
      <c r="S104" s="80"/>
    </row>
    <row r="105" customFormat="1" ht="22" customHeight="1" spans="1:19">
      <c r="A105" s="72"/>
      <c r="B105" s="72"/>
      <c r="C105" s="73"/>
      <c r="D105" s="73"/>
      <c r="E105" s="73"/>
      <c r="F105" s="73"/>
      <c r="G105" s="73"/>
      <c r="H105" s="73"/>
      <c r="I105" s="73"/>
      <c r="J105" s="85"/>
      <c r="K105" s="91"/>
      <c r="L105" s="87" t="s">
        <v>566</v>
      </c>
      <c r="M105" s="87" t="s">
        <v>960</v>
      </c>
      <c r="N105" s="87" t="s">
        <v>546</v>
      </c>
      <c r="O105" s="87" t="s">
        <v>650</v>
      </c>
      <c r="P105" s="87" t="s">
        <v>545</v>
      </c>
      <c r="Q105" s="87" t="s">
        <v>959</v>
      </c>
      <c r="R105" s="87" t="s">
        <v>540</v>
      </c>
      <c r="S105" s="80"/>
    </row>
    <row r="106" customFormat="1" ht="22" customHeight="1" spans="1:19">
      <c r="A106" s="72"/>
      <c r="B106" s="72"/>
      <c r="C106" s="73"/>
      <c r="D106" s="73"/>
      <c r="E106" s="73"/>
      <c r="F106" s="73"/>
      <c r="G106" s="73"/>
      <c r="H106" s="73"/>
      <c r="I106" s="73"/>
      <c r="J106" s="85"/>
      <c r="K106" s="92"/>
      <c r="L106" s="87" t="s">
        <v>568</v>
      </c>
      <c r="M106" s="87" t="s">
        <v>961</v>
      </c>
      <c r="N106" s="87" t="s">
        <v>546</v>
      </c>
      <c r="O106" s="87" t="s">
        <v>962</v>
      </c>
      <c r="P106" s="87" t="s">
        <v>545</v>
      </c>
      <c r="Q106" s="87" t="s">
        <v>963</v>
      </c>
      <c r="R106" s="87" t="s">
        <v>540</v>
      </c>
      <c r="S106" s="80"/>
    </row>
    <row r="107" customFormat="1" ht="38" customHeight="1" spans="1:19">
      <c r="A107" s="72"/>
      <c r="B107" s="72"/>
      <c r="C107" s="73"/>
      <c r="D107" s="73"/>
      <c r="E107" s="73"/>
      <c r="F107" s="73"/>
      <c r="G107" s="73"/>
      <c r="H107" s="73"/>
      <c r="I107" s="73"/>
      <c r="J107" s="85"/>
      <c r="K107" s="87" t="s">
        <v>570</v>
      </c>
      <c r="L107" s="87" t="s">
        <v>571</v>
      </c>
      <c r="M107" s="87" t="s">
        <v>964</v>
      </c>
      <c r="N107" s="87" t="s">
        <v>928</v>
      </c>
      <c r="O107" s="87" t="s">
        <v>965</v>
      </c>
      <c r="P107" s="87" t="s">
        <v>627</v>
      </c>
      <c r="Q107" s="87" t="s">
        <v>681</v>
      </c>
      <c r="R107" s="87" t="s">
        <v>540</v>
      </c>
      <c r="S107" s="80"/>
    </row>
    <row r="108" customFormat="1" ht="22" customHeight="1" spans="1:19">
      <c r="A108" s="72"/>
      <c r="B108" s="72"/>
      <c r="C108" s="73"/>
      <c r="D108" s="73"/>
      <c r="E108" s="73"/>
      <c r="F108" s="73"/>
      <c r="G108" s="73"/>
      <c r="H108" s="73"/>
      <c r="I108" s="73"/>
      <c r="J108" s="85"/>
      <c r="K108" s="90" t="s">
        <v>536</v>
      </c>
      <c r="L108" s="87" t="s">
        <v>537</v>
      </c>
      <c r="M108" s="87" t="s">
        <v>659</v>
      </c>
      <c r="N108" s="87" t="s">
        <v>928</v>
      </c>
      <c r="O108" s="87">
        <v>3656.86</v>
      </c>
      <c r="P108" s="87" t="s">
        <v>541</v>
      </c>
      <c r="Q108" s="87" t="s">
        <v>711</v>
      </c>
      <c r="R108" s="87" t="s">
        <v>540</v>
      </c>
      <c r="S108" s="80"/>
    </row>
    <row r="109" customFormat="1" ht="22" customHeight="1" spans="1:19">
      <c r="A109" s="72"/>
      <c r="B109" s="72"/>
      <c r="C109" s="73"/>
      <c r="D109" s="73"/>
      <c r="E109" s="73"/>
      <c r="F109" s="73"/>
      <c r="G109" s="73"/>
      <c r="H109" s="73"/>
      <c r="I109" s="73"/>
      <c r="J109" s="85"/>
      <c r="K109" s="91"/>
      <c r="L109" s="87" t="s">
        <v>543</v>
      </c>
      <c r="M109" s="87" t="s">
        <v>966</v>
      </c>
      <c r="N109" s="87" t="s">
        <v>546</v>
      </c>
      <c r="O109" s="87" t="s">
        <v>545</v>
      </c>
      <c r="P109" s="87" t="s">
        <v>545</v>
      </c>
      <c r="Q109" s="87" t="s">
        <v>663</v>
      </c>
      <c r="R109" s="87" t="s">
        <v>540</v>
      </c>
      <c r="S109" s="80"/>
    </row>
    <row r="110" customFormat="1" ht="22" customHeight="1" spans="1:19">
      <c r="A110" s="72"/>
      <c r="B110" s="72"/>
      <c r="C110" s="73"/>
      <c r="D110" s="73"/>
      <c r="E110" s="73"/>
      <c r="F110" s="73"/>
      <c r="G110" s="73"/>
      <c r="H110" s="73"/>
      <c r="I110" s="73"/>
      <c r="J110" s="85"/>
      <c r="K110" s="92"/>
      <c r="L110" s="87" t="s">
        <v>547</v>
      </c>
      <c r="M110" s="87" t="s">
        <v>967</v>
      </c>
      <c r="N110" s="87" t="s">
        <v>546</v>
      </c>
      <c r="O110" s="87" t="s">
        <v>545</v>
      </c>
      <c r="P110" s="87" t="s">
        <v>545</v>
      </c>
      <c r="Q110" s="87" t="s">
        <v>663</v>
      </c>
      <c r="R110" s="87" t="s">
        <v>540</v>
      </c>
      <c r="S110" s="80"/>
    </row>
    <row r="111" s="67" customFormat="1" ht="17.1" customHeight="1" spans="1:19">
      <c r="A111" s="72" t="s">
        <v>968</v>
      </c>
      <c r="B111" s="72" t="s">
        <v>969</v>
      </c>
      <c r="C111" s="73">
        <v>254.212935</v>
      </c>
      <c r="D111" s="73">
        <v>254.212935</v>
      </c>
      <c r="E111" s="73"/>
      <c r="F111" s="73"/>
      <c r="G111" s="73"/>
      <c r="H111" s="73">
        <v>254.212935</v>
      </c>
      <c r="I111" s="73"/>
      <c r="J111" s="72" t="s">
        <v>970</v>
      </c>
      <c r="K111" s="72" t="s">
        <v>536</v>
      </c>
      <c r="L111" s="72" t="s">
        <v>537</v>
      </c>
      <c r="M111" s="72" t="s">
        <v>545</v>
      </c>
      <c r="N111" s="72" t="s">
        <v>546</v>
      </c>
      <c r="O111" s="72" t="s">
        <v>625</v>
      </c>
      <c r="P111" s="72"/>
      <c r="Q111" s="72"/>
      <c r="R111" s="72" t="s">
        <v>870</v>
      </c>
      <c r="S111" s="72"/>
    </row>
    <row r="112" s="67" customFormat="1" ht="17.1" customHeight="1" spans="1:19">
      <c r="A112" s="72"/>
      <c r="B112" s="72"/>
      <c r="C112" s="73"/>
      <c r="D112" s="73"/>
      <c r="E112" s="73"/>
      <c r="F112" s="73"/>
      <c r="G112" s="73"/>
      <c r="H112" s="73"/>
      <c r="I112" s="73"/>
      <c r="J112" s="72"/>
      <c r="K112" s="72"/>
      <c r="L112" s="72" t="s">
        <v>543</v>
      </c>
      <c r="M112" s="72" t="s">
        <v>545</v>
      </c>
      <c r="N112" s="72" t="s">
        <v>546</v>
      </c>
      <c r="O112" s="72" t="s">
        <v>625</v>
      </c>
      <c r="P112" s="72"/>
      <c r="Q112" s="72"/>
      <c r="R112" s="72" t="s">
        <v>870</v>
      </c>
      <c r="S112" s="72"/>
    </row>
    <row r="113" s="67" customFormat="1" ht="17.1" customHeight="1" spans="1:19">
      <c r="A113" s="72"/>
      <c r="B113" s="72"/>
      <c r="C113" s="73"/>
      <c r="D113" s="73"/>
      <c r="E113" s="73"/>
      <c r="F113" s="73"/>
      <c r="G113" s="73"/>
      <c r="H113" s="73"/>
      <c r="I113" s="73"/>
      <c r="J113" s="72"/>
      <c r="K113" s="72"/>
      <c r="L113" s="72" t="s">
        <v>547</v>
      </c>
      <c r="M113" s="72" t="s">
        <v>545</v>
      </c>
      <c r="N113" s="72" t="s">
        <v>546</v>
      </c>
      <c r="O113" s="72" t="s">
        <v>625</v>
      </c>
      <c r="P113" s="72"/>
      <c r="Q113" s="72"/>
      <c r="R113" s="72" t="s">
        <v>870</v>
      </c>
      <c r="S113" s="72"/>
    </row>
    <row r="114" s="67" customFormat="1" ht="41.45" customHeight="1" spans="1:19">
      <c r="A114" s="72"/>
      <c r="B114" s="72"/>
      <c r="C114" s="73"/>
      <c r="D114" s="73"/>
      <c r="E114" s="73"/>
      <c r="F114" s="73"/>
      <c r="G114" s="73"/>
      <c r="H114" s="73"/>
      <c r="I114" s="73"/>
      <c r="J114" s="72"/>
      <c r="K114" s="78" t="s">
        <v>549</v>
      </c>
      <c r="L114" s="78" t="s">
        <v>550</v>
      </c>
      <c r="M114" s="72" t="s">
        <v>971</v>
      </c>
      <c r="N114" s="72" t="s">
        <v>619</v>
      </c>
      <c r="O114" s="72" t="s">
        <v>634</v>
      </c>
      <c r="P114" s="72" t="s">
        <v>562</v>
      </c>
      <c r="Q114" s="72"/>
      <c r="R114" s="72" t="s">
        <v>870</v>
      </c>
      <c r="S114" s="72"/>
    </row>
    <row r="115" s="67" customFormat="1" ht="17.1" customHeight="1" spans="1:19">
      <c r="A115" s="72"/>
      <c r="B115" s="72"/>
      <c r="C115" s="73"/>
      <c r="D115" s="73"/>
      <c r="E115" s="73"/>
      <c r="F115" s="73"/>
      <c r="G115" s="73"/>
      <c r="H115" s="73"/>
      <c r="I115" s="73"/>
      <c r="J115" s="72"/>
      <c r="K115" s="78"/>
      <c r="L115" s="78" t="s">
        <v>553</v>
      </c>
      <c r="M115" s="72" t="s">
        <v>972</v>
      </c>
      <c r="N115" s="72" t="s">
        <v>619</v>
      </c>
      <c r="O115" s="72" t="s">
        <v>887</v>
      </c>
      <c r="P115" s="72" t="s">
        <v>973</v>
      </c>
      <c r="Q115" s="72"/>
      <c r="R115" s="72" t="s">
        <v>870</v>
      </c>
      <c r="S115" s="72"/>
    </row>
    <row r="116" s="67" customFormat="1" ht="17.1" customHeight="1" spans="1:19">
      <c r="A116" s="72"/>
      <c r="B116" s="72"/>
      <c r="C116" s="73"/>
      <c r="D116" s="73"/>
      <c r="E116" s="73"/>
      <c r="F116" s="73"/>
      <c r="G116" s="73"/>
      <c r="H116" s="73"/>
      <c r="I116" s="73"/>
      <c r="J116" s="72"/>
      <c r="K116" s="78"/>
      <c r="L116" s="78" t="s">
        <v>556</v>
      </c>
      <c r="M116" s="72" t="s">
        <v>974</v>
      </c>
      <c r="N116" s="72" t="s">
        <v>619</v>
      </c>
      <c r="O116" s="72" t="s">
        <v>197</v>
      </c>
      <c r="P116" s="72" t="s">
        <v>975</v>
      </c>
      <c r="Q116" s="72"/>
      <c r="R116" s="72" t="s">
        <v>870</v>
      </c>
      <c r="S116" s="72"/>
    </row>
    <row r="117" s="67" customFormat="1" ht="17.1" customHeight="1" spans="1:19">
      <c r="A117" s="72"/>
      <c r="B117" s="72"/>
      <c r="C117" s="73"/>
      <c r="D117" s="73"/>
      <c r="E117" s="73"/>
      <c r="F117" s="73"/>
      <c r="G117" s="73"/>
      <c r="H117" s="73"/>
      <c r="I117" s="73"/>
      <c r="J117" s="72"/>
      <c r="K117" s="78" t="s">
        <v>559</v>
      </c>
      <c r="L117" s="78" t="s">
        <v>560</v>
      </c>
      <c r="M117" s="72" t="s">
        <v>976</v>
      </c>
      <c r="N117" s="72" t="s">
        <v>546</v>
      </c>
      <c r="O117" s="72" t="s">
        <v>973</v>
      </c>
      <c r="P117" s="72"/>
      <c r="Q117" s="72"/>
      <c r="R117" s="72" t="s">
        <v>870</v>
      </c>
      <c r="S117" s="72"/>
    </row>
    <row r="118" s="67" customFormat="1" ht="17.1" customHeight="1" spans="1:19">
      <c r="A118" s="72"/>
      <c r="B118" s="72"/>
      <c r="C118" s="73"/>
      <c r="D118" s="73"/>
      <c r="E118" s="73"/>
      <c r="F118" s="73"/>
      <c r="G118" s="73"/>
      <c r="H118" s="73"/>
      <c r="I118" s="73"/>
      <c r="J118" s="72"/>
      <c r="K118" s="78"/>
      <c r="L118" s="78" t="s">
        <v>563</v>
      </c>
      <c r="M118" s="72" t="s">
        <v>977</v>
      </c>
      <c r="N118" s="72" t="s">
        <v>546</v>
      </c>
      <c r="O118" s="72" t="s">
        <v>562</v>
      </c>
      <c r="P118" s="72"/>
      <c r="Q118" s="72"/>
      <c r="R118" s="72" t="s">
        <v>870</v>
      </c>
      <c r="S118" s="72"/>
    </row>
    <row r="119" s="67" customFormat="1" ht="17.1" customHeight="1" spans="1:19">
      <c r="A119" s="72"/>
      <c r="B119" s="72"/>
      <c r="C119" s="73"/>
      <c r="D119" s="73"/>
      <c r="E119" s="73"/>
      <c r="F119" s="73"/>
      <c r="G119" s="73"/>
      <c r="H119" s="73"/>
      <c r="I119" s="73"/>
      <c r="J119" s="72"/>
      <c r="K119" s="78"/>
      <c r="L119" s="78" t="s">
        <v>566</v>
      </c>
      <c r="M119" s="72" t="s">
        <v>545</v>
      </c>
      <c r="N119" s="72" t="s">
        <v>546</v>
      </c>
      <c r="O119" s="72" t="s">
        <v>973</v>
      </c>
      <c r="P119" s="72"/>
      <c r="Q119" s="72"/>
      <c r="R119" s="72" t="s">
        <v>870</v>
      </c>
      <c r="S119" s="72"/>
    </row>
    <row r="120" s="67" customFormat="1" ht="17.1" customHeight="1" spans="1:19">
      <c r="A120" s="72"/>
      <c r="B120" s="72"/>
      <c r="C120" s="73"/>
      <c r="D120" s="73"/>
      <c r="E120" s="73"/>
      <c r="F120" s="73"/>
      <c r="G120" s="73"/>
      <c r="H120" s="73"/>
      <c r="I120" s="73"/>
      <c r="J120" s="72"/>
      <c r="K120" s="78"/>
      <c r="L120" s="78" t="s">
        <v>568</v>
      </c>
      <c r="M120" s="72" t="s">
        <v>978</v>
      </c>
      <c r="N120" s="72" t="s">
        <v>546</v>
      </c>
      <c r="O120" s="72" t="s">
        <v>979</v>
      </c>
      <c r="P120" s="72"/>
      <c r="Q120" s="72"/>
      <c r="R120" s="72" t="s">
        <v>870</v>
      </c>
      <c r="S120" s="72"/>
    </row>
    <row r="121" s="67" customFormat="1" ht="17.1" customHeight="1" spans="1:19">
      <c r="A121" s="72"/>
      <c r="B121" s="72"/>
      <c r="C121" s="73"/>
      <c r="D121" s="73"/>
      <c r="E121" s="73"/>
      <c r="F121" s="73"/>
      <c r="G121" s="73"/>
      <c r="H121" s="73"/>
      <c r="I121" s="73"/>
      <c r="J121" s="72"/>
      <c r="K121" s="78" t="s">
        <v>570</v>
      </c>
      <c r="L121" s="78" t="s">
        <v>571</v>
      </c>
      <c r="M121" s="72" t="s">
        <v>902</v>
      </c>
      <c r="N121" s="72" t="s">
        <v>619</v>
      </c>
      <c r="O121" s="72" t="s">
        <v>979</v>
      </c>
      <c r="P121" s="72" t="s">
        <v>979</v>
      </c>
      <c r="Q121" s="72"/>
      <c r="R121" s="72" t="s">
        <v>870</v>
      </c>
      <c r="S121" s="72"/>
    </row>
  </sheetData>
  <mergeCells count="129">
    <mergeCell ref="A2:S2"/>
    <mergeCell ref="A3:S3"/>
    <mergeCell ref="C4:I4"/>
    <mergeCell ref="D5:G5"/>
    <mergeCell ref="H5:I5"/>
    <mergeCell ref="A4:A6"/>
    <mergeCell ref="A8:A21"/>
    <mergeCell ref="A22:A32"/>
    <mergeCell ref="A33:A58"/>
    <mergeCell ref="A59:A77"/>
    <mergeCell ref="A78:A88"/>
    <mergeCell ref="A89:A99"/>
    <mergeCell ref="A100:A110"/>
    <mergeCell ref="A111:A121"/>
    <mergeCell ref="B4:B6"/>
    <mergeCell ref="B8:B21"/>
    <mergeCell ref="B22:B32"/>
    <mergeCell ref="B33:B58"/>
    <mergeCell ref="B59:B77"/>
    <mergeCell ref="B78:B88"/>
    <mergeCell ref="B89:B99"/>
    <mergeCell ref="B100:B110"/>
    <mergeCell ref="B111:B121"/>
    <mergeCell ref="C5:C6"/>
    <mergeCell ref="C8:C21"/>
    <mergeCell ref="C22:C32"/>
    <mergeCell ref="C33:C58"/>
    <mergeCell ref="C59:C77"/>
    <mergeCell ref="C78:C88"/>
    <mergeCell ref="C89:C99"/>
    <mergeCell ref="C100:C110"/>
    <mergeCell ref="C111:C121"/>
    <mergeCell ref="D8:D21"/>
    <mergeCell ref="D22:D32"/>
    <mergeCell ref="D33:D58"/>
    <mergeCell ref="D59:D77"/>
    <mergeCell ref="D78:D88"/>
    <mergeCell ref="D89:D99"/>
    <mergeCell ref="D100:D110"/>
    <mergeCell ref="D111:D121"/>
    <mergeCell ref="E8:E21"/>
    <mergeCell ref="E22:E32"/>
    <mergeCell ref="E33:E58"/>
    <mergeCell ref="E59:E77"/>
    <mergeCell ref="E78:E88"/>
    <mergeCell ref="E89:E99"/>
    <mergeCell ref="E100:E110"/>
    <mergeCell ref="E111:E121"/>
    <mergeCell ref="F8:F21"/>
    <mergeCell ref="F22:F32"/>
    <mergeCell ref="F33:F58"/>
    <mergeCell ref="F59:F77"/>
    <mergeCell ref="F78:F88"/>
    <mergeCell ref="F89:F99"/>
    <mergeCell ref="F100:F110"/>
    <mergeCell ref="F111:F121"/>
    <mergeCell ref="G8:G21"/>
    <mergeCell ref="G22:G32"/>
    <mergeCell ref="G33:G58"/>
    <mergeCell ref="G59:G77"/>
    <mergeCell ref="G78:G88"/>
    <mergeCell ref="G89:G99"/>
    <mergeCell ref="G100:G110"/>
    <mergeCell ref="G111:G121"/>
    <mergeCell ref="H8:H21"/>
    <mergeCell ref="H22:H32"/>
    <mergeCell ref="H33:H58"/>
    <mergeCell ref="H59:H77"/>
    <mergeCell ref="H78:H88"/>
    <mergeCell ref="H89:H99"/>
    <mergeCell ref="H100:H110"/>
    <mergeCell ref="H111:H121"/>
    <mergeCell ref="I8:I21"/>
    <mergeCell ref="I22:I32"/>
    <mergeCell ref="I33:I58"/>
    <mergeCell ref="I59:I77"/>
    <mergeCell ref="I78:I88"/>
    <mergeCell ref="I89:I99"/>
    <mergeCell ref="I100:I110"/>
    <mergeCell ref="I111:I121"/>
    <mergeCell ref="J4:J6"/>
    <mergeCell ref="J8:J21"/>
    <mergeCell ref="J22:J32"/>
    <mergeCell ref="J33:J58"/>
    <mergeCell ref="J59:J77"/>
    <mergeCell ref="J78:J88"/>
    <mergeCell ref="J89:J99"/>
    <mergeCell ref="J100:J110"/>
    <mergeCell ref="J111:J121"/>
    <mergeCell ref="K8:K10"/>
    <mergeCell ref="K11:K14"/>
    <mergeCell ref="K15:K18"/>
    <mergeCell ref="K19:K21"/>
    <mergeCell ref="K22:K24"/>
    <mergeCell ref="K25:K27"/>
    <mergeCell ref="K28:K31"/>
    <mergeCell ref="K33:K35"/>
    <mergeCell ref="K36:K48"/>
    <mergeCell ref="K49:K55"/>
    <mergeCell ref="K56:K58"/>
    <mergeCell ref="K59:K61"/>
    <mergeCell ref="K62:K71"/>
    <mergeCell ref="K72:K76"/>
    <mergeCell ref="K78:K80"/>
    <mergeCell ref="K81:K83"/>
    <mergeCell ref="K84:K87"/>
    <mergeCell ref="K89:K91"/>
    <mergeCell ref="K92:K94"/>
    <mergeCell ref="K95:K98"/>
    <mergeCell ref="K100:K102"/>
    <mergeCell ref="K103:K106"/>
    <mergeCell ref="K108:K110"/>
    <mergeCell ref="K111:K113"/>
    <mergeCell ref="K114:K116"/>
    <mergeCell ref="K117:K120"/>
    <mergeCell ref="L11:L12"/>
    <mergeCell ref="L19:L21"/>
    <mergeCell ref="L36:L41"/>
    <mergeCell ref="L42:L46"/>
    <mergeCell ref="L47:L48"/>
    <mergeCell ref="L50:L51"/>
    <mergeCell ref="L52:L53"/>
    <mergeCell ref="L54:L55"/>
    <mergeCell ref="L56:L58"/>
    <mergeCell ref="L62:L65"/>
    <mergeCell ref="L66:L69"/>
    <mergeCell ref="L70:L71"/>
    <mergeCell ref="L73:L74"/>
    <mergeCell ref="K4:S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13"/>
  <sheetViews>
    <sheetView zoomScale="145" zoomScaleNormal="145" workbookViewId="0">
      <selection activeCell="I5" sqref="I5"/>
    </sheetView>
  </sheetViews>
  <sheetFormatPr defaultColWidth="9" defaultRowHeight="13.5"/>
  <cols>
    <col min="1" max="1" width="4.65" customWidth="1"/>
    <col min="2" max="2" width="6.89166666666667" customWidth="1"/>
    <col min="3" max="3" width="20.9333333333333" customWidth="1"/>
    <col min="4" max="4" width="21.2" customWidth="1"/>
    <col min="5" max="6" width="11.5416666666667" customWidth="1"/>
    <col min="9" max="9" width="11.5"/>
    <col min="10" max="10" width="12.075" customWidth="1"/>
    <col min="11" max="11" width="13.7916666666667" customWidth="1"/>
    <col min="12" max="12" width="10.9416666666667" customWidth="1"/>
    <col min="15" max="15" width="8.35833333333333" customWidth="1"/>
    <col min="19" max="19" width="7.83333333333333" customWidth="1"/>
  </cols>
  <sheetData>
    <row r="1" ht="14.25" spans="1:23">
      <c r="A1" s="5"/>
      <c r="B1" s="6"/>
      <c r="C1" s="6"/>
      <c r="D1" s="7"/>
      <c r="E1" s="6"/>
      <c r="F1" s="6"/>
      <c r="G1" s="6"/>
      <c r="H1" s="6"/>
      <c r="I1" s="6"/>
      <c r="J1" s="6"/>
      <c r="K1" s="32" t="s">
        <v>980</v>
      </c>
      <c r="L1" s="33"/>
      <c r="M1" s="33"/>
      <c r="N1" s="34"/>
      <c r="O1" s="35"/>
      <c r="P1" s="35"/>
      <c r="Q1" s="33"/>
      <c r="R1" s="33"/>
      <c r="S1" s="54"/>
      <c r="T1" s="54"/>
      <c r="U1" s="35"/>
      <c r="V1" s="55" t="s">
        <v>980</v>
      </c>
      <c r="W1" s="55"/>
    </row>
    <row r="2" ht="20.25" spans="1:23">
      <c r="A2" s="8" t="s">
        <v>30</v>
      </c>
      <c r="B2" s="8"/>
      <c r="C2" s="9"/>
      <c r="D2" s="9"/>
      <c r="E2" s="9"/>
      <c r="F2" s="9"/>
      <c r="G2" s="9"/>
      <c r="H2" s="9"/>
      <c r="I2" s="9"/>
      <c r="J2" s="9"/>
      <c r="K2" s="9"/>
      <c r="L2" s="36"/>
      <c r="M2" s="36"/>
      <c r="N2" s="36"/>
      <c r="O2" s="36"/>
      <c r="P2" s="36"/>
      <c r="Q2" s="36"/>
      <c r="R2" s="36"/>
      <c r="S2" s="35"/>
      <c r="T2" s="35"/>
      <c r="U2" s="35"/>
      <c r="V2" s="35"/>
      <c r="W2" s="35"/>
    </row>
    <row r="3" s="1" customFormat="1" ht="10.5" spans="1:23">
      <c r="A3" s="10" t="s">
        <v>32</v>
      </c>
      <c r="B3" s="10"/>
      <c r="C3" s="10"/>
      <c r="D3" s="10"/>
      <c r="E3" s="11"/>
      <c r="F3" s="11"/>
      <c r="G3" s="11"/>
      <c r="H3" s="11"/>
      <c r="I3" s="11"/>
      <c r="J3" s="11"/>
      <c r="K3" s="37" t="s">
        <v>33</v>
      </c>
      <c r="L3" s="38"/>
      <c r="M3" s="39"/>
      <c r="N3" s="40"/>
      <c r="O3" s="41"/>
      <c r="P3" s="41"/>
      <c r="Q3" s="56"/>
      <c r="R3" s="56"/>
      <c r="S3" s="57"/>
      <c r="T3" s="57"/>
      <c r="U3" s="41"/>
      <c r="V3" s="41"/>
      <c r="W3" s="41"/>
    </row>
    <row r="4" ht="24" spans="1:11">
      <c r="A4" s="12" t="s">
        <v>981</v>
      </c>
      <c r="B4" s="12" t="s">
        <v>252</v>
      </c>
      <c r="C4" s="12" t="s">
        <v>473</v>
      </c>
      <c r="D4" s="12" t="s">
        <v>982</v>
      </c>
      <c r="E4" s="12" t="s">
        <v>983</v>
      </c>
      <c r="F4" s="12" t="s">
        <v>984</v>
      </c>
      <c r="G4" s="12" t="s">
        <v>985</v>
      </c>
      <c r="H4" s="12" t="s">
        <v>986</v>
      </c>
      <c r="I4" s="12" t="s">
        <v>987</v>
      </c>
      <c r="J4" s="12" t="s">
        <v>988</v>
      </c>
      <c r="K4" s="12" t="s">
        <v>989</v>
      </c>
    </row>
    <row r="5" s="2" customFormat="1" ht="21" spans="1:11">
      <c r="A5" s="13"/>
      <c r="B5" s="13" t="s">
        <v>155</v>
      </c>
      <c r="C5" s="14" t="s">
        <v>990</v>
      </c>
      <c r="D5" s="13"/>
      <c r="E5" s="13"/>
      <c r="F5" s="13"/>
      <c r="G5" s="13"/>
      <c r="H5" s="13"/>
      <c r="I5" s="42">
        <f>I6+I26+I50+I62+I66+I78+I90+I98</f>
        <v>9304.504</v>
      </c>
      <c r="J5" s="13"/>
      <c r="K5" s="13"/>
    </row>
    <row r="6" s="3" customFormat="1" ht="21" spans="1:11">
      <c r="A6" s="15"/>
      <c r="B6" s="15" t="s">
        <v>532</v>
      </c>
      <c r="C6" s="14" t="s">
        <v>533</v>
      </c>
      <c r="D6" s="15"/>
      <c r="E6" s="15"/>
      <c r="F6" s="15"/>
      <c r="G6" s="15"/>
      <c r="H6" s="15"/>
      <c r="I6" s="43">
        <v>5079.6</v>
      </c>
      <c r="J6" s="15"/>
      <c r="K6" s="15"/>
    </row>
    <row r="7" customFormat="1" ht="17" customHeight="1" spans="1:11">
      <c r="A7" s="16">
        <v>1</v>
      </c>
      <c r="B7" s="17">
        <v>410001</v>
      </c>
      <c r="C7" s="17" t="s">
        <v>533</v>
      </c>
      <c r="D7" s="18" t="s">
        <v>991</v>
      </c>
      <c r="E7" s="19" t="s">
        <v>992</v>
      </c>
      <c r="F7" s="18" t="s">
        <v>993</v>
      </c>
      <c r="G7" s="20">
        <v>3</v>
      </c>
      <c r="H7" s="18" t="s">
        <v>994</v>
      </c>
      <c r="I7" s="44">
        <v>11400</v>
      </c>
      <c r="J7" s="45" t="s">
        <v>498</v>
      </c>
      <c r="K7" s="45"/>
    </row>
    <row r="8" customFormat="1" ht="17" customHeight="1" spans="1:11">
      <c r="A8" s="16">
        <v>2</v>
      </c>
      <c r="B8" s="17">
        <v>410001</v>
      </c>
      <c r="C8" s="17" t="s">
        <v>533</v>
      </c>
      <c r="D8" s="18" t="s">
        <v>995</v>
      </c>
      <c r="E8" s="19" t="s">
        <v>996</v>
      </c>
      <c r="F8" s="18" t="s">
        <v>993</v>
      </c>
      <c r="G8" s="20">
        <v>2</v>
      </c>
      <c r="H8" s="18" t="s">
        <v>994</v>
      </c>
      <c r="I8" s="44">
        <v>4600</v>
      </c>
      <c r="J8" s="45" t="s">
        <v>498</v>
      </c>
      <c r="K8" s="45"/>
    </row>
    <row r="9" customFormat="1" ht="17" customHeight="1" spans="1:11">
      <c r="A9" s="16">
        <v>3</v>
      </c>
      <c r="B9" s="17">
        <v>410001</v>
      </c>
      <c r="C9" s="17" t="s">
        <v>533</v>
      </c>
      <c r="D9" s="17" t="s">
        <v>997</v>
      </c>
      <c r="E9" s="21" t="s">
        <v>998</v>
      </c>
      <c r="F9" s="17" t="s">
        <v>993</v>
      </c>
      <c r="G9" s="17">
        <v>20</v>
      </c>
      <c r="H9" s="17" t="s">
        <v>994</v>
      </c>
      <c r="I9" s="44">
        <v>150000</v>
      </c>
      <c r="J9" s="45" t="s">
        <v>498</v>
      </c>
      <c r="K9" s="45"/>
    </row>
    <row r="10" customFormat="1" ht="17" customHeight="1" spans="1:11">
      <c r="A10" s="16">
        <v>4</v>
      </c>
      <c r="B10" s="17">
        <v>410001</v>
      </c>
      <c r="C10" s="17" t="s">
        <v>533</v>
      </c>
      <c r="D10" s="21" t="s">
        <v>999</v>
      </c>
      <c r="E10" s="21" t="s">
        <v>1000</v>
      </c>
      <c r="F10" s="17" t="s">
        <v>993</v>
      </c>
      <c r="G10" s="17">
        <v>20</v>
      </c>
      <c r="H10" s="17" t="s">
        <v>994</v>
      </c>
      <c r="I10" s="44">
        <v>50000</v>
      </c>
      <c r="J10" s="45" t="s">
        <v>498</v>
      </c>
      <c r="K10" s="45"/>
    </row>
    <row r="11" customFormat="1" ht="17" customHeight="1" spans="1:11">
      <c r="A11" s="16">
        <v>5</v>
      </c>
      <c r="B11" s="17">
        <v>410001</v>
      </c>
      <c r="C11" s="17" t="s">
        <v>533</v>
      </c>
      <c r="D11" s="22" t="s">
        <v>1001</v>
      </c>
      <c r="E11" s="22" t="s">
        <v>1002</v>
      </c>
      <c r="F11" s="18" t="s">
        <v>993</v>
      </c>
      <c r="G11" s="20">
        <v>50</v>
      </c>
      <c r="H11" s="18" t="s">
        <v>1003</v>
      </c>
      <c r="I11" s="44">
        <v>100000</v>
      </c>
      <c r="J11" s="45" t="s">
        <v>498</v>
      </c>
      <c r="K11" s="45"/>
    </row>
    <row r="12" customFormat="1" ht="17" customHeight="1" spans="1:11">
      <c r="A12" s="16">
        <v>6</v>
      </c>
      <c r="B12" s="17">
        <v>410001</v>
      </c>
      <c r="C12" s="17" t="s">
        <v>533</v>
      </c>
      <c r="D12" s="22" t="s">
        <v>1004</v>
      </c>
      <c r="E12" s="22" t="s">
        <v>1005</v>
      </c>
      <c r="F12" s="18" t="s">
        <v>993</v>
      </c>
      <c r="G12" s="20">
        <v>10</v>
      </c>
      <c r="H12" s="18" t="s">
        <v>1003</v>
      </c>
      <c r="I12" s="44">
        <v>70000</v>
      </c>
      <c r="J12" s="45" t="s">
        <v>498</v>
      </c>
      <c r="K12" s="45"/>
    </row>
    <row r="13" customFormat="1" ht="17" customHeight="1" spans="1:11">
      <c r="A13" s="16">
        <v>7</v>
      </c>
      <c r="B13" s="17">
        <v>410001</v>
      </c>
      <c r="C13" s="17" t="s">
        <v>533</v>
      </c>
      <c r="D13" s="22" t="s">
        <v>1006</v>
      </c>
      <c r="E13" s="22" t="s">
        <v>1007</v>
      </c>
      <c r="F13" s="18" t="s">
        <v>1008</v>
      </c>
      <c r="G13" s="20">
        <v>5</v>
      </c>
      <c r="H13" s="18" t="s">
        <v>1003</v>
      </c>
      <c r="I13" s="44">
        <v>600000</v>
      </c>
      <c r="J13" s="45" t="s">
        <v>498</v>
      </c>
      <c r="K13" s="45"/>
    </row>
    <row r="14" customFormat="1" ht="17" customHeight="1" spans="1:11">
      <c r="A14" s="16">
        <v>8</v>
      </c>
      <c r="B14" s="17">
        <v>410001</v>
      </c>
      <c r="C14" s="17" t="s">
        <v>533</v>
      </c>
      <c r="D14" s="22" t="s">
        <v>1009</v>
      </c>
      <c r="E14" s="22" t="s">
        <v>1010</v>
      </c>
      <c r="F14" s="18" t="s">
        <v>993</v>
      </c>
      <c r="G14" s="20">
        <v>5</v>
      </c>
      <c r="H14" s="18" t="s">
        <v>1003</v>
      </c>
      <c r="I14" s="44">
        <v>20000</v>
      </c>
      <c r="J14" s="45" t="s">
        <v>498</v>
      </c>
      <c r="K14" s="45"/>
    </row>
    <row r="15" customFormat="1" ht="17" customHeight="1" spans="1:11">
      <c r="A15" s="16">
        <v>9</v>
      </c>
      <c r="B15" s="17">
        <v>410001</v>
      </c>
      <c r="C15" s="17" t="s">
        <v>533</v>
      </c>
      <c r="D15" s="22" t="s">
        <v>1011</v>
      </c>
      <c r="E15" s="22" t="s">
        <v>1012</v>
      </c>
      <c r="F15" s="18" t="s">
        <v>993</v>
      </c>
      <c r="G15" s="20">
        <v>15</v>
      </c>
      <c r="H15" s="18" t="s">
        <v>1003</v>
      </c>
      <c r="I15" s="44">
        <v>50000</v>
      </c>
      <c r="J15" s="45" t="s">
        <v>498</v>
      </c>
      <c r="K15" s="45"/>
    </row>
    <row r="16" customFormat="1" ht="17" customHeight="1" spans="1:11">
      <c r="A16" s="16">
        <v>10</v>
      </c>
      <c r="B16" s="17">
        <v>410001</v>
      </c>
      <c r="C16" s="17" t="s">
        <v>533</v>
      </c>
      <c r="D16" s="22" t="s">
        <v>1013</v>
      </c>
      <c r="E16" s="22" t="s">
        <v>1014</v>
      </c>
      <c r="F16" s="18" t="s">
        <v>1008</v>
      </c>
      <c r="G16" s="20">
        <v>3</v>
      </c>
      <c r="H16" s="18" t="s">
        <v>1003</v>
      </c>
      <c r="I16" s="44">
        <v>300000</v>
      </c>
      <c r="J16" s="45" t="s">
        <v>498</v>
      </c>
      <c r="K16" s="45"/>
    </row>
    <row r="17" customFormat="1" ht="17" customHeight="1" spans="1:11">
      <c r="A17" s="16">
        <v>11</v>
      </c>
      <c r="B17" s="17">
        <v>410001</v>
      </c>
      <c r="C17" s="17" t="s">
        <v>533</v>
      </c>
      <c r="D17" s="22" t="s">
        <v>1015</v>
      </c>
      <c r="E17" s="22" t="s">
        <v>1016</v>
      </c>
      <c r="F17" s="18" t="s">
        <v>1008</v>
      </c>
      <c r="G17" s="20">
        <v>3</v>
      </c>
      <c r="H17" s="18" t="s">
        <v>1003</v>
      </c>
      <c r="I17" s="44">
        <v>200000</v>
      </c>
      <c r="J17" s="45" t="s">
        <v>498</v>
      </c>
      <c r="K17" s="45"/>
    </row>
    <row r="18" customFormat="1" ht="17" customHeight="1" spans="1:11">
      <c r="A18" s="16">
        <v>12</v>
      </c>
      <c r="B18" s="17">
        <v>410001</v>
      </c>
      <c r="C18" s="17" t="s">
        <v>533</v>
      </c>
      <c r="D18" s="23" t="s">
        <v>1017</v>
      </c>
      <c r="E18" s="23" t="s">
        <v>1018</v>
      </c>
      <c r="F18" s="24" t="s">
        <v>1008</v>
      </c>
      <c r="G18" s="25">
        <v>20</v>
      </c>
      <c r="H18" s="18" t="s">
        <v>1003</v>
      </c>
      <c r="I18" s="46">
        <v>200000</v>
      </c>
      <c r="J18" s="45" t="s">
        <v>498</v>
      </c>
      <c r="K18" s="45"/>
    </row>
    <row r="19" customFormat="1" ht="17" customHeight="1" spans="1:11">
      <c r="A19" s="16">
        <v>13</v>
      </c>
      <c r="B19" s="17">
        <v>410001</v>
      </c>
      <c r="C19" s="17" t="s">
        <v>533</v>
      </c>
      <c r="D19" s="22" t="s">
        <v>1019</v>
      </c>
      <c r="E19" s="22" t="s">
        <v>1020</v>
      </c>
      <c r="F19" s="24" t="s">
        <v>1008</v>
      </c>
      <c r="G19" s="25">
        <v>1</v>
      </c>
      <c r="H19" s="18" t="s">
        <v>1003</v>
      </c>
      <c r="I19" s="46">
        <v>250000</v>
      </c>
      <c r="J19" s="45" t="s">
        <v>498</v>
      </c>
      <c r="K19" s="45"/>
    </row>
    <row r="20" customFormat="1" ht="17" customHeight="1" spans="1:11">
      <c r="A20" s="16">
        <v>14</v>
      </c>
      <c r="B20" s="17">
        <v>410001</v>
      </c>
      <c r="C20" s="17" t="s">
        <v>533</v>
      </c>
      <c r="D20" s="23" t="s">
        <v>1021</v>
      </c>
      <c r="E20" s="23" t="s">
        <v>1022</v>
      </c>
      <c r="F20" s="18" t="s">
        <v>993</v>
      </c>
      <c r="G20" s="25">
        <v>20</v>
      </c>
      <c r="H20" s="18" t="s">
        <v>1003</v>
      </c>
      <c r="I20" s="46">
        <v>100000</v>
      </c>
      <c r="J20" s="45" t="s">
        <v>498</v>
      </c>
      <c r="K20" s="45"/>
    </row>
    <row r="21" customFormat="1" ht="17" customHeight="1" spans="1:11">
      <c r="A21" s="16">
        <v>15</v>
      </c>
      <c r="B21" s="17">
        <v>410001</v>
      </c>
      <c r="C21" s="17" t="s">
        <v>533</v>
      </c>
      <c r="D21" s="18" t="s">
        <v>1023</v>
      </c>
      <c r="E21" s="18" t="s">
        <v>1024</v>
      </c>
      <c r="F21" s="18" t="s">
        <v>1025</v>
      </c>
      <c r="G21" s="20">
        <v>5</v>
      </c>
      <c r="H21" s="18" t="s">
        <v>184</v>
      </c>
      <c r="I21" s="44">
        <v>15000000</v>
      </c>
      <c r="J21" s="47" t="s">
        <v>1026</v>
      </c>
      <c r="K21" s="47"/>
    </row>
    <row r="22" customFormat="1" ht="17" customHeight="1" spans="1:11">
      <c r="A22" s="16">
        <v>16</v>
      </c>
      <c r="B22" s="17">
        <v>410001</v>
      </c>
      <c r="C22" s="17" t="s">
        <v>533</v>
      </c>
      <c r="D22" s="26" t="s">
        <v>1027</v>
      </c>
      <c r="E22" s="26" t="s">
        <v>1028</v>
      </c>
      <c r="F22" s="26">
        <v>2120303</v>
      </c>
      <c r="G22" s="26">
        <v>1</v>
      </c>
      <c r="H22" s="18" t="s">
        <v>184</v>
      </c>
      <c r="I22" s="44">
        <v>6500000</v>
      </c>
      <c r="J22" s="26" t="s">
        <v>498</v>
      </c>
      <c r="K22" s="26"/>
    </row>
    <row r="23" customFormat="1" ht="17" customHeight="1" spans="1:11">
      <c r="A23" s="16">
        <v>17</v>
      </c>
      <c r="B23" s="17">
        <v>410001</v>
      </c>
      <c r="C23" s="17" t="s">
        <v>533</v>
      </c>
      <c r="D23" s="27" t="s">
        <v>1029</v>
      </c>
      <c r="E23" s="22" t="s">
        <v>1030</v>
      </c>
      <c r="F23" s="26">
        <v>2120303</v>
      </c>
      <c r="G23" s="26">
        <v>1</v>
      </c>
      <c r="H23" s="18" t="s">
        <v>184</v>
      </c>
      <c r="I23" s="44">
        <v>5000000</v>
      </c>
      <c r="J23" s="47" t="s">
        <v>1026</v>
      </c>
      <c r="K23" s="47"/>
    </row>
    <row r="24" customFormat="1" ht="17" customHeight="1" spans="1:11">
      <c r="A24" s="16">
        <v>18</v>
      </c>
      <c r="B24" s="17">
        <v>410001</v>
      </c>
      <c r="C24" s="17" t="s">
        <v>533</v>
      </c>
      <c r="D24" s="18" t="s">
        <v>1031</v>
      </c>
      <c r="E24" s="18" t="s">
        <v>1032</v>
      </c>
      <c r="F24" s="18" t="s">
        <v>1008</v>
      </c>
      <c r="G24" s="20">
        <v>1</v>
      </c>
      <c r="H24" s="18" t="s">
        <v>1003</v>
      </c>
      <c r="I24" s="44">
        <v>2190000</v>
      </c>
      <c r="J24" s="45" t="s">
        <v>498</v>
      </c>
      <c r="K24" s="45"/>
    </row>
    <row r="25" customFormat="1" ht="17" customHeight="1" spans="1:11">
      <c r="A25" s="16">
        <v>19</v>
      </c>
      <c r="B25" s="17">
        <v>410001</v>
      </c>
      <c r="C25" s="17" t="s">
        <v>533</v>
      </c>
      <c r="D25" s="17" t="s">
        <v>1021</v>
      </c>
      <c r="E25" s="17" t="s">
        <v>1022</v>
      </c>
      <c r="F25" s="17" t="s">
        <v>1008</v>
      </c>
      <c r="G25" s="17">
        <v>5</v>
      </c>
      <c r="H25" s="18" t="s">
        <v>1003</v>
      </c>
      <c r="I25" s="44">
        <v>20000000</v>
      </c>
      <c r="J25" s="48" t="s">
        <v>498</v>
      </c>
      <c r="K25" s="48"/>
    </row>
    <row r="26" s="2" customFormat="1" ht="17" customHeight="1" spans="1:11">
      <c r="A26" s="28"/>
      <c r="B26" s="14">
        <v>410002</v>
      </c>
      <c r="C26" s="14" t="s">
        <v>1033</v>
      </c>
      <c r="D26" s="14"/>
      <c r="E26" s="14"/>
      <c r="F26" s="14"/>
      <c r="G26" s="14"/>
      <c r="H26" s="29"/>
      <c r="I26" s="42">
        <v>126.244</v>
      </c>
      <c r="J26" s="49"/>
      <c r="K26" s="49"/>
    </row>
    <row r="27" customFormat="1" ht="17" customHeight="1" spans="1:11">
      <c r="A27" s="16">
        <v>1</v>
      </c>
      <c r="B27" s="17">
        <v>410002</v>
      </c>
      <c r="C27" s="17" t="s">
        <v>1033</v>
      </c>
      <c r="D27" s="17" t="s">
        <v>1034</v>
      </c>
      <c r="E27" s="17" t="s">
        <v>1035</v>
      </c>
      <c r="F27" s="17">
        <v>2120104</v>
      </c>
      <c r="G27" s="17">
        <v>12</v>
      </c>
      <c r="H27" s="18" t="s">
        <v>1003</v>
      </c>
      <c r="I27" s="50">
        <v>17.6</v>
      </c>
      <c r="J27" s="48" t="s">
        <v>1036</v>
      </c>
      <c r="K27" s="48"/>
    </row>
    <row r="28" customFormat="1" ht="17" customHeight="1" spans="1:11">
      <c r="A28" s="16">
        <v>2</v>
      </c>
      <c r="B28" s="17">
        <v>410002</v>
      </c>
      <c r="C28" s="17" t="s">
        <v>1033</v>
      </c>
      <c r="D28" s="17" t="s">
        <v>1037</v>
      </c>
      <c r="E28" s="17" t="s">
        <v>1038</v>
      </c>
      <c r="F28" s="17">
        <v>2120104</v>
      </c>
      <c r="G28" s="17">
        <v>5</v>
      </c>
      <c r="H28" s="18" t="s">
        <v>1003</v>
      </c>
      <c r="I28" s="50">
        <v>10</v>
      </c>
      <c r="J28" s="48"/>
      <c r="K28" s="48" t="s">
        <v>1039</v>
      </c>
    </row>
    <row r="29" customFormat="1" ht="17" customHeight="1" spans="1:11">
      <c r="A29" s="16">
        <v>3</v>
      </c>
      <c r="B29" s="17">
        <v>410002</v>
      </c>
      <c r="C29" s="17" t="s">
        <v>1033</v>
      </c>
      <c r="D29" s="17" t="s">
        <v>1040</v>
      </c>
      <c r="E29" s="17" t="s">
        <v>1038</v>
      </c>
      <c r="F29" s="17">
        <v>2120104</v>
      </c>
      <c r="G29" s="17">
        <v>5</v>
      </c>
      <c r="H29" s="18" t="s">
        <v>1003</v>
      </c>
      <c r="I29" s="50">
        <v>8</v>
      </c>
      <c r="J29" s="48" t="s">
        <v>1036</v>
      </c>
      <c r="K29" s="48" t="s">
        <v>1039</v>
      </c>
    </row>
    <row r="30" customFormat="1" ht="17" customHeight="1" spans="1:11">
      <c r="A30" s="16">
        <v>4</v>
      </c>
      <c r="B30" s="17">
        <v>410002</v>
      </c>
      <c r="C30" s="17" t="s">
        <v>1033</v>
      </c>
      <c r="D30" s="17" t="s">
        <v>1041</v>
      </c>
      <c r="E30" s="17" t="s">
        <v>1042</v>
      </c>
      <c r="F30" s="17">
        <v>2120104</v>
      </c>
      <c r="G30" s="17">
        <v>8</v>
      </c>
      <c r="H30" s="18" t="s">
        <v>1003</v>
      </c>
      <c r="I30" s="50">
        <v>10</v>
      </c>
      <c r="J30" s="48" t="s">
        <v>1036</v>
      </c>
      <c r="K30" s="48" t="s">
        <v>1039</v>
      </c>
    </row>
    <row r="31" customFormat="1" ht="17" customHeight="1" spans="1:11">
      <c r="A31" s="16">
        <v>5</v>
      </c>
      <c r="B31" s="17">
        <v>410002</v>
      </c>
      <c r="C31" s="17" t="s">
        <v>1033</v>
      </c>
      <c r="D31" s="17" t="s">
        <v>1043</v>
      </c>
      <c r="E31" s="17" t="s">
        <v>1044</v>
      </c>
      <c r="F31" s="17">
        <v>2120104</v>
      </c>
      <c r="G31" s="17">
        <v>3</v>
      </c>
      <c r="H31" s="18" t="s">
        <v>1003</v>
      </c>
      <c r="I31" s="50">
        <v>2.2</v>
      </c>
      <c r="J31" s="48" t="s">
        <v>1045</v>
      </c>
      <c r="K31" s="48"/>
    </row>
    <row r="32" customFormat="1" ht="17" customHeight="1" spans="1:11">
      <c r="A32" s="16">
        <v>6</v>
      </c>
      <c r="B32" s="17">
        <v>410002</v>
      </c>
      <c r="C32" s="17" t="s">
        <v>1033</v>
      </c>
      <c r="D32" s="17" t="s">
        <v>1046</v>
      </c>
      <c r="E32" s="17" t="s">
        <v>1047</v>
      </c>
      <c r="F32" s="17">
        <v>2120104</v>
      </c>
      <c r="G32" s="17">
        <v>10</v>
      </c>
      <c r="H32" s="18" t="s">
        <v>1003</v>
      </c>
      <c r="I32" s="50">
        <v>10</v>
      </c>
      <c r="J32" s="48" t="s">
        <v>1045</v>
      </c>
      <c r="K32" s="48"/>
    </row>
    <row r="33" customFormat="1" ht="17" customHeight="1" spans="1:11">
      <c r="A33" s="16">
        <v>7</v>
      </c>
      <c r="B33" s="17">
        <v>410002</v>
      </c>
      <c r="C33" s="17" t="s">
        <v>1033</v>
      </c>
      <c r="D33" s="17" t="s">
        <v>1048</v>
      </c>
      <c r="E33" s="17" t="s">
        <v>1049</v>
      </c>
      <c r="F33" s="17">
        <v>2120104</v>
      </c>
      <c r="G33" s="17">
        <v>10</v>
      </c>
      <c r="H33" s="18" t="s">
        <v>1003</v>
      </c>
      <c r="I33" s="50">
        <v>4</v>
      </c>
      <c r="J33" s="48" t="s">
        <v>1036</v>
      </c>
      <c r="K33" s="48"/>
    </row>
    <row r="34" customFormat="1" ht="17" customHeight="1" spans="1:11">
      <c r="A34" s="16">
        <v>8</v>
      </c>
      <c r="B34" s="17">
        <v>410002</v>
      </c>
      <c r="C34" s="17" t="s">
        <v>1033</v>
      </c>
      <c r="D34" s="17" t="s">
        <v>1050</v>
      </c>
      <c r="E34" s="17" t="s">
        <v>1005</v>
      </c>
      <c r="F34" s="17">
        <v>2120104</v>
      </c>
      <c r="G34" s="17">
        <v>3</v>
      </c>
      <c r="H34" s="18" t="s">
        <v>1003</v>
      </c>
      <c r="I34" s="50">
        <v>10</v>
      </c>
      <c r="J34" s="48" t="s">
        <v>1036</v>
      </c>
      <c r="K34" s="48"/>
    </row>
    <row r="35" customFormat="1" ht="17" customHeight="1" spans="1:11">
      <c r="A35" s="16">
        <v>9</v>
      </c>
      <c r="B35" s="17">
        <v>410002</v>
      </c>
      <c r="C35" s="17" t="s">
        <v>1033</v>
      </c>
      <c r="D35" s="17" t="s">
        <v>1051</v>
      </c>
      <c r="E35" s="17" t="s">
        <v>1052</v>
      </c>
      <c r="F35" s="17">
        <v>2120104</v>
      </c>
      <c r="G35" s="17">
        <v>5</v>
      </c>
      <c r="H35" s="18" t="s">
        <v>1003</v>
      </c>
      <c r="I35" s="50">
        <v>3</v>
      </c>
      <c r="J35" s="48" t="s">
        <v>1036</v>
      </c>
      <c r="K35" s="48"/>
    </row>
    <row r="36" customFormat="1" ht="17" customHeight="1" spans="1:11">
      <c r="A36" s="16">
        <v>10</v>
      </c>
      <c r="B36" s="17">
        <v>410002</v>
      </c>
      <c r="C36" s="17" t="s">
        <v>1033</v>
      </c>
      <c r="D36" s="17" t="s">
        <v>1001</v>
      </c>
      <c r="E36" s="17" t="s">
        <v>1002</v>
      </c>
      <c r="F36" s="17">
        <v>2120104</v>
      </c>
      <c r="G36" s="17">
        <v>5</v>
      </c>
      <c r="H36" s="18" t="s">
        <v>1003</v>
      </c>
      <c r="I36" s="50">
        <v>2</v>
      </c>
      <c r="J36" s="48" t="s">
        <v>1045</v>
      </c>
      <c r="K36" s="48"/>
    </row>
    <row r="37" customFormat="1" ht="17" customHeight="1" spans="1:11">
      <c r="A37" s="16">
        <v>11</v>
      </c>
      <c r="B37" s="17">
        <v>410002</v>
      </c>
      <c r="C37" s="17" t="s">
        <v>1033</v>
      </c>
      <c r="D37" s="17" t="s">
        <v>1053</v>
      </c>
      <c r="E37" s="17" t="s">
        <v>1049</v>
      </c>
      <c r="F37" s="17">
        <v>2120104</v>
      </c>
      <c r="G37" s="17">
        <v>2</v>
      </c>
      <c r="H37" s="18" t="s">
        <v>1003</v>
      </c>
      <c r="I37" s="50">
        <v>6</v>
      </c>
      <c r="J37" s="48" t="s">
        <v>1045</v>
      </c>
      <c r="K37" s="48" t="s">
        <v>1039</v>
      </c>
    </row>
    <row r="38" customFormat="1" ht="17" customHeight="1" spans="1:11">
      <c r="A38" s="16">
        <v>12</v>
      </c>
      <c r="B38" s="17">
        <v>410002</v>
      </c>
      <c r="C38" s="17" t="s">
        <v>1033</v>
      </c>
      <c r="D38" s="17" t="s">
        <v>1054</v>
      </c>
      <c r="E38" s="17" t="s">
        <v>1055</v>
      </c>
      <c r="F38" s="17">
        <v>2120104</v>
      </c>
      <c r="G38" s="17">
        <v>6</v>
      </c>
      <c r="H38" s="18" t="s">
        <v>994</v>
      </c>
      <c r="I38" s="50">
        <v>6</v>
      </c>
      <c r="J38" s="48" t="s">
        <v>1045</v>
      </c>
      <c r="K38" s="48"/>
    </row>
    <row r="39" customFormat="1" ht="17" customHeight="1" spans="1:11">
      <c r="A39" s="16">
        <v>13</v>
      </c>
      <c r="B39" s="17">
        <v>410002</v>
      </c>
      <c r="C39" s="17" t="s">
        <v>1033</v>
      </c>
      <c r="D39" s="17" t="s">
        <v>1056</v>
      </c>
      <c r="E39" s="17" t="s">
        <v>1057</v>
      </c>
      <c r="F39" s="17">
        <v>2120104</v>
      </c>
      <c r="G39" s="17">
        <v>1</v>
      </c>
      <c r="H39" s="18" t="s">
        <v>994</v>
      </c>
      <c r="I39" s="50">
        <v>1</v>
      </c>
      <c r="J39" s="48" t="s">
        <v>1045</v>
      </c>
      <c r="K39" s="48"/>
    </row>
    <row r="40" customFormat="1" ht="17" customHeight="1" spans="1:11">
      <c r="A40" s="16">
        <v>14</v>
      </c>
      <c r="B40" s="17">
        <v>410002</v>
      </c>
      <c r="C40" s="17" t="s">
        <v>1033</v>
      </c>
      <c r="D40" s="17" t="s">
        <v>1058</v>
      </c>
      <c r="E40" s="17" t="s">
        <v>1059</v>
      </c>
      <c r="F40" s="17">
        <v>2120104</v>
      </c>
      <c r="G40" s="17">
        <v>1</v>
      </c>
      <c r="H40" s="18" t="s">
        <v>994</v>
      </c>
      <c r="I40" s="50">
        <v>2</v>
      </c>
      <c r="J40" s="48" t="s">
        <v>1045</v>
      </c>
      <c r="K40" s="48"/>
    </row>
    <row r="41" customFormat="1" ht="17" customHeight="1" spans="1:11">
      <c r="A41" s="16">
        <v>15</v>
      </c>
      <c r="B41" s="17">
        <v>410002</v>
      </c>
      <c r="C41" s="17" t="s">
        <v>1033</v>
      </c>
      <c r="D41" s="17" t="s">
        <v>1060</v>
      </c>
      <c r="E41" s="17" t="s">
        <v>1061</v>
      </c>
      <c r="F41" s="17">
        <v>2120104</v>
      </c>
      <c r="G41" s="17">
        <v>140</v>
      </c>
      <c r="H41" s="18" t="s">
        <v>994</v>
      </c>
      <c r="I41" s="50">
        <v>7.392</v>
      </c>
      <c r="J41" s="48" t="s">
        <v>1036</v>
      </c>
      <c r="K41" s="48" t="s">
        <v>1039</v>
      </c>
    </row>
    <row r="42" customFormat="1" ht="17" customHeight="1" spans="1:11">
      <c r="A42" s="16">
        <v>16</v>
      </c>
      <c r="B42" s="17">
        <v>410002</v>
      </c>
      <c r="C42" s="17" t="s">
        <v>1033</v>
      </c>
      <c r="D42" s="17" t="s">
        <v>1062</v>
      </c>
      <c r="E42" s="17" t="s">
        <v>1061</v>
      </c>
      <c r="F42" s="17">
        <v>2120104</v>
      </c>
      <c r="G42" s="17">
        <v>140</v>
      </c>
      <c r="H42" s="18" t="s">
        <v>994</v>
      </c>
      <c r="I42" s="50">
        <v>0.728</v>
      </c>
      <c r="J42" s="48" t="s">
        <v>1036</v>
      </c>
      <c r="K42" s="48" t="s">
        <v>1039</v>
      </c>
    </row>
    <row r="43" customFormat="1" ht="17" customHeight="1" spans="1:11">
      <c r="A43" s="16">
        <v>17</v>
      </c>
      <c r="B43" s="17">
        <v>410002</v>
      </c>
      <c r="C43" s="17" t="s">
        <v>1033</v>
      </c>
      <c r="D43" s="17" t="s">
        <v>1063</v>
      </c>
      <c r="E43" s="17" t="s">
        <v>1061</v>
      </c>
      <c r="F43" s="17">
        <v>2120104</v>
      </c>
      <c r="G43" s="17">
        <v>280</v>
      </c>
      <c r="H43" s="18" t="s">
        <v>994</v>
      </c>
      <c r="I43" s="50">
        <v>6.524</v>
      </c>
      <c r="J43" s="48" t="s">
        <v>1036</v>
      </c>
      <c r="K43" s="48" t="s">
        <v>1039</v>
      </c>
    </row>
    <row r="44" customFormat="1" ht="17" customHeight="1" spans="1:11">
      <c r="A44" s="16">
        <v>18</v>
      </c>
      <c r="B44" s="17">
        <v>410002</v>
      </c>
      <c r="C44" s="17" t="s">
        <v>1033</v>
      </c>
      <c r="D44" s="17" t="s">
        <v>997</v>
      </c>
      <c r="E44" s="17" t="s">
        <v>998</v>
      </c>
      <c r="F44" s="17">
        <v>2120104</v>
      </c>
      <c r="G44" s="17">
        <v>20</v>
      </c>
      <c r="H44" s="18" t="s">
        <v>994</v>
      </c>
      <c r="I44" s="50">
        <v>3.5</v>
      </c>
      <c r="J44" s="48" t="s">
        <v>1045</v>
      </c>
      <c r="K44" s="48"/>
    </row>
    <row r="45" customFormat="1" ht="17" customHeight="1" spans="1:11">
      <c r="A45" s="16">
        <v>19</v>
      </c>
      <c r="B45" s="17">
        <v>410002</v>
      </c>
      <c r="C45" s="17" t="s">
        <v>1033</v>
      </c>
      <c r="D45" s="17" t="s">
        <v>1064</v>
      </c>
      <c r="E45" s="17" t="s">
        <v>1065</v>
      </c>
      <c r="F45" s="17">
        <v>2120104</v>
      </c>
      <c r="G45" s="17">
        <v>30</v>
      </c>
      <c r="H45" s="18" t="s">
        <v>994</v>
      </c>
      <c r="I45" s="50">
        <v>4.5</v>
      </c>
      <c r="J45" s="48" t="s">
        <v>1045</v>
      </c>
      <c r="K45" s="48" t="s">
        <v>1039</v>
      </c>
    </row>
    <row r="46" customFormat="1" ht="17" customHeight="1" spans="1:11">
      <c r="A46" s="16">
        <v>20</v>
      </c>
      <c r="B46" s="17">
        <v>410002</v>
      </c>
      <c r="C46" s="17" t="s">
        <v>1033</v>
      </c>
      <c r="D46" s="17" t="s">
        <v>1066</v>
      </c>
      <c r="E46" s="17" t="s">
        <v>1067</v>
      </c>
      <c r="F46" s="17">
        <v>2120104</v>
      </c>
      <c r="G46" s="17">
        <v>10</v>
      </c>
      <c r="H46" s="18" t="s">
        <v>994</v>
      </c>
      <c r="I46" s="50">
        <v>1.5</v>
      </c>
      <c r="J46" s="48" t="s">
        <v>1045</v>
      </c>
      <c r="K46" s="48" t="s">
        <v>1039</v>
      </c>
    </row>
    <row r="47" customFormat="1" ht="17" customHeight="1" spans="1:11">
      <c r="A47" s="16">
        <v>21</v>
      </c>
      <c r="B47" s="17">
        <v>410002</v>
      </c>
      <c r="C47" s="17" t="s">
        <v>1033</v>
      </c>
      <c r="D47" s="17" t="s">
        <v>1068</v>
      </c>
      <c r="E47" s="17" t="s">
        <v>1069</v>
      </c>
      <c r="F47" s="17">
        <v>2120104</v>
      </c>
      <c r="G47" s="17">
        <v>20</v>
      </c>
      <c r="H47" s="18" t="s">
        <v>994</v>
      </c>
      <c r="I47" s="50">
        <v>0.3</v>
      </c>
      <c r="J47" s="48" t="s">
        <v>1045</v>
      </c>
      <c r="K47" s="48" t="s">
        <v>1039</v>
      </c>
    </row>
    <row r="48" customFormat="1" ht="17" customHeight="1" spans="1:11">
      <c r="A48" s="16">
        <v>22</v>
      </c>
      <c r="B48" s="17">
        <v>410002</v>
      </c>
      <c r="C48" s="17" t="s">
        <v>1033</v>
      </c>
      <c r="D48" s="17" t="s">
        <v>1070</v>
      </c>
      <c r="E48" s="17" t="s">
        <v>1071</v>
      </c>
      <c r="F48" s="17">
        <v>2120104</v>
      </c>
      <c r="G48" s="17">
        <v>2</v>
      </c>
      <c r="H48" s="18" t="s">
        <v>994</v>
      </c>
      <c r="I48" s="50">
        <v>5</v>
      </c>
      <c r="J48" s="48" t="s">
        <v>1045</v>
      </c>
      <c r="K48" s="48" t="s">
        <v>1039</v>
      </c>
    </row>
    <row r="49" customFormat="1" ht="17" customHeight="1" spans="1:11">
      <c r="A49" s="16">
        <v>23</v>
      </c>
      <c r="B49" s="17">
        <v>410002</v>
      </c>
      <c r="C49" s="17" t="s">
        <v>1033</v>
      </c>
      <c r="D49" s="17" t="s">
        <v>1072</v>
      </c>
      <c r="E49" s="17" t="s">
        <v>1073</v>
      </c>
      <c r="F49" s="17">
        <v>2120104</v>
      </c>
      <c r="G49" s="17">
        <v>1</v>
      </c>
      <c r="H49" s="18" t="s">
        <v>994</v>
      </c>
      <c r="I49" s="50">
        <v>5</v>
      </c>
      <c r="J49" s="48" t="s">
        <v>1045</v>
      </c>
      <c r="K49" s="48" t="s">
        <v>1039</v>
      </c>
    </row>
    <row r="50" s="2" customFormat="1" ht="17" customHeight="1" spans="1:11">
      <c r="A50" s="30"/>
      <c r="B50" s="28">
        <v>410003</v>
      </c>
      <c r="C50" s="31" t="s">
        <v>1074</v>
      </c>
      <c r="D50" s="14"/>
      <c r="E50" s="14"/>
      <c r="F50" s="14"/>
      <c r="G50" s="14"/>
      <c r="H50" s="29"/>
      <c r="I50" s="51">
        <v>800</v>
      </c>
      <c r="J50" s="14"/>
      <c r="K50" s="14"/>
    </row>
    <row r="51" customFormat="1" ht="17" customHeight="1" spans="1:11">
      <c r="A51" s="16">
        <v>1</v>
      </c>
      <c r="B51" s="17">
        <v>410003</v>
      </c>
      <c r="C51" s="17" t="s">
        <v>1074</v>
      </c>
      <c r="D51" s="17" t="s">
        <v>1075</v>
      </c>
      <c r="E51" s="17" t="s">
        <v>1076</v>
      </c>
      <c r="F51" s="17">
        <v>2120501</v>
      </c>
      <c r="G51" s="17">
        <v>20</v>
      </c>
      <c r="H51" s="18" t="s">
        <v>1003</v>
      </c>
      <c r="I51" s="52">
        <v>630</v>
      </c>
      <c r="J51" s="17" t="s">
        <v>498</v>
      </c>
      <c r="K51" s="17"/>
    </row>
    <row r="52" customFormat="1" ht="17" customHeight="1" spans="1:11">
      <c r="A52" s="16">
        <v>2</v>
      </c>
      <c r="B52" s="17">
        <v>410003</v>
      </c>
      <c r="C52" s="17" t="s">
        <v>1074</v>
      </c>
      <c r="D52" s="17" t="s">
        <v>1077</v>
      </c>
      <c r="E52" s="17" t="s">
        <v>1078</v>
      </c>
      <c r="F52" s="17">
        <v>2120501</v>
      </c>
      <c r="G52" s="17">
        <v>8</v>
      </c>
      <c r="H52" s="18" t="s">
        <v>994</v>
      </c>
      <c r="I52" s="53">
        <v>8</v>
      </c>
      <c r="J52" s="17" t="s">
        <v>498</v>
      </c>
      <c r="K52" s="17"/>
    </row>
    <row r="53" customFormat="1" ht="17" customHeight="1" spans="1:11">
      <c r="A53" s="16">
        <v>3</v>
      </c>
      <c r="B53" s="17">
        <v>410003</v>
      </c>
      <c r="C53" s="17" t="s">
        <v>1074</v>
      </c>
      <c r="D53" s="17" t="s">
        <v>997</v>
      </c>
      <c r="E53" s="17" t="s">
        <v>998</v>
      </c>
      <c r="F53" s="17">
        <v>2120501</v>
      </c>
      <c r="G53" s="17">
        <v>60</v>
      </c>
      <c r="H53" s="18" t="s">
        <v>994</v>
      </c>
      <c r="I53" s="53">
        <v>16</v>
      </c>
      <c r="J53" s="48" t="s">
        <v>498</v>
      </c>
      <c r="K53" s="48"/>
    </row>
    <row r="54" customFormat="1" ht="17" customHeight="1" spans="1:11">
      <c r="A54" s="16">
        <v>4</v>
      </c>
      <c r="B54" s="17">
        <v>410003</v>
      </c>
      <c r="C54" s="17" t="s">
        <v>1074</v>
      </c>
      <c r="D54" s="17" t="s">
        <v>1079</v>
      </c>
      <c r="E54" s="17" t="s">
        <v>1080</v>
      </c>
      <c r="F54" s="17">
        <v>2120501</v>
      </c>
      <c r="G54" s="17">
        <v>10</v>
      </c>
      <c r="H54" s="18" t="s">
        <v>994</v>
      </c>
      <c r="I54" s="53">
        <v>5</v>
      </c>
      <c r="J54" s="48" t="s">
        <v>498</v>
      </c>
      <c r="K54" s="48"/>
    </row>
    <row r="55" customFormat="1" ht="17" customHeight="1" spans="1:11">
      <c r="A55" s="16">
        <v>5</v>
      </c>
      <c r="B55" s="17">
        <v>410003</v>
      </c>
      <c r="C55" s="17" t="s">
        <v>1074</v>
      </c>
      <c r="D55" s="17" t="s">
        <v>1001</v>
      </c>
      <c r="E55" s="17" t="s">
        <v>1002</v>
      </c>
      <c r="F55" s="17">
        <v>2120501</v>
      </c>
      <c r="G55" s="17">
        <v>15</v>
      </c>
      <c r="H55" s="18" t="s">
        <v>994</v>
      </c>
      <c r="I55" s="53">
        <v>7</v>
      </c>
      <c r="J55" s="48" t="s">
        <v>498</v>
      </c>
      <c r="K55" s="48"/>
    </row>
    <row r="56" customFormat="1" ht="17" customHeight="1" spans="1:11">
      <c r="A56" s="16">
        <v>6</v>
      </c>
      <c r="B56" s="17">
        <v>410003</v>
      </c>
      <c r="C56" s="17" t="s">
        <v>1074</v>
      </c>
      <c r="D56" s="17" t="s">
        <v>1081</v>
      </c>
      <c r="E56" s="17" t="s">
        <v>1082</v>
      </c>
      <c r="F56" s="17">
        <v>2120501</v>
      </c>
      <c r="G56" s="17">
        <v>15</v>
      </c>
      <c r="H56" s="18" t="s">
        <v>994</v>
      </c>
      <c r="I56" s="53">
        <v>7</v>
      </c>
      <c r="J56" s="48" t="s">
        <v>498</v>
      </c>
      <c r="K56" s="48"/>
    </row>
    <row r="57" customFormat="1" ht="17" customHeight="1" spans="1:11">
      <c r="A57" s="16">
        <v>7</v>
      </c>
      <c r="B57" s="17">
        <v>410003</v>
      </c>
      <c r="C57" s="17" t="s">
        <v>1074</v>
      </c>
      <c r="D57" s="17" t="s">
        <v>1083</v>
      </c>
      <c r="E57" s="17" t="s">
        <v>1084</v>
      </c>
      <c r="F57" s="17">
        <v>2120501</v>
      </c>
      <c r="G57" s="17">
        <v>8</v>
      </c>
      <c r="H57" s="18" t="s">
        <v>994</v>
      </c>
      <c r="I57" s="53">
        <v>6</v>
      </c>
      <c r="J57" s="48" t="s">
        <v>498</v>
      </c>
      <c r="K57" s="48"/>
    </row>
    <row r="58" customFormat="1" ht="17" customHeight="1" spans="1:11">
      <c r="A58" s="16">
        <v>8</v>
      </c>
      <c r="B58" s="17">
        <v>410003</v>
      </c>
      <c r="C58" s="17" t="s">
        <v>1074</v>
      </c>
      <c r="D58" s="17" t="s">
        <v>1085</v>
      </c>
      <c r="E58" s="17" t="s">
        <v>1086</v>
      </c>
      <c r="F58" s="17">
        <v>2120501</v>
      </c>
      <c r="G58" s="17">
        <v>4</v>
      </c>
      <c r="H58" s="18" t="s">
        <v>994</v>
      </c>
      <c r="I58" s="53">
        <v>66</v>
      </c>
      <c r="J58" s="48" t="s">
        <v>498</v>
      </c>
      <c r="K58" s="48"/>
    </row>
    <row r="59" customFormat="1" ht="17" customHeight="1" spans="1:11">
      <c r="A59" s="16">
        <v>9</v>
      </c>
      <c r="B59" s="17">
        <v>410003</v>
      </c>
      <c r="C59" s="17" t="s">
        <v>1074</v>
      </c>
      <c r="D59" s="17" t="s">
        <v>1087</v>
      </c>
      <c r="E59" s="17" t="s">
        <v>1088</v>
      </c>
      <c r="F59" s="17">
        <v>2120501</v>
      </c>
      <c r="G59" s="17">
        <v>2</v>
      </c>
      <c r="H59" s="18" t="s">
        <v>994</v>
      </c>
      <c r="I59" s="53">
        <v>25</v>
      </c>
      <c r="J59" s="48" t="s">
        <v>498</v>
      </c>
      <c r="K59" s="48"/>
    </row>
    <row r="60" customFormat="1" ht="17" customHeight="1" spans="1:11">
      <c r="A60" s="16">
        <v>10</v>
      </c>
      <c r="B60" s="17">
        <v>410003</v>
      </c>
      <c r="C60" s="17" t="s">
        <v>1074</v>
      </c>
      <c r="D60" s="17" t="s">
        <v>1089</v>
      </c>
      <c r="E60" s="17" t="s">
        <v>1090</v>
      </c>
      <c r="F60" s="17">
        <v>2120501</v>
      </c>
      <c r="G60" s="17">
        <v>1</v>
      </c>
      <c r="H60" s="18" t="s">
        <v>994</v>
      </c>
      <c r="I60" s="53">
        <v>15</v>
      </c>
      <c r="J60" s="48" t="s">
        <v>498</v>
      </c>
      <c r="K60" s="48"/>
    </row>
    <row r="61" customFormat="1" ht="17" customHeight="1" spans="1:11">
      <c r="A61" s="16">
        <v>11</v>
      </c>
      <c r="B61" s="17">
        <v>410003</v>
      </c>
      <c r="C61" s="17" t="s">
        <v>1074</v>
      </c>
      <c r="D61" s="17" t="s">
        <v>1091</v>
      </c>
      <c r="E61" s="17" t="s">
        <v>1092</v>
      </c>
      <c r="F61" s="17">
        <v>2120501</v>
      </c>
      <c r="G61" s="17">
        <v>12</v>
      </c>
      <c r="H61" s="18" t="s">
        <v>994</v>
      </c>
      <c r="I61" s="53">
        <v>15</v>
      </c>
      <c r="J61" s="48" t="s">
        <v>498</v>
      </c>
      <c r="K61" s="48"/>
    </row>
    <row r="62" s="2" customFormat="1" ht="17" customHeight="1" spans="1:11">
      <c r="A62" s="28"/>
      <c r="B62" s="14">
        <v>410004</v>
      </c>
      <c r="C62" s="14" t="s">
        <v>906</v>
      </c>
      <c r="D62" s="14"/>
      <c r="E62" s="14"/>
      <c r="F62" s="14"/>
      <c r="G62" s="14"/>
      <c r="H62" s="29"/>
      <c r="I62" s="42">
        <v>10.6</v>
      </c>
      <c r="J62" s="49"/>
      <c r="K62" s="49"/>
    </row>
    <row r="63" customFormat="1" ht="17" customHeight="1" spans="1:11">
      <c r="A63" s="16">
        <v>1</v>
      </c>
      <c r="B63" s="17">
        <v>410004</v>
      </c>
      <c r="C63" s="17" t="s">
        <v>906</v>
      </c>
      <c r="D63" s="17" t="s">
        <v>1093</v>
      </c>
      <c r="E63" s="17" t="s">
        <v>1094</v>
      </c>
      <c r="F63" s="17">
        <v>2120102</v>
      </c>
      <c r="G63" s="17"/>
      <c r="H63" s="18" t="s">
        <v>1003</v>
      </c>
      <c r="I63" s="44">
        <v>12000</v>
      </c>
      <c r="J63" s="48" t="s">
        <v>1045</v>
      </c>
      <c r="K63" s="48" t="s">
        <v>1095</v>
      </c>
    </row>
    <row r="64" customFormat="1" ht="17" customHeight="1" spans="1:11">
      <c r="A64" s="16">
        <v>2</v>
      </c>
      <c r="B64" s="17">
        <v>410004</v>
      </c>
      <c r="C64" s="17" t="s">
        <v>906</v>
      </c>
      <c r="D64" s="17" t="s">
        <v>1096</v>
      </c>
      <c r="E64" s="17" t="s">
        <v>1097</v>
      </c>
      <c r="F64" s="17">
        <v>2120102</v>
      </c>
      <c r="G64" s="17"/>
      <c r="H64" s="18" t="s">
        <v>1003</v>
      </c>
      <c r="I64" s="44">
        <v>68000</v>
      </c>
      <c r="J64" s="48" t="s">
        <v>1045</v>
      </c>
      <c r="K64" s="48" t="s">
        <v>815</v>
      </c>
    </row>
    <row r="65" customFormat="1" ht="17" customHeight="1" spans="1:11">
      <c r="A65" s="16">
        <v>3</v>
      </c>
      <c r="B65" s="17">
        <v>410004</v>
      </c>
      <c r="C65" s="17" t="s">
        <v>906</v>
      </c>
      <c r="D65" s="17" t="s">
        <v>1098</v>
      </c>
      <c r="E65" s="17" t="s">
        <v>1099</v>
      </c>
      <c r="F65" s="17">
        <v>2120102</v>
      </c>
      <c r="G65" s="17"/>
      <c r="H65" s="18" t="s">
        <v>1003</v>
      </c>
      <c r="I65" s="44">
        <v>26000</v>
      </c>
      <c r="J65" s="48" t="s">
        <v>1045</v>
      </c>
      <c r="K65" s="48" t="s">
        <v>815</v>
      </c>
    </row>
    <row r="66" s="2" customFormat="1" ht="17" customHeight="1" spans="1:11">
      <c r="A66" s="28"/>
      <c r="B66" s="14">
        <v>410005</v>
      </c>
      <c r="C66" s="14" t="s">
        <v>926</v>
      </c>
      <c r="D66" s="14"/>
      <c r="E66" s="14"/>
      <c r="F66" s="14"/>
      <c r="G66" s="14"/>
      <c r="H66" s="29"/>
      <c r="I66" s="42">
        <v>66.3</v>
      </c>
      <c r="J66" s="49"/>
      <c r="K66" s="49"/>
    </row>
    <row r="67" customFormat="1" ht="17" customHeight="1" spans="1:11">
      <c r="A67" s="16">
        <v>1</v>
      </c>
      <c r="B67" s="17">
        <v>410005</v>
      </c>
      <c r="C67" s="17" t="s">
        <v>926</v>
      </c>
      <c r="D67" s="17" t="s">
        <v>991</v>
      </c>
      <c r="E67" s="17" t="s">
        <v>1055</v>
      </c>
      <c r="F67" s="17" t="s">
        <v>286</v>
      </c>
      <c r="G67" s="17">
        <v>3</v>
      </c>
      <c r="H67" s="18" t="s">
        <v>994</v>
      </c>
      <c r="I67" s="44">
        <v>20000</v>
      </c>
      <c r="J67" s="48">
        <v>20000</v>
      </c>
      <c r="K67" s="48"/>
    </row>
    <row r="68" customFormat="1" ht="17" customHeight="1" spans="1:11">
      <c r="A68" s="16">
        <v>3</v>
      </c>
      <c r="B68" s="17">
        <v>410005</v>
      </c>
      <c r="C68" s="17" t="s">
        <v>926</v>
      </c>
      <c r="D68" s="17" t="s">
        <v>1100</v>
      </c>
      <c r="E68" s="17" t="s">
        <v>1101</v>
      </c>
      <c r="F68" s="17" t="s">
        <v>286</v>
      </c>
      <c r="G68" s="17">
        <v>2</v>
      </c>
      <c r="H68" s="18" t="s">
        <v>994</v>
      </c>
      <c r="I68" s="44">
        <v>8000</v>
      </c>
      <c r="J68" s="48">
        <v>8000</v>
      </c>
      <c r="K68" s="48"/>
    </row>
    <row r="69" customFormat="1" ht="17" customHeight="1" spans="1:11">
      <c r="A69" s="16">
        <v>4</v>
      </c>
      <c r="B69" s="17">
        <v>410005</v>
      </c>
      <c r="C69" s="17" t="s">
        <v>926</v>
      </c>
      <c r="D69" s="17" t="s">
        <v>1079</v>
      </c>
      <c r="E69" s="17" t="s">
        <v>1080</v>
      </c>
      <c r="F69" s="17" t="s">
        <v>286</v>
      </c>
      <c r="G69" s="17">
        <v>2</v>
      </c>
      <c r="H69" s="18" t="s">
        <v>994</v>
      </c>
      <c r="I69" s="44">
        <v>10000</v>
      </c>
      <c r="J69" s="48">
        <v>10000</v>
      </c>
      <c r="K69" s="48"/>
    </row>
    <row r="70" customFormat="1" ht="17" customHeight="1" spans="1:11">
      <c r="A70" s="16">
        <v>5</v>
      </c>
      <c r="B70" s="17">
        <v>410005</v>
      </c>
      <c r="C70" s="17" t="s">
        <v>926</v>
      </c>
      <c r="D70" s="17" t="s">
        <v>997</v>
      </c>
      <c r="E70" s="17" t="s">
        <v>998</v>
      </c>
      <c r="F70" s="17" t="s">
        <v>286</v>
      </c>
      <c r="G70" s="17">
        <v>20</v>
      </c>
      <c r="H70" s="18" t="s">
        <v>994</v>
      </c>
      <c r="I70" s="44">
        <v>100000</v>
      </c>
      <c r="J70" s="48">
        <v>100000</v>
      </c>
      <c r="K70" s="48"/>
    </row>
    <row r="71" customFormat="1" ht="17" customHeight="1" spans="1:11">
      <c r="A71" s="16">
        <v>8</v>
      </c>
      <c r="B71" s="17">
        <v>410005</v>
      </c>
      <c r="C71" s="17" t="s">
        <v>926</v>
      </c>
      <c r="D71" s="17" t="s">
        <v>1102</v>
      </c>
      <c r="E71" s="17" t="s">
        <v>1103</v>
      </c>
      <c r="F71" s="17" t="s">
        <v>286</v>
      </c>
      <c r="G71" s="17">
        <v>2</v>
      </c>
      <c r="H71" s="18" t="s">
        <v>994</v>
      </c>
      <c r="I71" s="44">
        <v>5000</v>
      </c>
      <c r="J71" s="48">
        <v>5000</v>
      </c>
      <c r="K71" s="48"/>
    </row>
    <row r="72" customFormat="1" ht="17" customHeight="1" spans="1:11">
      <c r="A72" s="16">
        <v>9</v>
      </c>
      <c r="B72" s="17">
        <v>410005</v>
      </c>
      <c r="C72" s="17" t="s">
        <v>926</v>
      </c>
      <c r="D72" s="17" t="s">
        <v>1104</v>
      </c>
      <c r="E72" s="17" t="s">
        <v>1105</v>
      </c>
      <c r="F72" s="17" t="s">
        <v>286</v>
      </c>
      <c r="G72" s="17">
        <v>10</v>
      </c>
      <c r="H72" s="18" t="s">
        <v>994</v>
      </c>
      <c r="I72" s="44">
        <v>50000</v>
      </c>
      <c r="J72" s="48">
        <v>50000</v>
      </c>
      <c r="K72" s="48"/>
    </row>
    <row r="73" customFormat="1" ht="17" customHeight="1" spans="1:11">
      <c r="A73" s="16">
        <v>7</v>
      </c>
      <c r="B73" s="17">
        <v>410005</v>
      </c>
      <c r="C73" s="17" t="s">
        <v>926</v>
      </c>
      <c r="D73" s="17" t="s">
        <v>1001</v>
      </c>
      <c r="E73" s="17" t="s">
        <v>1106</v>
      </c>
      <c r="F73" s="17" t="s">
        <v>286</v>
      </c>
      <c r="G73" s="17">
        <v>10</v>
      </c>
      <c r="H73" s="18" t="s">
        <v>1003</v>
      </c>
      <c r="I73" s="44">
        <v>50000</v>
      </c>
      <c r="J73" s="48">
        <v>50000</v>
      </c>
      <c r="K73" s="48"/>
    </row>
    <row r="74" customFormat="1" ht="17" customHeight="1" spans="1:11">
      <c r="A74" s="16">
        <v>8</v>
      </c>
      <c r="B74" s="17">
        <v>410005</v>
      </c>
      <c r="C74" s="17" t="s">
        <v>926</v>
      </c>
      <c r="D74" s="17" t="s">
        <v>1107</v>
      </c>
      <c r="E74" s="17" t="s">
        <v>1038</v>
      </c>
      <c r="F74" s="17" t="s">
        <v>286</v>
      </c>
      <c r="G74" s="17">
        <v>5</v>
      </c>
      <c r="H74" s="18" t="s">
        <v>1003</v>
      </c>
      <c r="I74" s="44">
        <v>10000</v>
      </c>
      <c r="J74" s="48">
        <v>10000</v>
      </c>
      <c r="K74" s="48"/>
    </row>
    <row r="75" customFormat="1" ht="17" customHeight="1" spans="1:11">
      <c r="A75" s="16">
        <v>9</v>
      </c>
      <c r="B75" s="17">
        <v>410005</v>
      </c>
      <c r="C75" s="17" t="s">
        <v>926</v>
      </c>
      <c r="D75" s="17" t="s">
        <v>1108</v>
      </c>
      <c r="E75" s="17" t="s">
        <v>1109</v>
      </c>
      <c r="F75" s="17" t="s">
        <v>286</v>
      </c>
      <c r="G75" s="17">
        <v>20</v>
      </c>
      <c r="H75" s="18" t="s">
        <v>1003</v>
      </c>
      <c r="I75" s="44">
        <v>50000</v>
      </c>
      <c r="J75" s="48">
        <v>50000</v>
      </c>
      <c r="K75" s="48"/>
    </row>
    <row r="76" customFormat="1" ht="17" customHeight="1" spans="1:11">
      <c r="A76" s="16">
        <v>10</v>
      </c>
      <c r="B76" s="17">
        <v>410005</v>
      </c>
      <c r="C76" s="17" t="s">
        <v>926</v>
      </c>
      <c r="D76" s="17" t="s">
        <v>1110</v>
      </c>
      <c r="E76" s="17" t="s">
        <v>1005</v>
      </c>
      <c r="F76" s="17" t="s">
        <v>286</v>
      </c>
      <c r="G76" s="17">
        <v>2</v>
      </c>
      <c r="H76" s="18" t="s">
        <v>1003</v>
      </c>
      <c r="I76" s="44">
        <v>10000</v>
      </c>
      <c r="J76" s="48">
        <v>10000</v>
      </c>
      <c r="K76" s="48"/>
    </row>
    <row r="77" customFormat="1" ht="17" customHeight="1" spans="1:11">
      <c r="A77" s="16">
        <v>11</v>
      </c>
      <c r="B77" s="17">
        <v>410005</v>
      </c>
      <c r="C77" s="17" t="s">
        <v>926</v>
      </c>
      <c r="D77" s="17" t="s">
        <v>1111</v>
      </c>
      <c r="E77" s="17" t="s">
        <v>1112</v>
      </c>
      <c r="F77" s="17" t="s">
        <v>286</v>
      </c>
      <c r="G77" s="17">
        <v>2</v>
      </c>
      <c r="H77" s="18" t="s">
        <v>584</v>
      </c>
      <c r="I77" s="44">
        <v>350000</v>
      </c>
      <c r="J77" s="48"/>
      <c r="K77" s="44">
        <v>350000</v>
      </c>
    </row>
    <row r="78" s="2" customFormat="1" ht="17" customHeight="1" spans="1:11">
      <c r="A78" s="28"/>
      <c r="B78" s="14">
        <v>410006</v>
      </c>
      <c r="C78" s="14" t="s">
        <v>637</v>
      </c>
      <c r="D78" s="14"/>
      <c r="E78" s="14"/>
      <c r="F78" s="14"/>
      <c r="G78" s="14"/>
      <c r="H78" s="29"/>
      <c r="I78" s="42">
        <v>94.8</v>
      </c>
      <c r="J78" s="49"/>
      <c r="K78" s="44"/>
    </row>
    <row r="79" customFormat="1" ht="17" customHeight="1" spans="1:11">
      <c r="A79" s="16">
        <v>1</v>
      </c>
      <c r="B79" s="17">
        <v>410006</v>
      </c>
      <c r="C79" s="17" t="s">
        <v>637</v>
      </c>
      <c r="D79" s="17" t="s">
        <v>991</v>
      </c>
      <c r="E79" s="17" t="s">
        <v>1055</v>
      </c>
      <c r="F79" s="17" t="s">
        <v>286</v>
      </c>
      <c r="G79" s="17">
        <v>3</v>
      </c>
      <c r="H79" s="18" t="s">
        <v>994</v>
      </c>
      <c r="I79" s="44">
        <v>20000</v>
      </c>
      <c r="J79" s="48">
        <v>20000</v>
      </c>
      <c r="K79" s="44"/>
    </row>
    <row r="80" customFormat="1" ht="17" customHeight="1" spans="1:11">
      <c r="A80" s="16">
        <v>3</v>
      </c>
      <c r="B80" s="17">
        <v>410006</v>
      </c>
      <c r="C80" s="17" t="s">
        <v>637</v>
      </c>
      <c r="D80" s="17" t="s">
        <v>1100</v>
      </c>
      <c r="E80" s="17" t="s">
        <v>1101</v>
      </c>
      <c r="F80" s="17" t="s">
        <v>286</v>
      </c>
      <c r="G80" s="17">
        <v>2</v>
      </c>
      <c r="H80" s="18" t="s">
        <v>994</v>
      </c>
      <c r="I80" s="44">
        <v>8000</v>
      </c>
      <c r="J80" s="48">
        <v>8000</v>
      </c>
      <c r="K80" s="44"/>
    </row>
    <row r="81" customFormat="1" ht="17" customHeight="1" spans="1:11">
      <c r="A81" s="16">
        <v>4</v>
      </c>
      <c r="B81" s="17">
        <v>410006</v>
      </c>
      <c r="C81" s="17" t="s">
        <v>637</v>
      </c>
      <c r="D81" s="17" t="s">
        <v>1079</v>
      </c>
      <c r="E81" s="17" t="s">
        <v>1080</v>
      </c>
      <c r="F81" s="17" t="s">
        <v>286</v>
      </c>
      <c r="G81" s="17">
        <v>2</v>
      </c>
      <c r="H81" s="18" t="s">
        <v>994</v>
      </c>
      <c r="I81" s="44">
        <v>20000</v>
      </c>
      <c r="J81" s="48">
        <v>20000</v>
      </c>
      <c r="K81" s="44"/>
    </row>
    <row r="82" customFormat="1" ht="17" customHeight="1" spans="1:11">
      <c r="A82" s="16">
        <v>5</v>
      </c>
      <c r="B82" s="17">
        <v>410006</v>
      </c>
      <c r="C82" s="17" t="s">
        <v>637</v>
      </c>
      <c r="D82" s="17" t="s">
        <v>997</v>
      </c>
      <c r="E82" s="17" t="s">
        <v>998</v>
      </c>
      <c r="F82" s="17" t="s">
        <v>286</v>
      </c>
      <c r="G82" s="17">
        <v>20</v>
      </c>
      <c r="H82" s="18" t="s">
        <v>994</v>
      </c>
      <c r="I82" s="44">
        <v>100000</v>
      </c>
      <c r="J82" s="48">
        <v>100000</v>
      </c>
      <c r="K82" s="44"/>
    </row>
    <row r="83" customFormat="1" ht="17" customHeight="1" spans="1:11">
      <c r="A83" s="16">
        <v>8</v>
      </c>
      <c r="B83" s="17">
        <v>410006</v>
      </c>
      <c r="C83" s="17" t="s">
        <v>637</v>
      </c>
      <c r="D83" s="17" t="s">
        <v>1102</v>
      </c>
      <c r="E83" s="17" t="s">
        <v>1103</v>
      </c>
      <c r="F83" s="17" t="s">
        <v>286</v>
      </c>
      <c r="G83" s="17">
        <v>2</v>
      </c>
      <c r="H83" s="18" t="s">
        <v>994</v>
      </c>
      <c r="I83" s="44">
        <v>10000</v>
      </c>
      <c r="J83" s="48">
        <v>10000</v>
      </c>
      <c r="K83" s="44"/>
    </row>
    <row r="84" customFormat="1" ht="17" customHeight="1" spans="1:11">
      <c r="A84" s="16">
        <v>9</v>
      </c>
      <c r="B84" s="17">
        <v>410006</v>
      </c>
      <c r="C84" s="17" t="s">
        <v>637</v>
      </c>
      <c r="D84" s="17" t="s">
        <v>1104</v>
      </c>
      <c r="E84" s="17" t="s">
        <v>1105</v>
      </c>
      <c r="F84" s="17" t="s">
        <v>286</v>
      </c>
      <c r="G84" s="17">
        <v>15</v>
      </c>
      <c r="H84" s="18" t="s">
        <v>994</v>
      </c>
      <c r="I84" s="44">
        <v>80000</v>
      </c>
      <c r="J84" s="48">
        <v>80000</v>
      </c>
      <c r="K84" s="44"/>
    </row>
    <row r="85" customFormat="1" ht="17" customHeight="1" spans="1:11">
      <c r="A85" s="16">
        <v>7</v>
      </c>
      <c r="B85" s="17">
        <v>410006</v>
      </c>
      <c r="C85" s="17" t="s">
        <v>637</v>
      </c>
      <c r="D85" s="17" t="s">
        <v>1001</v>
      </c>
      <c r="E85" s="17" t="s">
        <v>1106</v>
      </c>
      <c r="F85" s="17" t="s">
        <v>286</v>
      </c>
      <c r="G85" s="17">
        <v>10</v>
      </c>
      <c r="H85" s="18" t="s">
        <v>1003</v>
      </c>
      <c r="I85" s="44">
        <v>50000</v>
      </c>
      <c r="J85" s="48">
        <v>50000</v>
      </c>
      <c r="K85" s="44"/>
    </row>
    <row r="86" customFormat="1" ht="17" customHeight="1" spans="1:11">
      <c r="A86" s="16">
        <v>8</v>
      </c>
      <c r="B86" s="17">
        <v>410006</v>
      </c>
      <c r="C86" s="17" t="s">
        <v>637</v>
      </c>
      <c r="D86" s="17" t="s">
        <v>1107</v>
      </c>
      <c r="E86" s="17" t="s">
        <v>1038</v>
      </c>
      <c r="F86" s="17" t="s">
        <v>286</v>
      </c>
      <c r="G86" s="17">
        <v>5</v>
      </c>
      <c r="H86" s="18" t="s">
        <v>1003</v>
      </c>
      <c r="I86" s="44">
        <v>50000</v>
      </c>
      <c r="J86" s="48">
        <v>50000</v>
      </c>
      <c r="K86" s="44"/>
    </row>
    <row r="87" customFormat="1" ht="17" customHeight="1" spans="1:11">
      <c r="A87" s="16">
        <v>9</v>
      </c>
      <c r="B87" s="17">
        <v>410006</v>
      </c>
      <c r="C87" s="17" t="s">
        <v>637</v>
      </c>
      <c r="D87" s="17" t="s">
        <v>1108</v>
      </c>
      <c r="E87" s="17" t="s">
        <v>1109</v>
      </c>
      <c r="F87" s="17" t="s">
        <v>286</v>
      </c>
      <c r="G87" s="17">
        <v>20</v>
      </c>
      <c r="H87" s="18" t="s">
        <v>1003</v>
      </c>
      <c r="I87" s="44">
        <v>100000</v>
      </c>
      <c r="J87" s="48">
        <v>100000</v>
      </c>
      <c r="K87" s="44"/>
    </row>
    <row r="88" customFormat="1" ht="17" customHeight="1" spans="1:11">
      <c r="A88" s="16">
        <v>10</v>
      </c>
      <c r="B88" s="17">
        <v>410006</v>
      </c>
      <c r="C88" s="17" t="s">
        <v>637</v>
      </c>
      <c r="D88" s="17" t="s">
        <v>1110</v>
      </c>
      <c r="E88" s="17" t="s">
        <v>1005</v>
      </c>
      <c r="F88" s="17" t="s">
        <v>286</v>
      </c>
      <c r="G88" s="17">
        <v>2</v>
      </c>
      <c r="H88" s="18" t="s">
        <v>1003</v>
      </c>
      <c r="I88" s="44">
        <v>10000</v>
      </c>
      <c r="J88" s="48">
        <v>10000</v>
      </c>
      <c r="K88" s="44"/>
    </row>
    <row r="89" customFormat="1" ht="17" customHeight="1" spans="1:11">
      <c r="A89" s="16">
        <v>11</v>
      </c>
      <c r="B89" s="17">
        <v>410006</v>
      </c>
      <c r="C89" s="17" t="s">
        <v>637</v>
      </c>
      <c r="D89" s="17" t="s">
        <v>1111</v>
      </c>
      <c r="E89" s="17" t="s">
        <v>1112</v>
      </c>
      <c r="F89" s="17" t="s">
        <v>286</v>
      </c>
      <c r="G89" s="17">
        <v>20</v>
      </c>
      <c r="H89" s="18" t="s">
        <v>584</v>
      </c>
      <c r="I89" s="44">
        <v>500000</v>
      </c>
      <c r="J89" s="48"/>
      <c r="K89" s="44">
        <v>500000</v>
      </c>
    </row>
    <row r="90" s="4" customFormat="1" ht="19" customHeight="1" spans="1:11">
      <c r="A90" s="58"/>
      <c r="B90" s="15" t="s">
        <v>655</v>
      </c>
      <c r="C90" s="14" t="s">
        <v>656</v>
      </c>
      <c r="D90" s="58"/>
      <c r="E90" s="58"/>
      <c r="F90" s="58"/>
      <c r="G90" s="58"/>
      <c r="H90" s="58"/>
      <c r="I90" s="58">
        <v>2856.86</v>
      </c>
      <c r="J90" s="58"/>
      <c r="K90" s="58"/>
    </row>
    <row r="91" s="1" customFormat="1" ht="19" customHeight="1" spans="1:11">
      <c r="A91" s="47">
        <v>1</v>
      </c>
      <c r="B91" s="47">
        <v>410007</v>
      </c>
      <c r="C91" s="17" t="s">
        <v>656</v>
      </c>
      <c r="D91" s="21" t="s">
        <v>1113</v>
      </c>
      <c r="E91" s="47" t="s">
        <v>1114</v>
      </c>
      <c r="F91" s="47">
        <v>2120501</v>
      </c>
      <c r="G91" s="47" t="s">
        <v>1115</v>
      </c>
      <c r="H91" s="47" t="s">
        <v>1003</v>
      </c>
      <c r="I91" s="47">
        <v>258.8</v>
      </c>
      <c r="J91" s="47" t="s">
        <v>1116</v>
      </c>
      <c r="K91" s="16"/>
    </row>
    <row r="92" s="1" customFormat="1" ht="19" customHeight="1" spans="1:11">
      <c r="A92" s="47">
        <v>2</v>
      </c>
      <c r="B92" s="47">
        <v>410007</v>
      </c>
      <c r="C92" s="17" t="s">
        <v>656</v>
      </c>
      <c r="D92" s="21" t="s">
        <v>1117</v>
      </c>
      <c r="E92" s="47" t="s">
        <v>1118</v>
      </c>
      <c r="F92" s="47">
        <v>2120501</v>
      </c>
      <c r="G92" s="47" t="s">
        <v>1119</v>
      </c>
      <c r="H92" s="47" t="s">
        <v>1003</v>
      </c>
      <c r="I92" s="47">
        <v>463.51</v>
      </c>
      <c r="J92" s="47" t="s">
        <v>1116</v>
      </c>
      <c r="K92" s="61"/>
    </row>
    <row r="93" s="1" customFormat="1" ht="19" customHeight="1" spans="1:11">
      <c r="A93" s="47">
        <v>3</v>
      </c>
      <c r="B93" s="47">
        <v>410007</v>
      </c>
      <c r="C93" s="17" t="s">
        <v>656</v>
      </c>
      <c r="D93" s="21" t="s">
        <v>1120</v>
      </c>
      <c r="E93" s="47" t="s">
        <v>1118</v>
      </c>
      <c r="F93" s="47">
        <v>2120501</v>
      </c>
      <c r="G93" s="47" t="s">
        <v>1121</v>
      </c>
      <c r="H93" s="47" t="s">
        <v>1003</v>
      </c>
      <c r="I93" s="47">
        <v>536.33</v>
      </c>
      <c r="J93" s="47" t="s">
        <v>1116</v>
      </c>
      <c r="K93" s="62"/>
    </row>
    <row r="94" s="1" customFormat="1" ht="19" customHeight="1" spans="1:11">
      <c r="A94" s="47">
        <v>4</v>
      </c>
      <c r="B94" s="47">
        <v>410007</v>
      </c>
      <c r="C94" s="17" t="s">
        <v>656</v>
      </c>
      <c r="D94" s="21" t="s">
        <v>1122</v>
      </c>
      <c r="E94" s="47" t="s">
        <v>1123</v>
      </c>
      <c r="F94" s="47">
        <v>2120501</v>
      </c>
      <c r="G94" s="47" t="s">
        <v>1124</v>
      </c>
      <c r="H94" s="47" t="s">
        <v>1003</v>
      </c>
      <c r="I94" s="47">
        <v>1003.36</v>
      </c>
      <c r="J94" s="47" t="s">
        <v>1116</v>
      </c>
      <c r="K94" s="62"/>
    </row>
    <row r="95" s="1" customFormat="1" ht="19" customHeight="1" spans="1:11">
      <c r="A95" s="47">
        <v>5</v>
      </c>
      <c r="B95" s="47">
        <v>410007</v>
      </c>
      <c r="C95" s="17" t="s">
        <v>656</v>
      </c>
      <c r="D95" s="21" t="s">
        <v>1125</v>
      </c>
      <c r="E95" s="59" t="s">
        <v>1123</v>
      </c>
      <c r="F95" s="47">
        <v>2120501</v>
      </c>
      <c r="G95" s="59" t="s">
        <v>1126</v>
      </c>
      <c r="H95" s="47" t="s">
        <v>1003</v>
      </c>
      <c r="I95" s="59">
        <v>146</v>
      </c>
      <c r="J95" s="47" t="s">
        <v>1116</v>
      </c>
      <c r="K95" s="62"/>
    </row>
    <row r="96" s="1" customFormat="1" ht="19" customHeight="1" spans="1:11">
      <c r="A96" s="47">
        <v>6</v>
      </c>
      <c r="B96" s="47">
        <v>410007</v>
      </c>
      <c r="C96" s="17" t="s">
        <v>656</v>
      </c>
      <c r="D96" s="21" t="s">
        <v>1127</v>
      </c>
      <c r="E96" s="59" t="s">
        <v>1123</v>
      </c>
      <c r="F96" s="47">
        <v>2120501</v>
      </c>
      <c r="G96" s="47" t="s">
        <v>1115</v>
      </c>
      <c r="H96" s="47" t="s">
        <v>1003</v>
      </c>
      <c r="I96" s="59">
        <v>400</v>
      </c>
      <c r="J96" s="47" t="s">
        <v>1116</v>
      </c>
      <c r="K96" s="62"/>
    </row>
    <row r="97" s="1" customFormat="1" ht="19" customHeight="1" spans="1:11">
      <c r="A97" s="47">
        <v>7</v>
      </c>
      <c r="B97" s="47">
        <v>410007</v>
      </c>
      <c r="C97" s="17" t="s">
        <v>656</v>
      </c>
      <c r="D97" s="60" t="s">
        <v>1128</v>
      </c>
      <c r="E97" s="59" t="s">
        <v>1123</v>
      </c>
      <c r="F97" s="47">
        <v>2120501</v>
      </c>
      <c r="G97" s="47" t="s">
        <v>1129</v>
      </c>
      <c r="H97" s="47" t="s">
        <v>1003</v>
      </c>
      <c r="I97" s="59">
        <v>48.86</v>
      </c>
      <c r="J97" s="47" t="s">
        <v>1116</v>
      </c>
      <c r="K97" s="62"/>
    </row>
    <row r="98" s="4" customFormat="1" ht="19" customHeight="1" spans="1:11">
      <c r="A98" s="58"/>
      <c r="B98" s="15" t="s">
        <v>968</v>
      </c>
      <c r="C98" s="14" t="s">
        <v>1130</v>
      </c>
      <c r="D98" s="58"/>
      <c r="E98" s="58"/>
      <c r="F98" s="58"/>
      <c r="G98" s="58"/>
      <c r="H98" s="58"/>
      <c r="I98" s="58">
        <v>270.1</v>
      </c>
      <c r="J98" s="58"/>
      <c r="K98" s="58"/>
    </row>
    <row r="99" s="1" customFormat="1" ht="21" customHeight="1" spans="1:11">
      <c r="A99" s="47">
        <v>1</v>
      </c>
      <c r="B99" s="47">
        <v>410008</v>
      </c>
      <c r="C99" s="17" t="s">
        <v>1130</v>
      </c>
      <c r="D99" s="17" t="s">
        <v>1131</v>
      </c>
      <c r="E99" s="47" t="s">
        <v>1132</v>
      </c>
      <c r="F99" s="47">
        <v>2120102</v>
      </c>
      <c r="G99" s="47">
        <v>15</v>
      </c>
      <c r="H99" s="47" t="s">
        <v>1133</v>
      </c>
      <c r="I99" s="63">
        <v>600000</v>
      </c>
      <c r="J99" s="47" t="s">
        <v>1045</v>
      </c>
      <c r="K99" s="47"/>
    </row>
    <row r="100" s="1" customFormat="1" ht="21" customHeight="1" spans="1:11">
      <c r="A100" s="47">
        <v>2</v>
      </c>
      <c r="B100" s="47">
        <v>410008</v>
      </c>
      <c r="C100" s="17" t="s">
        <v>1130</v>
      </c>
      <c r="D100" s="17" t="s">
        <v>1134</v>
      </c>
      <c r="E100" s="47" t="s">
        <v>1135</v>
      </c>
      <c r="F100" s="47">
        <v>2120102</v>
      </c>
      <c r="G100" s="47">
        <v>1</v>
      </c>
      <c r="H100" s="47" t="s">
        <v>994</v>
      </c>
      <c r="I100" s="63">
        <v>160000</v>
      </c>
      <c r="J100" s="47" t="s">
        <v>1045</v>
      </c>
      <c r="K100" s="47"/>
    </row>
    <row r="101" s="1" customFormat="1" ht="21" customHeight="1" spans="1:11">
      <c r="A101" s="47">
        <v>3</v>
      </c>
      <c r="B101" s="47">
        <v>410008</v>
      </c>
      <c r="C101" s="17" t="s">
        <v>1130</v>
      </c>
      <c r="D101" s="17" t="s">
        <v>1136</v>
      </c>
      <c r="E101" s="47" t="s">
        <v>1137</v>
      </c>
      <c r="F101" s="47">
        <v>2120102</v>
      </c>
      <c r="G101" s="47">
        <v>50</v>
      </c>
      <c r="H101" s="47" t="s">
        <v>994</v>
      </c>
      <c r="I101" s="63">
        <v>86000</v>
      </c>
      <c r="J101" s="47" t="s">
        <v>1045</v>
      </c>
      <c r="K101" s="47"/>
    </row>
    <row r="102" s="1" customFormat="1" ht="21" customHeight="1" spans="1:11">
      <c r="A102" s="47">
        <v>4</v>
      </c>
      <c r="B102" s="47">
        <v>410008</v>
      </c>
      <c r="C102" s="17" t="s">
        <v>1130</v>
      </c>
      <c r="D102" s="17" t="s">
        <v>1138</v>
      </c>
      <c r="E102" s="17" t="s">
        <v>1139</v>
      </c>
      <c r="F102" s="47">
        <v>2120102</v>
      </c>
      <c r="G102" s="47">
        <v>20</v>
      </c>
      <c r="H102" s="47" t="s">
        <v>994</v>
      </c>
      <c r="I102" s="63">
        <v>15000</v>
      </c>
      <c r="J102" s="47" t="s">
        <v>1045</v>
      </c>
      <c r="K102" s="47"/>
    </row>
    <row r="103" s="1" customFormat="1" ht="21" customHeight="1" spans="1:11">
      <c r="A103" s="47">
        <v>5</v>
      </c>
      <c r="B103" s="47">
        <v>410008</v>
      </c>
      <c r="C103" s="17" t="s">
        <v>1130</v>
      </c>
      <c r="D103" s="17" t="s">
        <v>1140</v>
      </c>
      <c r="E103" s="47" t="s">
        <v>1141</v>
      </c>
      <c r="F103" s="59">
        <v>2120102</v>
      </c>
      <c r="G103" s="17">
        <v>50</v>
      </c>
      <c r="H103" s="17" t="s">
        <v>994</v>
      </c>
      <c r="I103" s="64">
        <v>40000</v>
      </c>
      <c r="J103" s="17" t="s">
        <v>1045</v>
      </c>
      <c r="K103" s="17"/>
    </row>
    <row r="104" s="1" customFormat="1" ht="21" customHeight="1" spans="1:11">
      <c r="A104" s="47">
        <v>6</v>
      </c>
      <c r="B104" s="47">
        <v>410008</v>
      </c>
      <c r="C104" s="17" t="s">
        <v>1130</v>
      </c>
      <c r="D104" s="17" t="s">
        <v>1142</v>
      </c>
      <c r="E104" s="17" t="s">
        <v>1143</v>
      </c>
      <c r="F104" s="59">
        <v>2120102</v>
      </c>
      <c r="G104" s="17">
        <v>35</v>
      </c>
      <c r="H104" s="17" t="s">
        <v>994</v>
      </c>
      <c r="I104" s="65">
        <v>90000</v>
      </c>
      <c r="J104" s="17" t="s">
        <v>1045</v>
      </c>
      <c r="K104" s="17"/>
    </row>
    <row r="105" s="1" customFormat="1" ht="21" customHeight="1" spans="1:11">
      <c r="A105" s="47">
        <v>7</v>
      </c>
      <c r="B105" s="47">
        <v>410008</v>
      </c>
      <c r="C105" s="17" t="s">
        <v>1130</v>
      </c>
      <c r="D105" s="17" t="s">
        <v>1144</v>
      </c>
      <c r="E105" s="17" t="s">
        <v>1145</v>
      </c>
      <c r="F105" s="59">
        <v>2120102</v>
      </c>
      <c r="G105" s="17">
        <v>15</v>
      </c>
      <c r="H105" s="17" t="s">
        <v>994</v>
      </c>
      <c r="I105" s="65">
        <v>60000</v>
      </c>
      <c r="J105" s="17" t="s">
        <v>1045</v>
      </c>
      <c r="K105" s="17"/>
    </row>
    <row r="106" s="1" customFormat="1" ht="21" customHeight="1" spans="1:11">
      <c r="A106" s="47">
        <v>8</v>
      </c>
      <c r="B106" s="47">
        <v>410008</v>
      </c>
      <c r="C106" s="17" t="s">
        <v>1130</v>
      </c>
      <c r="D106" s="17" t="s">
        <v>1146</v>
      </c>
      <c r="E106" s="59" t="s">
        <v>1147</v>
      </c>
      <c r="F106" s="59">
        <v>2120102</v>
      </c>
      <c r="G106" s="59">
        <v>9</v>
      </c>
      <c r="H106" s="17" t="s">
        <v>994</v>
      </c>
      <c r="I106" s="66">
        <v>600000</v>
      </c>
      <c r="J106" s="59" t="s">
        <v>1045</v>
      </c>
      <c r="K106" s="59"/>
    </row>
    <row r="107" s="1" customFormat="1" ht="21" customHeight="1" spans="1:11">
      <c r="A107" s="47">
        <v>9</v>
      </c>
      <c r="B107" s="47">
        <v>410008</v>
      </c>
      <c r="C107" s="17" t="s">
        <v>1130</v>
      </c>
      <c r="D107" s="17" t="s">
        <v>1148</v>
      </c>
      <c r="E107" s="17" t="s">
        <v>1149</v>
      </c>
      <c r="F107" s="59">
        <v>2120102</v>
      </c>
      <c r="G107" s="17">
        <v>30</v>
      </c>
      <c r="H107" s="59" t="s">
        <v>1003</v>
      </c>
      <c r="I107" s="65">
        <v>10000</v>
      </c>
      <c r="J107" s="17" t="s">
        <v>498</v>
      </c>
      <c r="K107" s="47"/>
    </row>
    <row r="108" s="1" customFormat="1" ht="21" customHeight="1" spans="1:11">
      <c r="A108" s="47">
        <v>10</v>
      </c>
      <c r="B108" s="47">
        <v>410008</v>
      </c>
      <c r="C108" s="17" t="s">
        <v>1130</v>
      </c>
      <c r="D108" s="17" t="s">
        <v>1150</v>
      </c>
      <c r="E108" s="17" t="s">
        <v>1151</v>
      </c>
      <c r="F108" s="59">
        <v>2120102</v>
      </c>
      <c r="G108" s="17">
        <v>15</v>
      </c>
      <c r="H108" s="59" t="s">
        <v>1003</v>
      </c>
      <c r="I108" s="65">
        <v>350000</v>
      </c>
      <c r="J108" s="17" t="s">
        <v>498</v>
      </c>
      <c r="K108" s="47"/>
    </row>
    <row r="109" s="1" customFormat="1" ht="21" customHeight="1" spans="1:11">
      <c r="A109" s="47">
        <v>11</v>
      </c>
      <c r="B109" s="47">
        <v>410008</v>
      </c>
      <c r="C109" s="17" t="s">
        <v>1130</v>
      </c>
      <c r="D109" s="17" t="s">
        <v>1152</v>
      </c>
      <c r="E109" s="17" t="s">
        <v>1151</v>
      </c>
      <c r="F109" s="59">
        <v>2120102</v>
      </c>
      <c r="G109" s="17">
        <v>20</v>
      </c>
      <c r="H109" s="59" t="s">
        <v>1003</v>
      </c>
      <c r="I109" s="65">
        <v>350000</v>
      </c>
      <c r="J109" s="17" t="s">
        <v>498</v>
      </c>
      <c r="K109" s="47"/>
    </row>
    <row r="110" s="1" customFormat="1" ht="21" customHeight="1" spans="1:11">
      <c r="A110" s="47">
        <v>12</v>
      </c>
      <c r="B110" s="47">
        <v>410008</v>
      </c>
      <c r="C110" s="17" t="s">
        <v>1130</v>
      </c>
      <c r="D110" s="59" t="s">
        <v>1096</v>
      </c>
      <c r="E110" s="59" t="s">
        <v>1097</v>
      </c>
      <c r="F110" s="59">
        <v>2120102</v>
      </c>
      <c r="G110" s="59">
        <v>22</v>
      </c>
      <c r="H110" s="59" t="s">
        <v>1003</v>
      </c>
      <c r="I110" s="66">
        <v>20000</v>
      </c>
      <c r="J110" s="17" t="s">
        <v>498</v>
      </c>
      <c r="K110" s="47"/>
    </row>
    <row r="111" s="1" customFormat="1" ht="21" customHeight="1" spans="1:11">
      <c r="A111" s="47">
        <v>13</v>
      </c>
      <c r="B111" s="47">
        <v>410008</v>
      </c>
      <c r="C111" s="17" t="s">
        <v>1130</v>
      </c>
      <c r="D111" s="59" t="s">
        <v>1153</v>
      </c>
      <c r="E111" s="59" t="s">
        <v>1149</v>
      </c>
      <c r="F111" s="59">
        <v>2120102</v>
      </c>
      <c r="G111" s="59">
        <v>10</v>
      </c>
      <c r="H111" s="59" t="s">
        <v>1003</v>
      </c>
      <c r="I111" s="66">
        <v>10000</v>
      </c>
      <c r="J111" s="17" t="s">
        <v>498</v>
      </c>
      <c r="K111" s="47"/>
    </row>
    <row r="112" s="1" customFormat="1" ht="21" customHeight="1" spans="1:11">
      <c r="A112" s="47">
        <v>14</v>
      </c>
      <c r="B112" s="47">
        <v>410008</v>
      </c>
      <c r="C112" s="17" t="s">
        <v>1130</v>
      </c>
      <c r="D112" s="17" t="s">
        <v>1154</v>
      </c>
      <c r="E112" s="17" t="s">
        <v>1155</v>
      </c>
      <c r="F112" s="59">
        <v>2120102</v>
      </c>
      <c r="G112" s="17">
        <v>20</v>
      </c>
      <c r="H112" s="59" t="s">
        <v>1003</v>
      </c>
      <c r="I112" s="65">
        <v>50000</v>
      </c>
      <c r="J112" s="17" t="s">
        <v>498</v>
      </c>
      <c r="K112" s="47"/>
    </row>
    <row r="113" s="1" customFormat="1" ht="21" customHeight="1" spans="1:11">
      <c r="A113" s="47">
        <v>15</v>
      </c>
      <c r="B113" s="47">
        <v>410008</v>
      </c>
      <c r="C113" s="17" t="s">
        <v>1130</v>
      </c>
      <c r="D113" s="17" t="s">
        <v>1021</v>
      </c>
      <c r="E113" s="59" t="s">
        <v>1022</v>
      </c>
      <c r="F113" s="18" t="s">
        <v>993</v>
      </c>
      <c r="G113" s="25">
        <v>20</v>
      </c>
      <c r="H113" s="59" t="s">
        <v>1003</v>
      </c>
      <c r="I113" s="46">
        <v>260000</v>
      </c>
      <c r="J113" s="17" t="s">
        <v>498</v>
      </c>
      <c r="K113" s="47"/>
    </row>
  </sheetData>
  <mergeCells count="6">
    <mergeCell ref="S1:T1"/>
    <mergeCell ref="V1:W1"/>
    <mergeCell ref="A2:K2"/>
    <mergeCell ref="A3:D3"/>
    <mergeCell ref="L3:M3"/>
    <mergeCell ref="S3:T3"/>
  </mergeCells>
  <pageMargins left="0.75" right="0.75" top="1" bottom="1" header="0.5" footer="0.5"/>
  <pageSetup paperSize="9" scale="62"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topLeftCell="A4" workbookViewId="0">
      <selection activeCell="J10" sqref="J10"/>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s>
  <sheetData>
    <row r="1" ht="12.95" customHeight="1" spans="1:8">
      <c r="A1" s="32"/>
      <c r="H1" s="104" t="s">
        <v>31</v>
      </c>
    </row>
    <row r="2" ht="24.2" customHeight="1" spans="1:8">
      <c r="A2" s="162" t="s">
        <v>7</v>
      </c>
      <c r="B2" s="162"/>
      <c r="C2" s="162"/>
      <c r="D2" s="162"/>
      <c r="E2" s="162"/>
      <c r="F2" s="162"/>
      <c r="G2" s="162"/>
      <c r="H2" s="162"/>
    </row>
    <row r="3" ht="17.25" customHeight="1" spans="1:8">
      <c r="A3" s="96" t="s">
        <v>32</v>
      </c>
      <c r="B3" s="96"/>
      <c r="C3" s="96"/>
      <c r="D3" s="96"/>
      <c r="E3" s="96"/>
      <c r="F3" s="96"/>
      <c r="G3" s="105" t="s">
        <v>33</v>
      </c>
      <c r="H3" s="105"/>
    </row>
    <row r="4" ht="17.85" customHeight="1" spans="1:8">
      <c r="A4" s="98" t="s">
        <v>34</v>
      </c>
      <c r="B4" s="98"/>
      <c r="C4" s="98" t="s">
        <v>35</v>
      </c>
      <c r="D4" s="98"/>
      <c r="E4" s="98"/>
      <c r="F4" s="98"/>
      <c r="G4" s="98"/>
      <c r="H4" s="98"/>
    </row>
    <row r="5" ht="22.35" customHeight="1" spans="1:8">
      <c r="A5" s="98" t="s">
        <v>36</v>
      </c>
      <c r="B5" s="98" t="s">
        <v>37</v>
      </c>
      <c r="C5" s="98" t="s">
        <v>38</v>
      </c>
      <c r="D5" s="98" t="s">
        <v>37</v>
      </c>
      <c r="E5" s="98" t="s">
        <v>39</v>
      </c>
      <c r="F5" s="98" t="s">
        <v>37</v>
      </c>
      <c r="G5" s="98" t="s">
        <v>40</v>
      </c>
      <c r="H5" s="98" t="s">
        <v>37</v>
      </c>
    </row>
    <row r="6" ht="16.35" customHeight="1" spans="1:8">
      <c r="A6" s="110" t="s">
        <v>41</v>
      </c>
      <c r="B6" s="73">
        <v>9810.772489</v>
      </c>
      <c r="C6" s="80" t="s">
        <v>42</v>
      </c>
      <c r="D6" s="146"/>
      <c r="E6" s="110" t="s">
        <v>43</v>
      </c>
      <c r="F6" s="108">
        <v>3638.962489</v>
      </c>
      <c r="G6" s="80" t="s">
        <v>44</v>
      </c>
      <c r="H6" s="73">
        <v>503.28</v>
      </c>
    </row>
    <row r="7" ht="16.35" customHeight="1" spans="1:8">
      <c r="A7" s="80" t="s">
        <v>45</v>
      </c>
      <c r="B7" s="73">
        <v>9810.772489</v>
      </c>
      <c r="C7" s="80" t="s">
        <v>46</v>
      </c>
      <c r="D7" s="146"/>
      <c r="E7" s="80" t="s">
        <v>47</v>
      </c>
      <c r="F7" s="73">
        <v>3147.208174</v>
      </c>
      <c r="G7" s="80" t="s">
        <v>48</v>
      </c>
      <c r="H7" s="73">
        <v>2062.3</v>
      </c>
    </row>
    <row r="8" ht="16.35" customHeight="1" spans="1:8">
      <c r="A8" s="110" t="s">
        <v>49</v>
      </c>
      <c r="B8" s="73"/>
      <c r="C8" s="80" t="s">
        <v>50</v>
      </c>
      <c r="D8" s="146"/>
      <c r="E8" s="80" t="s">
        <v>51</v>
      </c>
      <c r="F8" s="73">
        <v>481.818315</v>
      </c>
      <c r="G8" s="80" t="s">
        <v>52</v>
      </c>
      <c r="H8" s="73"/>
    </row>
    <row r="9" ht="16.35" customHeight="1" spans="1:8">
      <c r="A9" s="80" t="s">
        <v>53</v>
      </c>
      <c r="B9" s="73"/>
      <c r="C9" s="80" t="s">
        <v>54</v>
      </c>
      <c r="D9" s="146"/>
      <c r="E9" s="80" t="s">
        <v>55</v>
      </c>
      <c r="F9" s="73">
        <v>9.936</v>
      </c>
      <c r="G9" s="80" t="s">
        <v>56</v>
      </c>
      <c r="H9" s="73"/>
    </row>
    <row r="10" ht="16.35" customHeight="1" spans="1:8">
      <c r="A10" s="80" t="s">
        <v>57</v>
      </c>
      <c r="B10" s="73"/>
      <c r="C10" s="80" t="s">
        <v>58</v>
      </c>
      <c r="D10" s="146"/>
      <c r="E10" s="110" t="s">
        <v>59</v>
      </c>
      <c r="F10" s="108">
        <v>6171.81</v>
      </c>
      <c r="G10" s="80" t="s">
        <v>60</v>
      </c>
      <c r="H10" s="73">
        <v>7235.25</v>
      </c>
    </row>
    <row r="11" ht="16.35" customHeight="1" spans="1:8">
      <c r="A11" s="80" t="s">
        <v>61</v>
      </c>
      <c r="B11" s="73"/>
      <c r="C11" s="80" t="s">
        <v>62</v>
      </c>
      <c r="D11" s="146"/>
      <c r="E11" s="80" t="s">
        <v>63</v>
      </c>
      <c r="F11" s="73"/>
      <c r="G11" s="80" t="s">
        <v>64</v>
      </c>
      <c r="H11" s="73"/>
    </row>
    <row r="12" ht="16.35" customHeight="1" spans="1:8">
      <c r="A12" s="80" t="s">
        <v>65</v>
      </c>
      <c r="B12" s="73"/>
      <c r="C12" s="80" t="s">
        <v>66</v>
      </c>
      <c r="D12" s="146"/>
      <c r="E12" s="80" t="s">
        <v>67</v>
      </c>
      <c r="F12" s="73">
        <v>6171.81</v>
      </c>
      <c r="G12" s="80" t="s">
        <v>68</v>
      </c>
      <c r="H12" s="73"/>
    </row>
    <row r="13" ht="16.35" customHeight="1" spans="1:8">
      <c r="A13" s="80" t="s">
        <v>69</v>
      </c>
      <c r="B13" s="73"/>
      <c r="C13" s="80" t="s">
        <v>70</v>
      </c>
      <c r="D13" s="146">
        <v>491.242243</v>
      </c>
      <c r="E13" s="80" t="s">
        <v>71</v>
      </c>
      <c r="F13" s="73"/>
      <c r="G13" s="80" t="s">
        <v>72</v>
      </c>
      <c r="H13" s="73"/>
    </row>
    <row r="14" ht="16.35" customHeight="1" spans="1:8">
      <c r="A14" s="80" t="s">
        <v>73</v>
      </c>
      <c r="B14" s="73"/>
      <c r="C14" s="80" t="s">
        <v>74</v>
      </c>
      <c r="D14" s="146"/>
      <c r="E14" s="80" t="s">
        <v>75</v>
      </c>
      <c r="F14" s="73"/>
      <c r="G14" s="80" t="s">
        <v>76</v>
      </c>
      <c r="H14" s="73">
        <v>9.936</v>
      </c>
    </row>
    <row r="15" ht="16.35" customHeight="1" spans="1:8">
      <c r="A15" s="80" t="s">
        <v>77</v>
      </c>
      <c r="B15" s="73"/>
      <c r="C15" s="80" t="s">
        <v>78</v>
      </c>
      <c r="D15" s="146">
        <v>157.081122</v>
      </c>
      <c r="E15" s="80" t="s">
        <v>79</v>
      </c>
      <c r="F15" s="73"/>
      <c r="G15" s="80" t="s">
        <v>80</v>
      </c>
      <c r="H15" s="73"/>
    </row>
    <row r="16" ht="16.35" customHeight="1" spans="1:8">
      <c r="A16" s="80" t="s">
        <v>81</v>
      </c>
      <c r="B16" s="73"/>
      <c r="C16" s="80" t="s">
        <v>82</v>
      </c>
      <c r="D16" s="146"/>
      <c r="E16" s="80" t="s">
        <v>83</v>
      </c>
      <c r="F16" s="73"/>
      <c r="G16" s="80" t="s">
        <v>84</v>
      </c>
      <c r="H16" s="73"/>
    </row>
    <row r="17" ht="16.35" customHeight="1" spans="1:8">
      <c r="A17" s="80" t="s">
        <v>85</v>
      </c>
      <c r="B17" s="73"/>
      <c r="C17" s="80" t="s">
        <v>86</v>
      </c>
      <c r="D17" s="146">
        <v>8940.68754</v>
      </c>
      <c r="E17" s="80" t="s">
        <v>87</v>
      </c>
      <c r="F17" s="73"/>
      <c r="G17" s="80" t="s">
        <v>88</v>
      </c>
      <c r="H17" s="73"/>
    </row>
    <row r="18" ht="16.35" customHeight="1" spans="1:8">
      <c r="A18" s="80" t="s">
        <v>89</v>
      </c>
      <c r="B18" s="73"/>
      <c r="C18" s="80" t="s">
        <v>90</v>
      </c>
      <c r="D18" s="146"/>
      <c r="E18" s="80" t="s">
        <v>91</v>
      </c>
      <c r="F18" s="73"/>
      <c r="G18" s="80" t="s">
        <v>92</v>
      </c>
      <c r="H18" s="73"/>
    </row>
    <row r="19" ht="16.35" customHeight="1" spans="1:8">
      <c r="A19" s="80" t="s">
        <v>93</v>
      </c>
      <c r="B19" s="73"/>
      <c r="C19" s="80" t="s">
        <v>94</v>
      </c>
      <c r="D19" s="146"/>
      <c r="E19" s="80" t="s">
        <v>95</v>
      </c>
      <c r="F19" s="73"/>
      <c r="G19" s="80" t="s">
        <v>96</v>
      </c>
      <c r="H19" s="73"/>
    </row>
    <row r="20" ht="16.35" customHeight="1" spans="1:8">
      <c r="A20" s="110" t="s">
        <v>97</v>
      </c>
      <c r="B20" s="108"/>
      <c r="C20" s="80" t="s">
        <v>98</v>
      </c>
      <c r="D20" s="146"/>
      <c r="E20" s="80" t="s">
        <v>99</v>
      </c>
      <c r="F20" s="73"/>
      <c r="G20" s="80"/>
      <c r="H20" s="73"/>
    </row>
    <row r="21" ht="16.35" customHeight="1" spans="1:8">
      <c r="A21" s="110" t="s">
        <v>100</v>
      </c>
      <c r="B21" s="108"/>
      <c r="C21" s="80" t="s">
        <v>101</v>
      </c>
      <c r="D21" s="146"/>
      <c r="E21" s="110" t="s">
        <v>102</v>
      </c>
      <c r="F21" s="108"/>
      <c r="G21" s="80"/>
      <c r="H21" s="73"/>
    </row>
    <row r="22" ht="16.35" customHeight="1" spans="1:8">
      <c r="A22" s="110" t="s">
        <v>103</v>
      </c>
      <c r="B22" s="108"/>
      <c r="C22" s="80" t="s">
        <v>104</v>
      </c>
      <c r="D22" s="146"/>
      <c r="E22" s="80"/>
      <c r="F22" s="72"/>
      <c r="G22" s="80"/>
      <c r="H22" s="73"/>
    </row>
    <row r="23" ht="16.35" customHeight="1" spans="1:8">
      <c r="A23" s="110" t="s">
        <v>105</v>
      </c>
      <c r="B23" s="108"/>
      <c r="C23" s="80" t="s">
        <v>106</v>
      </c>
      <c r="D23" s="146"/>
      <c r="E23" s="80"/>
      <c r="F23" s="72"/>
      <c r="G23" s="80"/>
      <c r="H23" s="73"/>
    </row>
    <row r="24" ht="16.35" customHeight="1" spans="1:8">
      <c r="A24" s="110" t="s">
        <v>107</v>
      </c>
      <c r="B24" s="108"/>
      <c r="C24" s="80" t="s">
        <v>108</v>
      </c>
      <c r="D24" s="146"/>
      <c r="E24" s="80"/>
      <c r="F24" s="72"/>
      <c r="G24" s="80"/>
      <c r="H24" s="73"/>
    </row>
    <row r="25" ht="16.35" customHeight="1" spans="1:8">
      <c r="A25" s="80" t="s">
        <v>109</v>
      </c>
      <c r="B25" s="73"/>
      <c r="C25" s="80" t="s">
        <v>110</v>
      </c>
      <c r="D25" s="146">
        <v>221.761584</v>
      </c>
      <c r="E25" s="80"/>
      <c r="F25" s="72"/>
      <c r="G25" s="80"/>
      <c r="H25" s="73"/>
    </row>
    <row r="26" ht="16.35" customHeight="1" spans="1:8">
      <c r="A26" s="80" t="s">
        <v>111</v>
      </c>
      <c r="B26" s="73"/>
      <c r="C26" s="80" t="s">
        <v>112</v>
      </c>
      <c r="D26" s="146"/>
      <c r="E26" s="80"/>
      <c r="F26" s="72"/>
      <c r="G26" s="80"/>
      <c r="H26" s="73"/>
    </row>
    <row r="27" ht="16.35" customHeight="1" spans="1:8">
      <c r="A27" s="80" t="s">
        <v>113</v>
      </c>
      <c r="B27" s="73"/>
      <c r="C27" s="80" t="s">
        <v>114</v>
      </c>
      <c r="D27" s="146"/>
      <c r="E27" s="80"/>
      <c r="F27" s="72"/>
      <c r="G27" s="80"/>
      <c r="H27" s="73"/>
    </row>
    <row r="28" ht="16.35" customHeight="1" spans="1:8">
      <c r="A28" s="110" t="s">
        <v>115</v>
      </c>
      <c r="B28" s="108"/>
      <c r="C28" s="80" t="s">
        <v>116</v>
      </c>
      <c r="D28" s="146"/>
      <c r="E28" s="80"/>
      <c r="F28" s="72"/>
      <c r="G28" s="80"/>
      <c r="H28" s="73"/>
    </row>
    <row r="29" ht="16.35" customHeight="1" spans="1:8">
      <c r="A29" s="110" t="s">
        <v>117</v>
      </c>
      <c r="B29" s="108"/>
      <c r="C29" s="80" t="s">
        <v>118</v>
      </c>
      <c r="D29" s="146"/>
      <c r="E29" s="80"/>
      <c r="F29" s="72"/>
      <c r="G29" s="80"/>
      <c r="H29" s="73"/>
    </row>
    <row r="30" ht="16.35" customHeight="1" spans="1:8">
      <c r="A30" s="110" t="s">
        <v>119</v>
      </c>
      <c r="B30" s="108"/>
      <c r="C30" s="80" t="s">
        <v>120</v>
      </c>
      <c r="D30" s="146"/>
      <c r="E30" s="80"/>
      <c r="F30" s="72"/>
      <c r="G30" s="80"/>
      <c r="H30" s="73"/>
    </row>
    <row r="31" ht="16.35" customHeight="1" spans="1:8">
      <c r="A31" s="110" t="s">
        <v>121</v>
      </c>
      <c r="B31" s="108"/>
      <c r="C31" s="80" t="s">
        <v>122</v>
      </c>
      <c r="D31" s="146"/>
      <c r="E31" s="80"/>
      <c r="F31" s="72"/>
      <c r="G31" s="80"/>
      <c r="H31" s="73"/>
    </row>
    <row r="32" ht="16.35" customHeight="1" spans="1:8">
      <c r="A32" s="110" t="s">
        <v>123</v>
      </c>
      <c r="B32" s="108"/>
      <c r="C32" s="80" t="s">
        <v>124</v>
      </c>
      <c r="D32" s="146"/>
      <c r="E32" s="80"/>
      <c r="F32" s="72"/>
      <c r="G32" s="80"/>
      <c r="H32" s="73"/>
    </row>
    <row r="33" ht="16.35" customHeight="1" spans="1:8">
      <c r="A33" s="80"/>
      <c r="B33" s="72"/>
      <c r="C33" s="80" t="s">
        <v>125</v>
      </c>
      <c r="D33" s="146"/>
      <c r="E33" s="80"/>
      <c r="F33" s="72"/>
      <c r="G33" s="80"/>
      <c r="H33" s="72"/>
    </row>
    <row r="34" ht="16.35" customHeight="1" spans="1:8">
      <c r="A34" s="80"/>
      <c r="B34" s="72"/>
      <c r="C34" s="80" t="s">
        <v>126</v>
      </c>
      <c r="D34" s="146"/>
      <c r="E34" s="80"/>
      <c r="F34" s="72"/>
      <c r="G34" s="80"/>
      <c r="H34" s="72"/>
    </row>
    <row r="35" ht="16.35" customHeight="1" spans="1:8">
      <c r="A35" s="80"/>
      <c r="B35" s="72"/>
      <c r="C35" s="80" t="s">
        <v>127</v>
      </c>
      <c r="D35" s="146"/>
      <c r="E35" s="80"/>
      <c r="F35" s="72"/>
      <c r="G35" s="80"/>
      <c r="H35" s="72"/>
    </row>
    <row r="36" ht="16.35" customHeight="1" spans="1:8">
      <c r="A36" s="80"/>
      <c r="B36" s="108">
        <v>9810.772489</v>
      </c>
      <c r="C36" s="80"/>
      <c r="D36" s="108">
        <v>9810.772489</v>
      </c>
      <c r="E36" s="80"/>
      <c r="F36" s="108">
        <v>9810.772489</v>
      </c>
      <c r="G36" s="80"/>
      <c r="H36" s="108">
        <v>9810.772489</v>
      </c>
    </row>
    <row r="37" ht="16.35" customHeight="1" spans="1:8">
      <c r="A37" s="110" t="s">
        <v>128</v>
      </c>
      <c r="B37" s="108"/>
      <c r="C37" s="110" t="s">
        <v>129</v>
      </c>
      <c r="D37" s="108"/>
      <c r="E37" s="110" t="s">
        <v>129</v>
      </c>
      <c r="F37" s="108"/>
      <c r="G37" s="110" t="s">
        <v>129</v>
      </c>
      <c r="H37" s="108"/>
    </row>
    <row r="38" ht="16.35" customHeight="1" spans="1:8">
      <c r="A38" s="110" t="s">
        <v>130</v>
      </c>
      <c r="B38" s="73"/>
      <c r="C38" s="110" t="s">
        <v>131</v>
      </c>
      <c r="D38" s="73"/>
      <c r="E38" s="110" t="s">
        <v>131</v>
      </c>
      <c r="F38" s="108"/>
      <c r="G38" s="110" t="s">
        <v>131</v>
      </c>
      <c r="H38" s="108"/>
    </row>
    <row r="39" ht="16.35" customHeight="1" spans="1:8">
      <c r="A39" s="80"/>
      <c r="B39" s="108">
        <v>9810.772489</v>
      </c>
      <c r="C39" s="80"/>
      <c r="D39" s="108">
        <v>9810.772489</v>
      </c>
      <c r="E39" s="110"/>
      <c r="F39" s="108">
        <v>9810.772489</v>
      </c>
      <c r="G39" s="110"/>
      <c r="H39" s="108">
        <v>9810.772489</v>
      </c>
    </row>
    <row r="40" ht="16.35" customHeight="1" spans="1:8">
      <c r="A40" s="110" t="s">
        <v>132</v>
      </c>
      <c r="B40" s="111"/>
      <c r="C40" s="110" t="s">
        <v>133</v>
      </c>
      <c r="D40" s="111"/>
      <c r="E40" s="110" t="s">
        <v>133</v>
      </c>
      <c r="F40" s="111"/>
      <c r="G40" s="110" t="s">
        <v>133</v>
      </c>
      <c r="H40" s="111"/>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6"/>
  <sheetViews>
    <sheetView zoomScale="130" zoomScaleNormal="130" workbookViewId="0">
      <selection activeCell="E7" sqref="E7"/>
    </sheetView>
  </sheetViews>
  <sheetFormatPr defaultColWidth="10" defaultRowHeight="13.5"/>
  <cols>
    <col min="1" max="1" width="5.875" customWidth="1"/>
    <col min="2" max="2" width="16.125" customWidth="1"/>
    <col min="3" max="3" width="8.25" customWidth="1"/>
    <col min="4" max="25" width="7.75" customWidth="1"/>
  </cols>
  <sheetData>
    <row r="1" ht="16.35" customHeight="1" spans="1:25">
      <c r="A1" s="32"/>
      <c r="X1" s="104" t="s">
        <v>134</v>
      </c>
      <c r="Y1" s="104"/>
    </row>
    <row r="2" ht="33.6" customHeight="1" spans="1:25">
      <c r="A2" s="106" t="s">
        <v>8</v>
      </c>
      <c r="B2" s="106"/>
      <c r="C2" s="106"/>
      <c r="D2" s="106"/>
      <c r="E2" s="106"/>
      <c r="F2" s="106"/>
      <c r="G2" s="106"/>
      <c r="H2" s="106"/>
      <c r="I2" s="106"/>
      <c r="J2" s="106"/>
      <c r="K2" s="106"/>
      <c r="L2" s="106"/>
      <c r="M2" s="106"/>
      <c r="N2" s="106"/>
      <c r="O2" s="106"/>
      <c r="P2" s="106"/>
      <c r="Q2" s="106"/>
      <c r="R2" s="106"/>
      <c r="S2" s="106"/>
      <c r="T2" s="106"/>
      <c r="U2" s="106"/>
      <c r="V2" s="106"/>
      <c r="W2" s="106"/>
      <c r="X2" s="106"/>
      <c r="Y2" s="106"/>
    </row>
    <row r="3" ht="22.35" customHeight="1" spans="1:25">
      <c r="A3" s="96" t="s">
        <v>32</v>
      </c>
      <c r="B3" s="96"/>
      <c r="C3" s="96"/>
      <c r="D3" s="96"/>
      <c r="E3" s="96"/>
      <c r="F3" s="96"/>
      <c r="G3" s="96"/>
      <c r="H3" s="96"/>
      <c r="I3" s="96"/>
      <c r="J3" s="96"/>
      <c r="K3" s="96"/>
      <c r="L3" s="96"/>
      <c r="M3" s="96"/>
      <c r="N3" s="96"/>
      <c r="O3" s="96"/>
      <c r="P3" s="96"/>
      <c r="Q3" s="96"/>
      <c r="R3" s="96"/>
      <c r="S3" s="96"/>
      <c r="T3" s="96"/>
      <c r="U3" s="96"/>
      <c r="V3" s="96"/>
      <c r="W3" s="96"/>
      <c r="X3" s="105" t="s">
        <v>33</v>
      </c>
      <c r="Y3" s="105"/>
    </row>
    <row r="4" ht="22.35" customHeight="1" spans="1:25">
      <c r="A4" s="70" t="s">
        <v>135</v>
      </c>
      <c r="B4" s="70" t="s">
        <v>136</v>
      </c>
      <c r="C4" s="70" t="s">
        <v>137</v>
      </c>
      <c r="D4" s="70" t="s">
        <v>138</v>
      </c>
      <c r="E4" s="70"/>
      <c r="F4" s="70"/>
      <c r="G4" s="70"/>
      <c r="H4" s="70"/>
      <c r="I4" s="70"/>
      <c r="J4" s="70"/>
      <c r="K4" s="70"/>
      <c r="L4" s="70"/>
      <c r="M4" s="70"/>
      <c r="N4" s="70"/>
      <c r="O4" s="70"/>
      <c r="P4" s="70"/>
      <c r="Q4" s="70"/>
      <c r="R4" s="70"/>
      <c r="S4" s="70" t="s">
        <v>130</v>
      </c>
      <c r="T4" s="70"/>
      <c r="U4" s="70"/>
      <c r="V4" s="70"/>
      <c r="W4" s="70"/>
      <c r="X4" s="70"/>
      <c r="Y4" s="70"/>
    </row>
    <row r="5" ht="22.35" customHeight="1" spans="1:25">
      <c r="A5" s="70"/>
      <c r="B5" s="70"/>
      <c r="C5" s="70"/>
      <c r="D5" s="70" t="s">
        <v>139</v>
      </c>
      <c r="E5" s="70" t="s">
        <v>140</v>
      </c>
      <c r="F5" s="70" t="s">
        <v>141</v>
      </c>
      <c r="G5" s="70" t="s">
        <v>142</v>
      </c>
      <c r="H5" s="70" t="s">
        <v>143</v>
      </c>
      <c r="I5" s="70" t="s">
        <v>144</v>
      </c>
      <c r="J5" s="70" t="s">
        <v>145</v>
      </c>
      <c r="K5" s="70"/>
      <c r="L5" s="70"/>
      <c r="M5" s="70"/>
      <c r="N5" s="70" t="s">
        <v>146</v>
      </c>
      <c r="O5" s="70" t="s">
        <v>147</v>
      </c>
      <c r="P5" s="70" t="s">
        <v>148</v>
      </c>
      <c r="Q5" s="70" t="s">
        <v>149</v>
      </c>
      <c r="R5" s="70" t="s">
        <v>150</v>
      </c>
      <c r="S5" s="70" t="s">
        <v>139</v>
      </c>
      <c r="T5" s="70" t="s">
        <v>140</v>
      </c>
      <c r="U5" s="70" t="s">
        <v>141</v>
      </c>
      <c r="V5" s="70" t="s">
        <v>142</v>
      </c>
      <c r="W5" s="70" t="s">
        <v>143</v>
      </c>
      <c r="X5" s="70" t="s">
        <v>144</v>
      </c>
      <c r="Y5" s="70" t="s">
        <v>151</v>
      </c>
    </row>
    <row r="6" ht="22.35" customHeight="1" spans="1:25">
      <c r="A6" s="70"/>
      <c r="B6" s="70"/>
      <c r="C6" s="70"/>
      <c r="D6" s="70"/>
      <c r="E6" s="70"/>
      <c r="F6" s="70"/>
      <c r="G6" s="70"/>
      <c r="H6" s="70"/>
      <c r="I6" s="70"/>
      <c r="J6" s="70" t="s">
        <v>152</v>
      </c>
      <c r="K6" s="70" t="s">
        <v>153</v>
      </c>
      <c r="L6" s="70" t="s">
        <v>154</v>
      </c>
      <c r="M6" s="70" t="s">
        <v>143</v>
      </c>
      <c r="N6" s="70"/>
      <c r="O6" s="70"/>
      <c r="P6" s="70"/>
      <c r="Q6" s="70"/>
      <c r="R6" s="70"/>
      <c r="S6" s="70"/>
      <c r="T6" s="70"/>
      <c r="U6" s="70"/>
      <c r="V6" s="70"/>
      <c r="W6" s="70"/>
      <c r="X6" s="70"/>
      <c r="Y6" s="70"/>
    </row>
    <row r="7" s="67" customFormat="1" ht="19.9" customHeight="1" spans="1:25">
      <c r="A7" s="101"/>
      <c r="B7" s="101" t="s">
        <v>137</v>
      </c>
      <c r="C7" s="143">
        <v>9810.772489</v>
      </c>
      <c r="D7" s="143">
        <v>9810.772489</v>
      </c>
      <c r="E7" s="143">
        <v>9810.772489</v>
      </c>
      <c r="F7" s="143"/>
      <c r="G7" s="143"/>
      <c r="H7" s="143"/>
      <c r="I7" s="143"/>
      <c r="J7" s="143"/>
      <c r="K7" s="143"/>
      <c r="L7" s="143"/>
      <c r="M7" s="143"/>
      <c r="N7" s="143"/>
      <c r="O7" s="143"/>
      <c r="P7" s="143"/>
      <c r="Q7" s="143"/>
      <c r="R7" s="143"/>
      <c r="S7" s="143"/>
      <c r="T7" s="143"/>
      <c r="U7" s="143"/>
      <c r="V7" s="143"/>
      <c r="W7" s="143"/>
      <c r="X7" s="143"/>
      <c r="Y7" s="143"/>
    </row>
    <row r="8" s="67" customFormat="1" ht="19.9" customHeight="1" spans="1:25">
      <c r="A8" s="99" t="s">
        <v>155</v>
      </c>
      <c r="B8" s="99" t="s">
        <v>156</v>
      </c>
      <c r="C8" s="143">
        <v>9810.772489</v>
      </c>
      <c r="D8" s="143">
        <v>9810.772489</v>
      </c>
      <c r="E8" s="143">
        <v>9810.772489</v>
      </c>
      <c r="F8" s="143"/>
      <c r="G8" s="143"/>
      <c r="H8" s="143"/>
      <c r="I8" s="143"/>
      <c r="J8" s="143"/>
      <c r="K8" s="143"/>
      <c r="L8" s="143"/>
      <c r="M8" s="143"/>
      <c r="N8" s="143"/>
      <c r="O8" s="143"/>
      <c r="P8" s="143"/>
      <c r="Q8" s="143"/>
      <c r="R8" s="143"/>
      <c r="S8" s="143"/>
      <c r="T8" s="143"/>
      <c r="U8" s="143"/>
      <c r="V8" s="143"/>
      <c r="W8" s="143"/>
      <c r="X8" s="143"/>
      <c r="Y8" s="143"/>
    </row>
    <row r="9" s="67" customFormat="1" ht="19.9" customHeight="1" spans="1:25">
      <c r="A9" s="138" t="s">
        <v>157</v>
      </c>
      <c r="B9" s="138" t="s">
        <v>158</v>
      </c>
      <c r="C9" s="146">
        <v>2157.708114</v>
      </c>
      <c r="D9" s="146">
        <v>2157.708114</v>
      </c>
      <c r="E9" s="73">
        <v>2157.708114</v>
      </c>
      <c r="F9" s="73"/>
      <c r="G9" s="73"/>
      <c r="H9" s="73"/>
      <c r="I9" s="73"/>
      <c r="J9" s="73"/>
      <c r="K9" s="73"/>
      <c r="L9" s="73"/>
      <c r="M9" s="73"/>
      <c r="N9" s="73"/>
      <c r="O9" s="73"/>
      <c r="P9" s="73"/>
      <c r="Q9" s="73"/>
      <c r="R9" s="73"/>
      <c r="S9" s="73"/>
      <c r="T9" s="73"/>
      <c r="U9" s="73"/>
      <c r="V9" s="73"/>
      <c r="W9" s="73"/>
      <c r="X9" s="73"/>
      <c r="Y9" s="73"/>
    </row>
    <row r="10" s="67" customFormat="1" ht="19.9" customHeight="1" spans="1:25">
      <c r="A10" s="138" t="s">
        <v>159</v>
      </c>
      <c r="B10" s="138" t="s">
        <v>160</v>
      </c>
      <c r="C10" s="146">
        <v>1662.10538</v>
      </c>
      <c r="D10" s="146">
        <v>1662.10538</v>
      </c>
      <c r="E10" s="73">
        <v>1662.10538</v>
      </c>
      <c r="F10" s="73"/>
      <c r="G10" s="73"/>
      <c r="H10" s="73"/>
      <c r="I10" s="73"/>
      <c r="J10" s="73"/>
      <c r="K10" s="73"/>
      <c r="L10" s="73"/>
      <c r="M10" s="73"/>
      <c r="N10" s="73"/>
      <c r="O10" s="73"/>
      <c r="P10" s="73"/>
      <c r="Q10" s="73"/>
      <c r="R10" s="73"/>
      <c r="S10" s="73"/>
      <c r="T10" s="73"/>
      <c r="U10" s="73"/>
      <c r="V10" s="73"/>
      <c r="W10" s="73"/>
      <c r="X10" s="73"/>
      <c r="Y10" s="73"/>
    </row>
    <row r="11" s="67" customFormat="1" ht="19.9" customHeight="1" spans="1:25">
      <c r="A11" s="138" t="s">
        <v>161</v>
      </c>
      <c r="B11" s="138" t="s">
        <v>162</v>
      </c>
      <c r="C11" s="146">
        <v>468.096558</v>
      </c>
      <c r="D11" s="146">
        <v>468.096558</v>
      </c>
      <c r="E11" s="73">
        <v>468.096558</v>
      </c>
      <c r="F11" s="73"/>
      <c r="G11" s="73"/>
      <c r="H11" s="73"/>
      <c r="I11" s="73"/>
      <c r="J11" s="73"/>
      <c r="K11" s="73"/>
      <c r="L11" s="73"/>
      <c r="M11" s="73"/>
      <c r="N11" s="73"/>
      <c r="O11" s="73"/>
      <c r="P11" s="73"/>
      <c r="Q11" s="73"/>
      <c r="R11" s="73"/>
      <c r="S11" s="73"/>
      <c r="T11" s="73"/>
      <c r="U11" s="73"/>
      <c r="V11" s="73"/>
      <c r="W11" s="73"/>
      <c r="X11" s="73"/>
      <c r="Y11" s="73"/>
    </row>
    <row r="12" s="67" customFormat="1" ht="19.9" customHeight="1" spans="1:25">
      <c r="A12" s="138" t="s">
        <v>163</v>
      </c>
      <c r="B12" s="138" t="s">
        <v>164</v>
      </c>
      <c r="C12" s="146">
        <v>71.640715</v>
      </c>
      <c r="D12" s="146">
        <v>71.640715</v>
      </c>
      <c r="E12" s="73">
        <v>71.640715</v>
      </c>
      <c r="F12" s="73"/>
      <c r="G12" s="73"/>
      <c r="H12" s="73"/>
      <c r="I12" s="73"/>
      <c r="J12" s="73"/>
      <c r="K12" s="73"/>
      <c r="L12" s="73"/>
      <c r="M12" s="73"/>
      <c r="N12" s="73"/>
      <c r="O12" s="73"/>
      <c r="P12" s="73"/>
      <c r="Q12" s="73"/>
      <c r="R12" s="73"/>
      <c r="S12" s="73"/>
      <c r="T12" s="73"/>
      <c r="U12" s="73"/>
      <c r="V12" s="73"/>
      <c r="W12" s="73"/>
      <c r="X12" s="73"/>
      <c r="Y12" s="73"/>
    </row>
    <row r="13" s="67" customFormat="1" ht="19.9" customHeight="1" spans="1:25">
      <c r="A13" s="138" t="s">
        <v>165</v>
      </c>
      <c r="B13" s="138" t="s">
        <v>166</v>
      </c>
      <c r="C13" s="146">
        <v>254.11855</v>
      </c>
      <c r="D13" s="146">
        <v>254.11855</v>
      </c>
      <c r="E13" s="73">
        <v>254.11855</v>
      </c>
      <c r="F13" s="73"/>
      <c r="G13" s="73"/>
      <c r="H13" s="73"/>
      <c r="I13" s="73"/>
      <c r="J13" s="73"/>
      <c r="K13" s="73"/>
      <c r="L13" s="73"/>
      <c r="M13" s="73"/>
      <c r="N13" s="73"/>
      <c r="O13" s="73"/>
      <c r="P13" s="73"/>
      <c r="Q13" s="73"/>
      <c r="R13" s="73"/>
      <c r="S13" s="73"/>
      <c r="T13" s="73"/>
      <c r="U13" s="73"/>
      <c r="V13" s="73"/>
      <c r="W13" s="73"/>
      <c r="X13" s="73"/>
      <c r="Y13" s="73"/>
    </row>
    <row r="14" s="67" customFormat="1" ht="19.9" customHeight="1" spans="1:25">
      <c r="A14" s="138" t="s">
        <v>167</v>
      </c>
      <c r="B14" s="138" t="s">
        <v>168</v>
      </c>
      <c r="C14" s="146">
        <v>647.068522</v>
      </c>
      <c r="D14" s="146">
        <v>647.068522</v>
      </c>
      <c r="E14" s="73">
        <v>647.068522</v>
      </c>
      <c r="F14" s="73"/>
      <c r="G14" s="73"/>
      <c r="H14" s="73"/>
      <c r="I14" s="73"/>
      <c r="J14" s="73"/>
      <c r="K14" s="73"/>
      <c r="L14" s="73"/>
      <c r="M14" s="73"/>
      <c r="N14" s="73"/>
      <c r="O14" s="73"/>
      <c r="P14" s="73"/>
      <c r="Q14" s="73"/>
      <c r="R14" s="73"/>
      <c r="S14" s="73"/>
      <c r="T14" s="73"/>
      <c r="U14" s="73"/>
      <c r="V14" s="73"/>
      <c r="W14" s="73"/>
      <c r="X14" s="73"/>
      <c r="Y14" s="73"/>
    </row>
    <row r="15" s="67" customFormat="1" ht="19.9" customHeight="1" spans="1:25">
      <c r="A15" s="138" t="s">
        <v>169</v>
      </c>
      <c r="B15" s="138" t="s">
        <v>170</v>
      </c>
      <c r="C15" s="146">
        <v>4295.821715</v>
      </c>
      <c r="D15" s="146">
        <v>4295.821715</v>
      </c>
      <c r="E15" s="73">
        <v>4295.821715</v>
      </c>
      <c r="F15" s="73"/>
      <c r="G15" s="73"/>
      <c r="H15" s="73"/>
      <c r="I15" s="73"/>
      <c r="J15" s="73"/>
      <c r="K15" s="73"/>
      <c r="L15" s="73"/>
      <c r="M15" s="73"/>
      <c r="N15" s="73"/>
      <c r="O15" s="73"/>
      <c r="P15" s="73"/>
      <c r="Q15" s="73"/>
      <c r="R15" s="73"/>
      <c r="S15" s="73"/>
      <c r="T15" s="73"/>
      <c r="U15" s="73"/>
      <c r="V15" s="73"/>
      <c r="W15" s="73"/>
      <c r="X15" s="73"/>
      <c r="Y15" s="73"/>
    </row>
    <row r="16" ht="19.5" spans="1:25">
      <c r="A16" s="138" t="s">
        <v>171</v>
      </c>
      <c r="B16" s="138" t="s">
        <v>172</v>
      </c>
      <c r="C16" s="146">
        <v>254.212935</v>
      </c>
      <c r="D16" s="146">
        <v>254.212935</v>
      </c>
      <c r="E16" s="73">
        <v>254.212935</v>
      </c>
      <c r="F16" s="73"/>
      <c r="G16" s="73"/>
      <c r="H16" s="73"/>
      <c r="I16" s="73"/>
      <c r="J16" s="73"/>
      <c r="K16" s="73"/>
      <c r="L16" s="73"/>
      <c r="M16" s="73"/>
      <c r="N16" s="73"/>
      <c r="O16" s="73"/>
      <c r="P16" s="73"/>
      <c r="Q16" s="73"/>
      <c r="R16" s="73"/>
      <c r="S16" s="73"/>
      <c r="T16" s="73"/>
      <c r="U16" s="73"/>
      <c r="V16" s="73"/>
      <c r="W16" s="73"/>
      <c r="X16" s="73"/>
      <c r="Y16" s="7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6"/>
  <sheetViews>
    <sheetView zoomScale="130" zoomScaleNormal="130" workbookViewId="0">
      <selection activeCell="G16" sqref="G16"/>
    </sheetView>
  </sheetViews>
  <sheetFormatPr defaultColWidth="10" defaultRowHeight="13.5"/>
  <cols>
    <col min="1" max="1" width="4.625" customWidth="1"/>
    <col min="2" max="2" width="4.875" customWidth="1"/>
    <col min="3" max="3" width="5" customWidth="1"/>
    <col min="4" max="4" width="11" customWidth="1"/>
    <col min="5" max="5" width="25.75" customWidth="1"/>
    <col min="6" max="6" width="12.375" customWidth="1"/>
    <col min="7" max="7" width="11.375" customWidth="1"/>
    <col min="8" max="8" width="14" customWidth="1"/>
    <col min="9" max="9" width="14.75" customWidth="1"/>
    <col min="10" max="11" width="17.5" customWidth="1"/>
  </cols>
  <sheetData>
    <row r="1" ht="16.35" customHeight="1" spans="1:11">
      <c r="A1" s="32"/>
      <c r="D1" s="94"/>
      <c r="K1" s="104" t="s">
        <v>173</v>
      </c>
    </row>
    <row r="2" ht="31.9" customHeight="1" spans="1:11">
      <c r="A2" s="106" t="s">
        <v>9</v>
      </c>
      <c r="B2" s="106"/>
      <c r="C2" s="106"/>
      <c r="D2" s="106"/>
      <c r="E2" s="106"/>
      <c r="F2" s="106"/>
      <c r="G2" s="106"/>
      <c r="H2" s="106"/>
      <c r="I2" s="106"/>
      <c r="J2" s="106"/>
      <c r="K2" s="106"/>
    </row>
    <row r="3" ht="24.95" customHeight="1" spans="1:11">
      <c r="A3" s="154" t="s">
        <v>32</v>
      </c>
      <c r="B3" s="154"/>
      <c r="C3" s="154"/>
      <c r="D3" s="154"/>
      <c r="E3" s="154"/>
      <c r="F3" s="154"/>
      <c r="G3" s="154"/>
      <c r="H3" s="154"/>
      <c r="I3" s="154"/>
      <c r="J3" s="154"/>
      <c r="K3" s="105" t="s">
        <v>33</v>
      </c>
    </row>
    <row r="4" ht="27.6" customHeight="1" spans="1:11">
      <c r="A4" s="98" t="s">
        <v>174</v>
      </c>
      <c r="B4" s="98"/>
      <c r="C4" s="98"/>
      <c r="D4" s="98" t="s">
        <v>175</v>
      </c>
      <c r="E4" s="98" t="s">
        <v>176</v>
      </c>
      <c r="F4" s="98" t="s">
        <v>137</v>
      </c>
      <c r="G4" s="98" t="s">
        <v>177</v>
      </c>
      <c r="H4" s="98" t="s">
        <v>178</v>
      </c>
      <c r="I4" s="98" t="s">
        <v>179</v>
      </c>
      <c r="J4" s="98" t="s">
        <v>180</v>
      </c>
      <c r="K4" s="98" t="s">
        <v>181</v>
      </c>
    </row>
    <row r="5" ht="25.9" customHeight="1" spans="1:11">
      <c r="A5" s="98" t="s">
        <v>182</v>
      </c>
      <c r="B5" s="98" t="s">
        <v>183</v>
      </c>
      <c r="C5" s="98" t="s">
        <v>184</v>
      </c>
      <c r="D5" s="98"/>
      <c r="E5" s="98"/>
      <c r="F5" s="98"/>
      <c r="G5" s="98"/>
      <c r="H5" s="98"/>
      <c r="I5" s="98"/>
      <c r="J5" s="98"/>
      <c r="K5" s="98"/>
    </row>
    <row r="6" s="67" customFormat="1" ht="19.9" customHeight="1" spans="1:11">
      <c r="A6" s="156"/>
      <c r="B6" s="156"/>
      <c r="C6" s="156"/>
      <c r="D6" s="122" t="s">
        <v>137</v>
      </c>
      <c r="E6" s="122"/>
      <c r="F6" s="123">
        <v>9810.772489</v>
      </c>
      <c r="G6" s="123">
        <v>3638.962489</v>
      </c>
      <c r="H6" s="123">
        <v>6171.81</v>
      </c>
      <c r="I6" s="123"/>
      <c r="J6" s="122"/>
      <c r="K6" s="122"/>
    </row>
    <row r="7" s="67" customFormat="1" ht="19.9" customHeight="1" spans="1:11">
      <c r="A7" s="129"/>
      <c r="B7" s="129"/>
      <c r="C7" s="129"/>
      <c r="D7" s="116" t="s">
        <v>155</v>
      </c>
      <c r="E7" s="116" t="s">
        <v>156</v>
      </c>
      <c r="F7" s="157">
        <v>9810.772489</v>
      </c>
      <c r="G7" s="123">
        <v>3638.962489</v>
      </c>
      <c r="H7" s="123">
        <v>6171.81</v>
      </c>
      <c r="I7" s="123"/>
      <c r="J7" s="159"/>
      <c r="K7" s="159"/>
    </row>
    <row r="8" s="67" customFormat="1" ht="19.9" customHeight="1" spans="1:11">
      <c r="A8" s="129"/>
      <c r="B8" s="129"/>
      <c r="C8" s="129"/>
      <c r="D8" s="116" t="s">
        <v>157</v>
      </c>
      <c r="E8" s="116" t="s">
        <v>185</v>
      </c>
      <c r="F8" s="157">
        <v>2157.708114</v>
      </c>
      <c r="G8" s="123">
        <v>112.758114</v>
      </c>
      <c r="H8" s="123">
        <v>2044.95</v>
      </c>
      <c r="I8" s="123"/>
      <c r="J8" s="159"/>
      <c r="K8" s="159"/>
    </row>
    <row r="9" s="67" customFormat="1" ht="18" customHeight="1" spans="1:11">
      <c r="A9" s="118" t="s">
        <v>186</v>
      </c>
      <c r="B9" s="158"/>
      <c r="C9" s="158"/>
      <c r="D9" s="116" t="s">
        <v>187</v>
      </c>
      <c r="E9" s="159" t="s">
        <v>188</v>
      </c>
      <c r="F9" s="157">
        <v>14.7201</v>
      </c>
      <c r="G9" s="123">
        <v>14.7201</v>
      </c>
      <c r="H9" s="123"/>
      <c r="I9" s="123"/>
      <c r="J9" s="159"/>
      <c r="K9" s="159"/>
    </row>
    <row r="10" s="67" customFormat="1" ht="21.95" customHeight="1" spans="1:11">
      <c r="A10" s="118" t="s">
        <v>186</v>
      </c>
      <c r="B10" s="118" t="s">
        <v>189</v>
      </c>
      <c r="C10" s="158"/>
      <c r="D10" s="119" t="s">
        <v>190</v>
      </c>
      <c r="E10" s="160" t="s">
        <v>191</v>
      </c>
      <c r="F10" s="161">
        <v>13.641696</v>
      </c>
      <c r="G10" s="123">
        <v>13.641696</v>
      </c>
      <c r="H10" s="123"/>
      <c r="I10" s="123"/>
      <c r="J10" s="160"/>
      <c r="K10" s="160"/>
    </row>
    <row r="11" s="67" customFormat="1" ht="24.95" customHeight="1" spans="1:11">
      <c r="A11" s="118" t="s">
        <v>186</v>
      </c>
      <c r="B11" s="118" t="s">
        <v>189</v>
      </c>
      <c r="C11" s="118" t="s">
        <v>189</v>
      </c>
      <c r="D11" s="119" t="s">
        <v>192</v>
      </c>
      <c r="E11" s="160" t="s">
        <v>193</v>
      </c>
      <c r="F11" s="161">
        <v>9.094464</v>
      </c>
      <c r="G11" s="161">
        <v>9.094464</v>
      </c>
      <c r="H11" s="161"/>
      <c r="I11" s="161"/>
      <c r="J11" s="160"/>
      <c r="K11" s="160"/>
    </row>
    <row r="12" s="67" customFormat="1" ht="24.95" customHeight="1" spans="1:11">
      <c r="A12" s="118" t="s">
        <v>186</v>
      </c>
      <c r="B12" s="118" t="s">
        <v>189</v>
      </c>
      <c r="C12" s="118" t="s">
        <v>194</v>
      </c>
      <c r="D12" s="119" t="s">
        <v>195</v>
      </c>
      <c r="E12" s="160" t="s">
        <v>196</v>
      </c>
      <c r="F12" s="161">
        <v>4.547232</v>
      </c>
      <c r="G12" s="161">
        <v>4.547232</v>
      </c>
      <c r="H12" s="161"/>
      <c r="I12" s="161"/>
      <c r="J12" s="160"/>
      <c r="K12" s="160"/>
    </row>
    <row r="13" s="67" customFormat="1" ht="21.95" customHeight="1" spans="1:11">
      <c r="A13" s="118" t="s">
        <v>186</v>
      </c>
      <c r="B13" s="118" t="s">
        <v>197</v>
      </c>
      <c r="C13" s="158"/>
      <c r="D13" s="119" t="s">
        <v>198</v>
      </c>
      <c r="E13" s="160" t="s">
        <v>199</v>
      </c>
      <c r="F13" s="161">
        <v>1.078404</v>
      </c>
      <c r="G13" s="123">
        <v>1.078404</v>
      </c>
      <c r="H13" s="123"/>
      <c r="I13" s="123"/>
      <c r="J13" s="160"/>
      <c r="K13" s="160"/>
    </row>
    <row r="14" s="67" customFormat="1" ht="24.95" customHeight="1" spans="1:11">
      <c r="A14" s="118" t="s">
        <v>186</v>
      </c>
      <c r="B14" s="118" t="s">
        <v>197</v>
      </c>
      <c r="C14" s="118" t="s">
        <v>197</v>
      </c>
      <c r="D14" s="119" t="s">
        <v>200</v>
      </c>
      <c r="E14" s="160" t="s">
        <v>201</v>
      </c>
      <c r="F14" s="161">
        <v>1.078404</v>
      </c>
      <c r="G14" s="161">
        <v>1.078404</v>
      </c>
      <c r="H14" s="161"/>
      <c r="I14" s="161"/>
      <c r="J14" s="160"/>
      <c r="K14" s="160"/>
    </row>
    <row r="15" s="67" customFormat="1" ht="18" customHeight="1" spans="1:11">
      <c r="A15" s="118" t="s">
        <v>202</v>
      </c>
      <c r="B15" s="158"/>
      <c r="C15" s="158"/>
      <c r="D15" s="116" t="s">
        <v>203</v>
      </c>
      <c r="E15" s="159" t="s">
        <v>204</v>
      </c>
      <c r="F15" s="157">
        <v>4.831434</v>
      </c>
      <c r="G15" s="123">
        <v>4.831434</v>
      </c>
      <c r="H15" s="123"/>
      <c r="I15" s="123"/>
      <c r="J15" s="159"/>
      <c r="K15" s="159"/>
    </row>
    <row r="16" s="67" customFormat="1" ht="21.95" customHeight="1" spans="1:11">
      <c r="A16" s="118" t="s">
        <v>202</v>
      </c>
      <c r="B16" s="118" t="s">
        <v>205</v>
      </c>
      <c r="C16" s="158"/>
      <c r="D16" s="119" t="s">
        <v>206</v>
      </c>
      <c r="E16" s="160" t="s">
        <v>207</v>
      </c>
      <c r="F16" s="161">
        <v>4.831434</v>
      </c>
      <c r="G16" s="123">
        <v>4.831434</v>
      </c>
      <c r="H16" s="123"/>
      <c r="I16" s="123"/>
      <c r="J16" s="160"/>
      <c r="K16" s="160"/>
    </row>
    <row r="17" s="67" customFormat="1" ht="24.95" customHeight="1" spans="1:11">
      <c r="A17" s="118" t="s">
        <v>202</v>
      </c>
      <c r="B17" s="118" t="s">
        <v>205</v>
      </c>
      <c r="C17" s="118" t="s">
        <v>208</v>
      </c>
      <c r="D17" s="119" t="s">
        <v>209</v>
      </c>
      <c r="E17" s="160" t="s">
        <v>210</v>
      </c>
      <c r="F17" s="161">
        <v>4.831434</v>
      </c>
      <c r="G17" s="161">
        <v>4.831434</v>
      </c>
      <c r="H17" s="161"/>
      <c r="I17" s="161"/>
      <c r="J17" s="160"/>
      <c r="K17" s="160"/>
    </row>
    <row r="18" s="67" customFormat="1" ht="18" customHeight="1" spans="1:11">
      <c r="A18" s="118" t="s">
        <v>211</v>
      </c>
      <c r="B18" s="158"/>
      <c r="C18" s="158"/>
      <c r="D18" s="116" t="s">
        <v>212</v>
      </c>
      <c r="E18" s="159" t="s">
        <v>213</v>
      </c>
      <c r="F18" s="157">
        <v>2131.335732</v>
      </c>
      <c r="G18" s="123">
        <v>86.385732</v>
      </c>
      <c r="H18" s="123">
        <v>2044.95</v>
      </c>
      <c r="I18" s="123"/>
      <c r="J18" s="159"/>
      <c r="K18" s="159"/>
    </row>
    <row r="19" s="67" customFormat="1" ht="21.95" customHeight="1" spans="1:11">
      <c r="A19" s="118" t="s">
        <v>211</v>
      </c>
      <c r="B19" s="118" t="s">
        <v>208</v>
      </c>
      <c r="C19" s="158"/>
      <c r="D19" s="119" t="s">
        <v>214</v>
      </c>
      <c r="E19" s="160" t="s">
        <v>215</v>
      </c>
      <c r="F19" s="161">
        <v>2131.335732</v>
      </c>
      <c r="G19" s="123">
        <v>86.385732</v>
      </c>
      <c r="H19" s="123">
        <v>2044.95</v>
      </c>
      <c r="I19" s="123"/>
      <c r="J19" s="160"/>
      <c r="K19" s="160"/>
    </row>
    <row r="20" s="67" customFormat="1" ht="24.95" customHeight="1" spans="1:11">
      <c r="A20" s="118" t="s">
        <v>211</v>
      </c>
      <c r="B20" s="118" t="s">
        <v>208</v>
      </c>
      <c r="C20" s="118" t="s">
        <v>208</v>
      </c>
      <c r="D20" s="119" t="s">
        <v>216</v>
      </c>
      <c r="E20" s="160" t="s">
        <v>217</v>
      </c>
      <c r="F20" s="161">
        <v>86.385732</v>
      </c>
      <c r="G20" s="161">
        <v>86.385732</v>
      </c>
      <c r="H20" s="161"/>
      <c r="I20" s="161"/>
      <c r="J20" s="160"/>
      <c r="K20" s="160"/>
    </row>
    <row r="21" s="67" customFormat="1" ht="24.95" customHeight="1" spans="1:11">
      <c r="A21" s="118" t="s">
        <v>211</v>
      </c>
      <c r="B21" s="118" t="s">
        <v>208</v>
      </c>
      <c r="C21" s="118" t="s">
        <v>218</v>
      </c>
      <c r="D21" s="119" t="s">
        <v>219</v>
      </c>
      <c r="E21" s="160" t="s">
        <v>220</v>
      </c>
      <c r="F21" s="161">
        <v>2044.95</v>
      </c>
      <c r="G21" s="161"/>
      <c r="H21" s="161">
        <v>2044.95</v>
      </c>
      <c r="I21" s="161"/>
      <c r="J21" s="160"/>
      <c r="K21" s="160"/>
    </row>
    <row r="22" s="67" customFormat="1" ht="18" customHeight="1" spans="1:11">
      <c r="A22" s="118" t="s">
        <v>221</v>
      </c>
      <c r="B22" s="158"/>
      <c r="C22" s="158"/>
      <c r="D22" s="116" t="s">
        <v>222</v>
      </c>
      <c r="E22" s="159" t="s">
        <v>223</v>
      </c>
      <c r="F22" s="157">
        <v>6.820848</v>
      </c>
      <c r="G22" s="123">
        <v>6.820848</v>
      </c>
      <c r="H22" s="123"/>
      <c r="I22" s="123"/>
      <c r="J22" s="159"/>
      <c r="K22" s="159"/>
    </row>
    <row r="23" s="67" customFormat="1" ht="21.95" customHeight="1" spans="1:11">
      <c r="A23" s="118" t="s">
        <v>221</v>
      </c>
      <c r="B23" s="118" t="s">
        <v>218</v>
      </c>
      <c r="C23" s="158"/>
      <c r="D23" s="119" t="s">
        <v>224</v>
      </c>
      <c r="E23" s="160" t="s">
        <v>225</v>
      </c>
      <c r="F23" s="161">
        <v>6.820848</v>
      </c>
      <c r="G23" s="123">
        <v>6.820848</v>
      </c>
      <c r="H23" s="123"/>
      <c r="I23" s="123"/>
      <c r="J23" s="160"/>
      <c r="K23" s="160"/>
    </row>
    <row r="24" s="67" customFormat="1" ht="24.95" customHeight="1" spans="1:11">
      <c r="A24" s="118" t="s">
        <v>221</v>
      </c>
      <c r="B24" s="118" t="s">
        <v>218</v>
      </c>
      <c r="C24" s="118" t="s">
        <v>208</v>
      </c>
      <c r="D24" s="119" t="s">
        <v>226</v>
      </c>
      <c r="E24" s="160" t="s">
        <v>227</v>
      </c>
      <c r="F24" s="161">
        <v>6.820848</v>
      </c>
      <c r="G24" s="161">
        <v>6.820848</v>
      </c>
      <c r="H24" s="161"/>
      <c r="I24" s="161"/>
      <c r="J24" s="160"/>
      <c r="K24" s="160"/>
    </row>
    <row r="25" s="67" customFormat="1" ht="19.9" customHeight="1" spans="1:11">
      <c r="A25" s="129"/>
      <c r="B25" s="129"/>
      <c r="C25" s="129"/>
      <c r="D25" s="116" t="s">
        <v>159</v>
      </c>
      <c r="E25" s="116" t="s">
        <v>228</v>
      </c>
      <c r="F25" s="157">
        <v>1662.10538</v>
      </c>
      <c r="G25" s="123">
        <v>1662.10538</v>
      </c>
      <c r="H25" s="123"/>
      <c r="I25" s="123"/>
      <c r="J25" s="159"/>
      <c r="K25" s="159"/>
    </row>
    <row r="26" s="67" customFormat="1" ht="18" customHeight="1" spans="1:11">
      <c r="A26" s="118" t="s">
        <v>186</v>
      </c>
      <c r="B26" s="158"/>
      <c r="C26" s="158"/>
      <c r="D26" s="116" t="s">
        <v>187</v>
      </c>
      <c r="E26" s="159" t="s">
        <v>188</v>
      </c>
      <c r="F26" s="157">
        <v>225.187276</v>
      </c>
      <c r="G26" s="123">
        <v>225.187276</v>
      </c>
      <c r="H26" s="123"/>
      <c r="I26" s="123"/>
      <c r="J26" s="159"/>
      <c r="K26" s="159"/>
    </row>
    <row r="27" s="67" customFormat="1" ht="21.95" customHeight="1" spans="1:11">
      <c r="A27" s="118" t="s">
        <v>186</v>
      </c>
      <c r="B27" s="118" t="s">
        <v>189</v>
      </c>
      <c r="C27" s="158"/>
      <c r="D27" s="119" t="s">
        <v>190</v>
      </c>
      <c r="E27" s="160" t="s">
        <v>191</v>
      </c>
      <c r="F27" s="161">
        <v>198.694656</v>
      </c>
      <c r="G27" s="123">
        <v>198.694656</v>
      </c>
      <c r="H27" s="123"/>
      <c r="I27" s="123"/>
      <c r="J27" s="160"/>
      <c r="K27" s="160"/>
    </row>
    <row r="28" s="67" customFormat="1" ht="24.95" customHeight="1" spans="1:11">
      <c r="A28" s="118" t="s">
        <v>186</v>
      </c>
      <c r="B28" s="118" t="s">
        <v>189</v>
      </c>
      <c r="C28" s="118" t="s">
        <v>189</v>
      </c>
      <c r="D28" s="119" t="s">
        <v>192</v>
      </c>
      <c r="E28" s="160" t="s">
        <v>193</v>
      </c>
      <c r="F28" s="161">
        <v>132.463104</v>
      </c>
      <c r="G28" s="161">
        <v>132.463104</v>
      </c>
      <c r="H28" s="161"/>
      <c r="I28" s="161"/>
      <c r="J28" s="160"/>
      <c r="K28" s="160"/>
    </row>
    <row r="29" s="67" customFormat="1" ht="24.95" customHeight="1" spans="1:11">
      <c r="A29" s="118" t="s">
        <v>186</v>
      </c>
      <c r="B29" s="118" t="s">
        <v>189</v>
      </c>
      <c r="C29" s="118" t="s">
        <v>194</v>
      </c>
      <c r="D29" s="119" t="s">
        <v>195</v>
      </c>
      <c r="E29" s="160" t="s">
        <v>196</v>
      </c>
      <c r="F29" s="161">
        <v>66.231552</v>
      </c>
      <c r="G29" s="161">
        <v>66.231552</v>
      </c>
      <c r="H29" s="161"/>
      <c r="I29" s="161"/>
      <c r="J29" s="160"/>
      <c r="K29" s="160"/>
    </row>
    <row r="30" s="67" customFormat="1" ht="21.95" customHeight="1" spans="1:11">
      <c r="A30" s="118" t="s">
        <v>186</v>
      </c>
      <c r="B30" s="118" t="s">
        <v>197</v>
      </c>
      <c r="C30" s="158"/>
      <c r="D30" s="119" t="s">
        <v>198</v>
      </c>
      <c r="E30" s="160" t="s">
        <v>199</v>
      </c>
      <c r="F30" s="161">
        <v>26.49262</v>
      </c>
      <c r="G30" s="123">
        <v>26.49262</v>
      </c>
      <c r="H30" s="123"/>
      <c r="I30" s="123"/>
      <c r="J30" s="160"/>
      <c r="K30" s="160"/>
    </row>
    <row r="31" s="67" customFormat="1" ht="24.95" customHeight="1" spans="1:11">
      <c r="A31" s="118" t="s">
        <v>186</v>
      </c>
      <c r="B31" s="118" t="s">
        <v>197</v>
      </c>
      <c r="C31" s="118" t="s">
        <v>197</v>
      </c>
      <c r="D31" s="119" t="s">
        <v>200</v>
      </c>
      <c r="E31" s="160" t="s">
        <v>201</v>
      </c>
      <c r="F31" s="161">
        <v>26.49262</v>
      </c>
      <c r="G31" s="161">
        <v>26.49262</v>
      </c>
      <c r="H31" s="161"/>
      <c r="I31" s="161"/>
      <c r="J31" s="160"/>
      <c r="K31" s="160"/>
    </row>
    <row r="32" s="67" customFormat="1" ht="18" customHeight="1" spans="1:11">
      <c r="A32" s="118" t="s">
        <v>202</v>
      </c>
      <c r="B32" s="158"/>
      <c r="C32" s="158"/>
      <c r="D32" s="116" t="s">
        <v>203</v>
      </c>
      <c r="E32" s="159" t="s">
        <v>204</v>
      </c>
      <c r="F32" s="157">
        <v>70.371024</v>
      </c>
      <c r="G32" s="123">
        <v>70.371024</v>
      </c>
      <c r="H32" s="123"/>
      <c r="I32" s="123"/>
      <c r="J32" s="159"/>
      <c r="K32" s="159"/>
    </row>
    <row r="33" s="67" customFormat="1" ht="21.95" customHeight="1" spans="1:11">
      <c r="A33" s="118" t="s">
        <v>202</v>
      </c>
      <c r="B33" s="118" t="s">
        <v>205</v>
      </c>
      <c r="C33" s="158"/>
      <c r="D33" s="119" t="s">
        <v>206</v>
      </c>
      <c r="E33" s="160" t="s">
        <v>207</v>
      </c>
      <c r="F33" s="161">
        <v>70.371024</v>
      </c>
      <c r="G33" s="123">
        <v>70.371024</v>
      </c>
      <c r="H33" s="123"/>
      <c r="I33" s="123"/>
      <c r="J33" s="160"/>
      <c r="K33" s="160"/>
    </row>
    <row r="34" s="67" customFormat="1" ht="24.95" customHeight="1" spans="1:11">
      <c r="A34" s="118" t="s">
        <v>202</v>
      </c>
      <c r="B34" s="118" t="s">
        <v>205</v>
      </c>
      <c r="C34" s="118" t="s">
        <v>218</v>
      </c>
      <c r="D34" s="119" t="s">
        <v>229</v>
      </c>
      <c r="E34" s="160" t="s">
        <v>230</v>
      </c>
      <c r="F34" s="161">
        <v>70.371024</v>
      </c>
      <c r="G34" s="161">
        <v>70.371024</v>
      </c>
      <c r="H34" s="161"/>
      <c r="I34" s="161"/>
      <c r="J34" s="160"/>
      <c r="K34" s="160"/>
    </row>
    <row r="35" s="67" customFormat="1" ht="18" customHeight="1" spans="1:11">
      <c r="A35" s="118" t="s">
        <v>211</v>
      </c>
      <c r="B35" s="158"/>
      <c r="C35" s="158"/>
      <c r="D35" s="116" t="s">
        <v>212</v>
      </c>
      <c r="E35" s="159" t="s">
        <v>213</v>
      </c>
      <c r="F35" s="157">
        <v>1267.199752</v>
      </c>
      <c r="G35" s="123">
        <v>1267.199752</v>
      </c>
      <c r="H35" s="123"/>
      <c r="I35" s="123"/>
      <c r="J35" s="159"/>
      <c r="K35" s="159"/>
    </row>
    <row r="36" s="67" customFormat="1" ht="21.95" customHeight="1" spans="1:11">
      <c r="A36" s="118" t="s">
        <v>211</v>
      </c>
      <c r="B36" s="118" t="s">
        <v>208</v>
      </c>
      <c r="C36" s="158"/>
      <c r="D36" s="119" t="s">
        <v>214</v>
      </c>
      <c r="E36" s="160" t="s">
        <v>215</v>
      </c>
      <c r="F36" s="161">
        <v>1267.199752</v>
      </c>
      <c r="G36" s="123">
        <v>1267.199752</v>
      </c>
      <c r="H36" s="123"/>
      <c r="I36" s="123"/>
      <c r="J36" s="160"/>
      <c r="K36" s="160"/>
    </row>
    <row r="37" s="67" customFormat="1" ht="24.95" customHeight="1" spans="1:11">
      <c r="A37" s="118" t="s">
        <v>211</v>
      </c>
      <c r="B37" s="118" t="s">
        <v>208</v>
      </c>
      <c r="C37" s="118" t="s">
        <v>231</v>
      </c>
      <c r="D37" s="119" t="s">
        <v>232</v>
      </c>
      <c r="E37" s="160" t="s">
        <v>233</v>
      </c>
      <c r="F37" s="161">
        <v>1267.199752</v>
      </c>
      <c r="G37" s="161">
        <v>1267.199752</v>
      </c>
      <c r="H37" s="161"/>
      <c r="I37" s="161"/>
      <c r="J37" s="160"/>
      <c r="K37" s="160"/>
    </row>
    <row r="38" s="67" customFormat="1" ht="18" customHeight="1" spans="1:11">
      <c r="A38" s="118" t="s">
        <v>221</v>
      </c>
      <c r="B38" s="158"/>
      <c r="C38" s="158"/>
      <c r="D38" s="116" t="s">
        <v>222</v>
      </c>
      <c r="E38" s="159" t="s">
        <v>223</v>
      </c>
      <c r="F38" s="157">
        <v>99.347328</v>
      </c>
      <c r="G38" s="123">
        <v>99.347328</v>
      </c>
      <c r="H38" s="123"/>
      <c r="I38" s="123"/>
      <c r="J38" s="159"/>
      <c r="K38" s="159"/>
    </row>
    <row r="39" s="67" customFormat="1" ht="21.95" customHeight="1" spans="1:11">
      <c r="A39" s="118" t="s">
        <v>221</v>
      </c>
      <c r="B39" s="118" t="s">
        <v>218</v>
      </c>
      <c r="C39" s="158"/>
      <c r="D39" s="119" t="s">
        <v>224</v>
      </c>
      <c r="E39" s="160" t="s">
        <v>225</v>
      </c>
      <c r="F39" s="161">
        <v>99.347328</v>
      </c>
      <c r="G39" s="123">
        <v>99.347328</v>
      </c>
      <c r="H39" s="123"/>
      <c r="I39" s="123"/>
      <c r="J39" s="160"/>
      <c r="K39" s="160"/>
    </row>
    <row r="40" s="67" customFormat="1" ht="24.95" customHeight="1" spans="1:11">
      <c r="A40" s="118" t="s">
        <v>221</v>
      </c>
      <c r="B40" s="118" t="s">
        <v>218</v>
      </c>
      <c r="C40" s="118" t="s">
        <v>208</v>
      </c>
      <c r="D40" s="119" t="s">
        <v>226</v>
      </c>
      <c r="E40" s="160" t="s">
        <v>227</v>
      </c>
      <c r="F40" s="161">
        <v>99.347328</v>
      </c>
      <c r="G40" s="161">
        <v>99.347328</v>
      </c>
      <c r="H40" s="161"/>
      <c r="I40" s="161"/>
      <c r="J40" s="160"/>
      <c r="K40" s="160"/>
    </row>
    <row r="41" s="67" customFormat="1" ht="19.9" customHeight="1" spans="1:11">
      <c r="A41" s="129"/>
      <c r="B41" s="129"/>
      <c r="C41" s="129"/>
      <c r="D41" s="116" t="s">
        <v>161</v>
      </c>
      <c r="E41" s="116" t="s">
        <v>234</v>
      </c>
      <c r="F41" s="157">
        <v>468.096558</v>
      </c>
      <c r="G41" s="123">
        <v>468.096558</v>
      </c>
      <c r="H41" s="123"/>
      <c r="I41" s="123"/>
      <c r="J41" s="159"/>
      <c r="K41" s="159"/>
    </row>
    <row r="42" s="67" customFormat="1" ht="18" customHeight="1" spans="1:11">
      <c r="A42" s="118" t="s">
        <v>186</v>
      </c>
      <c r="B42" s="158"/>
      <c r="C42" s="158"/>
      <c r="D42" s="116" t="s">
        <v>187</v>
      </c>
      <c r="E42" s="159" t="s">
        <v>188</v>
      </c>
      <c r="F42" s="157">
        <v>61.903282</v>
      </c>
      <c r="G42" s="123">
        <v>61.903282</v>
      </c>
      <c r="H42" s="123"/>
      <c r="I42" s="123"/>
      <c r="J42" s="159"/>
      <c r="K42" s="159"/>
    </row>
    <row r="43" s="67" customFormat="1" ht="21.95" customHeight="1" spans="1:11">
      <c r="A43" s="118" t="s">
        <v>186</v>
      </c>
      <c r="B43" s="118" t="s">
        <v>189</v>
      </c>
      <c r="C43" s="158"/>
      <c r="D43" s="119" t="s">
        <v>190</v>
      </c>
      <c r="E43" s="160" t="s">
        <v>191</v>
      </c>
      <c r="F43" s="161">
        <v>57.808512</v>
      </c>
      <c r="G43" s="123">
        <v>57.808512</v>
      </c>
      <c r="H43" s="123"/>
      <c r="I43" s="123"/>
      <c r="J43" s="160"/>
      <c r="K43" s="160"/>
    </row>
    <row r="44" s="67" customFormat="1" ht="24.95" customHeight="1" spans="1:11">
      <c r="A44" s="118" t="s">
        <v>186</v>
      </c>
      <c r="B44" s="118" t="s">
        <v>189</v>
      </c>
      <c r="C44" s="118" t="s">
        <v>189</v>
      </c>
      <c r="D44" s="119" t="s">
        <v>192</v>
      </c>
      <c r="E44" s="160" t="s">
        <v>193</v>
      </c>
      <c r="F44" s="161">
        <v>38.539008</v>
      </c>
      <c r="G44" s="161">
        <v>38.539008</v>
      </c>
      <c r="H44" s="161"/>
      <c r="I44" s="161"/>
      <c r="J44" s="160"/>
      <c r="K44" s="160"/>
    </row>
    <row r="45" s="67" customFormat="1" ht="24.95" customHeight="1" spans="1:11">
      <c r="A45" s="118" t="s">
        <v>186</v>
      </c>
      <c r="B45" s="118" t="s">
        <v>189</v>
      </c>
      <c r="C45" s="118" t="s">
        <v>194</v>
      </c>
      <c r="D45" s="119" t="s">
        <v>195</v>
      </c>
      <c r="E45" s="160" t="s">
        <v>196</v>
      </c>
      <c r="F45" s="161">
        <v>19.269504</v>
      </c>
      <c r="G45" s="161">
        <v>19.269504</v>
      </c>
      <c r="H45" s="161"/>
      <c r="I45" s="161"/>
      <c r="J45" s="160"/>
      <c r="K45" s="160"/>
    </row>
    <row r="46" s="67" customFormat="1" ht="21.95" customHeight="1" spans="1:11">
      <c r="A46" s="118" t="s">
        <v>186</v>
      </c>
      <c r="B46" s="118" t="s">
        <v>197</v>
      </c>
      <c r="C46" s="158"/>
      <c r="D46" s="119" t="s">
        <v>198</v>
      </c>
      <c r="E46" s="160" t="s">
        <v>199</v>
      </c>
      <c r="F46" s="161">
        <v>4.09477</v>
      </c>
      <c r="G46" s="123">
        <v>4.09477</v>
      </c>
      <c r="H46" s="123"/>
      <c r="I46" s="123"/>
      <c r="J46" s="160"/>
      <c r="K46" s="160"/>
    </row>
    <row r="47" s="67" customFormat="1" ht="24.95" customHeight="1" spans="1:11">
      <c r="A47" s="118" t="s">
        <v>186</v>
      </c>
      <c r="B47" s="118" t="s">
        <v>197</v>
      </c>
      <c r="C47" s="118" t="s">
        <v>197</v>
      </c>
      <c r="D47" s="119" t="s">
        <v>200</v>
      </c>
      <c r="E47" s="160" t="s">
        <v>201</v>
      </c>
      <c r="F47" s="161">
        <v>4.09477</v>
      </c>
      <c r="G47" s="161">
        <v>4.09477</v>
      </c>
      <c r="H47" s="161"/>
      <c r="I47" s="161"/>
      <c r="J47" s="160"/>
      <c r="K47" s="160"/>
    </row>
    <row r="48" s="67" customFormat="1" ht="18" customHeight="1" spans="1:11">
      <c r="A48" s="118" t="s">
        <v>202</v>
      </c>
      <c r="B48" s="158"/>
      <c r="C48" s="158"/>
      <c r="D48" s="116" t="s">
        <v>203</v>
      </c>
      <c r="E48" s="159" t="s">
        <v>204</v>
      </c>
      <c r="F48" s="157">
        <v>20.473848</v>
      </c>
      <c r="G48" s="123">
        <v>20.473848</v>
      </c>
      <c r="H48" s="123"/>
      <c r="I48" s="123"/>
      <c r="J48" s="159"/>
      <c r="K48" s="159"/>
    </row>
    <row r="49" s="67" customFormat="1" ht="21.95" customHeight="1" spans="1:11">
      <c r="A49" s="118" t="s">
        <v>202</v>
      </c>
      <c r="B49" s="118" t="s">
        <v>205</v>
      </c>
      <c r="C49" s="158"/>
      <c r="D49" s="119" t="s">
        <v>206</v>
      </c>
      <c r="E49" s="160" t="s">
        <v>207</v>
      </c>
      <c r="F49" s="161">
        <v>20.473848</v>
      </c>
      <c r="G49" s="123">
        <v>20.473848</v>
      </c>
      <c r="H49" s="123"/>
      <c r="I49" s="123"/>
      <c r="J49" s="160"/>
      <c r="K49" s="160"/>
    </row>
    <row r="50" s="67" customFormat="1" ht="24.95" customHeight="1" spans="1:11">
      <c r="A50" s="118" t="s">
        <v>202</v>
      </c>
      <c r="B50" s="118" t="s">
        <v>205</v>
      </c>
      <c r="C50" s="118" t="s">
        <v>218</v>
      </c>
      <c r="D50" s="119" t="s">
        <v>229</v>
      </c>
      <c r="E50" s="160" t="s">
        <v>230</v>
      </c>
      <c r="F50" s="161">
        <v>20.473848</v>
      </c>
      <c r="G50" s="161">
        <v>20.473848</v>
      </c>
      <c r="H50" s="161"/>
      <c r="I50" s="161"/>
      <c r="J50" s="160"/>
      <c r="K50" s="160"/>
    </row>
    <row r="51" s="67" customFormat="1" ht="18" customHeight="1" spans="1:11">
      <c r="A51" s="118" t="s">
        <v>211</v>
      </c>
      <c r="B51" s="158"/>
      <c r="C51" s="158"/>
      <c r="D51" s="116" t="s">
        <v>212</v>
      </c>
      <c r="E51" s="159" t="s">
        <v>213</v>
      </c>
      <c r="F51" s="157">
        <v>356.815172</v>
      </c>
      <c r="G51" s="123">
        <v>356.815172</v>
      </c>
      <c r="H51" s="123"/>
      <c r="I51" s="123"/>
      <c r="J51" s="159"/>
      <c r="K51" s="159"/>
    </row>
    <row r="52" s="67" customFormat="1" ht="21.95" customHeight="1" spans="1:11">
      <c r="A52" s="118" t="s">
        <v>211</v>
      </c>
      <c r="B52" s="118" t="s">
        <v>189</v>
      </c>
      <c r="C52" s="158"/>
      <c r="D52" s="119" t="s">
        <v>235</v>
      </c>
      <c r="E52" s="160" t="s">
        <v>236</v>
      </c>
      <c r="F52" s="161">
        <v>356.815172</v>
      </c>
      <c r="G52" s="123">
        <v>356.815172</v>
      </c>
      <c r="H52" s="123"/>
      <c r="I52" s="123"/>
      <c r="J52" s="160"/>
      <c r="K52" s="160"/>
    </row>
    <row r="53" s="67" customFormat="1" ht="24.95" customHeight="1" spans="1:11">
      <c r="A53" s="118" t="s">
        <v>211</v>
      </c>
      <c r="B53" s="118" t="s">
        <v>189</v>
      </c>
      <c r="C53" s="118" t="s">
        <v>208</v>
      </c>
      <c r="D53" s="119" t="s">
        <v>237</v>
      </c>
      <c r="E53" s="160" t="s">
        <v>238</v>
      </c>
      <c r="F53" s="161">
        <v>356.815172</v>
      </c>
      <c r="G53" s="161">
        <v>356.815172</v>
      </c>
      <c r="H53" s="161"/>
      <c r="I53" s="161"/>
      <c r="J53" s="160"/>
      <c r="K53" s="160"/>
    </row>
    <row r="54" s="67" customFormat="1" ht="18" customHeight="1" spans="1:11">
      <c r="A54" s="118" t="s">
        <v>221</v>
      </c>
      <c r="B54" s="158"/>
      <c r="C54" s="158"/>
      <c r="D54" s="116" t="s">
        <v>222</v>
      </c>
      <c r="E54" s="159" t="s">
        <v>223</v>
      </c>
      <c r="F54" s="157">
        <v>28.904256</v>
      </c>
      <c r="G54" s="123">
        <v>28.904256</v>
      </c>
      <c r="H54" s="123"/>
      <c r="I54" s="123"/>
      <c r="J54" s="159"/>
      <c r="K54" s="159"/>
    </row>
    <row r="55" s="67" customFormat="1" ht="21.95" customHeight="1" spans="1:11">
      <c r="A55" s="118" t="s">
        <v>221</v>
      </c>
      <c r="B55" s="118" t="s">
        <v>218</v>
      </c>
      <c r="C55" s="158"/>
      <c r="D55" s="119" t="s">
        <v>224</v>
      </c>
      <c r="E55" s="160" t="s">
        <v>225</v>
      </c>
      <c r="F55" s="161">
        <v>28.904256</v>
      </c>
      <c r="G55" s="123">
        <v>28.904256</v>
      </c>
      <c r="H55" s="123"/>
      <c r="I55" s="123"/>
      <c r="J55" s="160"/>
      <c r="K55" s="160"/>
    </row>
    <row r="56" s="67" customFormat="1" ht="24.95" customHeight="1" spans="1:11">
      <c r="A56" s="118" t="s">
        <v>221</v>
      </c>
      <c r="B56" s="118" t="s">
        <v>218</v>
      </c>
      <c r="C56" s="118" t="s">
        <v>208</v>
      </c>
      <c r="D56" s="119" t="s">
        <v>226</v>
      </c>
      <c r="E56" s="160" t="s">
        <v>227</v>
      </c>
      <c r="F56" s="161">
        <v>28.904256</v>
      </c>
      <c r="G56" s="161">
        <v>28.904256</v>
      </c>
      <c r="H56" s="161"/>
      <c r="I56" s="161"/>
      <c r="J56" s="160"/>
      <c r="K56" s="160"/>
    </row>
    <row r="57" s="67" customFormat="1" ht="19.9" customHeight="1" spans="1:11">
      <c r="A57" s="129"/>
      <c r="B57" s="129"/>
      <c r="C57" s="129"/>
      <c r="D57" s="116" t="s">
        <v>163</v>
      </c>
      <c r="E57" s="116" t="s">
        <v>239</v>
      </c>
      <c r="F57" s="157">
        <v>71.640715</v>
      </c>
      <c r="G57" s="123">
        <v>71.640715</v>
      </c>
      <c r="H57" s="123"/>
      <c r="I57" s="123"/>
      <c r="J57" s="159"/>
      <c r="K57" s="159"/>
    </row>
    <row r="58" s="67" customFormat="1" ht="18" customHeight="1" spans="1:11">
      <c r="A58" s="118" t="s">
        <v>186</v>
      </c>
      <c r="B58" s="158"/>
      <c r="C58" s="158"/>
      <c r="D58" s="116" t="s">
        <v>187</v>
      </c>
      <c r="E58" s="159" t="s">
        <v>188</v>
      </c>
      <c r="F58" s="157">
        <v>10.061843</v>
      </c>
      <c r="G58" s="123">
        <v>10.061843</v>
      </c>
      <c r="H58" s="123"/>
      <c r="I58" s="123"/>
      <c r="J58" s="159"/>
      <c r="K58" s="159"/>
    </row>
    <row r="59" s="67" customFormat="1" ht="21.95" customHeight="1" spans="1:11">
      <c r="A59" s="118" t="s">
        <v>186</v>
      </c>
      <c r="B59" s="118" t="s">
        <v>189</v>
      </c>
      <c r="C59" s="158"/>
      <c r="D59" s="119" t="s">
        <v>190</v>
      </c>
      <c r="E59" s="160" t="s">
        <v>191</v>
      </c>
      <c r="F59" s="161">
        <v>8.826624</v>
      </c>
      <c r="G59" s="123">
        <v>8.826624</v>
      </c>
      <c r="H59" s="123"/>
      <c r="I59" s="123"/>
      <c r="J59" s="160"/>
      <c r="K59" s="160"/>
    </row>
    <row r="60" s="67" customFormat="1" ht="24.95" customHeight="1" spans="1:11">
      <c r="A60" s="118" t="s">
        <v>186</v>
      </c>
      <c r="B60" s="118" t="s">
        <v>189</v>
      </c>
      <c r="C60" s="118" t="s">
        <v>189</v>
      </c>
      <c r="D60" s="119" t="s">
        <v>192</v>
      </c>
      <c r="E60" s="160" t="s">
        <v>193</v>
      </c>
      <c r="F60" s="161">
        <v>5.884416</v>
      </c>
      <c r="G60" s="161">
        <v>5.884416</v>
      </c>
      <c r="H60" s="161"/>
      <c r="I60" s="161"/>
      <c r="J60" s="160"/>
      <c r="K60" s="160"/>
    </row>
    <row r="61" s="67" customFormat="1" ht="24.95" customHeight="1" spans="1:11">
      <c r="A61" s="118" t="s">
        <v>186</v>
      </c>
      <c r="B61" s="118" t="s">
        <v>189</v>
      </c>
      <c r="C61" s="118" t="s">
        <v>194</v>
      </c>
      <c r="D61" s="119" t="s">
        <v>195</v>
      </c>
      <c r="E61" s="160" t="s">
        <v>196</v>
      </c>
      <c r="F61" s="161">
        <v>2.942208</v>
      </c>
      <c r="G61" s="161">
        <v>2.942208</v>
      </c>
      <c r="H61" s="161"/>
      <c r="I61" s="161"/>
      <c r="J61" s="160"/>
      <c r="K61" s="160"/>
    </row>
    <row r="62" s="67" customFormat="1" ht="21.95" customHeight="1" spans="1:11">
      <c r="A62" s="118" t="s">
        <v>186</v>
      </c>
      <c r="B62" s="118" t="s">
        <v>197</v>
      </c>
      <c r="C62" s="158"/>
      <c r="D62" s="119" t="s">
        <v>198</v>
      </c>
      <c r="E62" s="160" t="s">
        <v>199</v>
      </c>
      <c r="F62" s="161">
        <v>1.235219</v>
      </c>
      <c r="G62" s="123">
        <v>1.235219</v>
      </c>
      <c r="H62" s="123"/>
      <c r="I62" s="123"/>
      <c r="J62" s="160"/>
      <c r="K62" s="160"/>
    </row>
    <row r="63" s="67" customFormat="1" ht="24.95" customHeight="1" spans="1:11">
      <c r="A63" s="118" t="s">
        <v>186</v>
      </c>
      <c r="B63" s="118" t="s">
        <v>197</v>
      </c>
      <c r="C63" s="118" t="s">
        <v>197</v>
      </c>
      <c r="D63" s="119" t="s">
        <v>200</v>
      </c>
      <c r="E63" s="160" t="s">
        <v>201</v>
      </c>
      <c r="F63" s="161">
        <v>1.235219</v>
      </c>
      <c r="G63" s="161">
        <v>1.235219</v>
      </c>
      <c r="H63" s="161"/>
      <c r="I63" s="161"/>
      <c r="J63" s="160"/>
      <c r="K63" s="160"/>
    </row>
    <row r="64" s="67" customFormat="1" ht="18" customHeight="1" spans="1:11">
      <c r="A64" s="118" t="s">
        <v>202</v>
      </c>
      <c r="B64" s="158"/>
      <c r="C64" s="158"/>
      <c r="D64" s="116" t="s">
        <v>203</v>
      </c>
      <c r="E64" s="159" t="s">
        <v>204</v>
      </c>
      <c r="F64" s="157">
        <v>3.126096</v>
      </c>
      <c r="G64" s="123">
        <v>3.126096</v>
      </c>
      <c r="H64" s="123"/>
      <c r="I64" s="123"/>
      <c r="J64" s="159"/>
      <c r="K64" s="159"/>
    </row>
    <row r="65" s="67" customFormat="1" ht="21.95" customHeight="1" spans="1:11">
      <c r="A65" s="118" t="s">
        <v>202</v>
      </c>
      <c r="B65" s="118" t="s">
        <v>205</v>
      </c>
      <c r="C65" s="158"/>
      <c r="D65" s="119" t="s">
        <v>206</v>
      </c>
      <c r="E65" s="160" t="s">
        <v>207</v>
      </c>
      <c r="F65" s="161">
        <v>3.126096</v>
      </c>
      <c r="G65" s="123">
        <v>3.126096</v>
      </c>
      <c r="H65" s="123"/>
      <c r="I65" s="123"/>
      <c r="J65" s="160"/>
      <c r="K65" s="160"/>
    </row>
    <row r="66" s="67" customFormat="1" ht="24.95" customHeight="1" spans="1:11">
      <c r="A66" s="118" t="s">
        <v>202</v>
      </c>
      <c r="B66" s="118" t="s">
        <v>205</v>
      </c>
      <c r="C66" s="118" t="s">
        <v>218</v>
      </c>
      <c r="D66" s="119" t="s">
        <v>229</v>
      </c>
      <c r="E66" s="160" t="s">
        <v>230</v>
      </c>
      <c r="F66" s="161">
        <v>3.126096</v>
      </c>
      <c r="G66" s="161">
        <v>3.126096</v>
      </c>
      <c r="H66" s="161"/>
      <c r="I66" s="161"/>
      <c r="J66" s="160"/>
      <c r="K66" s="160"/>
    </row>
    <row r="67" s="67" customFormat="1" ht="18" customHeight="1" spans="1:11">
      <c r="A67" s="118" t="s">
        <v>211</v>
      </c>
      <c r="B67" s="158"/>
      <c r="C67" s="158"/>
      <c r="D67" s="116" t="s">
        <v>212</v>
      </c>
      <c r="E67" s="159" t="s">
        <v>213</v>
      </c>
      <c r="F67" s="157">
        <v>54.039464</v>
      </c>
      <c r="G67" s="123">
        <v>54.039464</v>
      </c>
      <c r="H67" s="123"/>
      <c r="I67" s="123"/>
      <c r="J67" s="159"/>
      <c r="K67" s="159"/>
    </row>
    <row r="68" s="67" customFormat="1" ht="21.95" customHeight="1" spans="1:11">
      <c r="A68" s="118" t="s">
        <v>211</v>
      </c>
      <c r="B68" s="118" t="s">
        <v>240</v>
      </c>
      <c r="C68" s="158"/>
      <c r="D68" s="119" t="s">
        <v>241</v>
      </c>
      <c r="E68" s="160" t="s">
        <v>242</v>
      </c>
      <c r="F68" s="161">
        <v>54.039464</v>
      </c>
      <c r="G68" s="123">
        <v>54.039464</v>
      </c>
      <c r="H68" s="123"/>
      <c r="I68" s="123"/>
      <c r="J68" s="160"/>
      <c r="K68" s="160"/>
    </row>
    <row r="69" s="67" customFormat="1" ht="24.95" customHeight="1" spans="1:11">
      <c r="A69" s="118" t="s">
        <v>211</v>
      </c>
      <c r="B69" s="118" t="s">
        <v>240</v>
      </c>
      <c r="C69" s="118" t="s">
        <v>197</v>
      </c>
      <c r="D69" s="119" t="s">
        <v>243</v>
      </c>
      <c r="E69" s="160" t="s">
        <v>244</v>
      </c>
      <c r="F69" s="161">
        <v>54.039464</v>
      </c>
      <c r="G69" s="161">
        <v>54.039464</v>
      </c>
      <c r="H69" s="161"/>
      <c r="I69" s="161"/>
      <c r="J69" s="160"/>
      <c r="K69" s="160"/>
    </row>
    <row r="70" s="67" customFormat="1" ht="18" customHeight="1" spans="1:11">
      <c r="A70" s="118" t="s">
        <v>221</v>
      </c>
      <c r="B70" s="158"/>
      <c r="C70" s="158"/>
      <c r="D70" s="116" t="s">
        <v>222</v>
      </c>
      <c r="E70" s="159" t="s">
        <v>223</v>
      </c>
      <c r="F70" s="157">
        <v>4.413312</v>
      </c>
      <c r="G70" s="123">
        <v>4.413312</v>
      </c>
      <c r="H70" s="123"/>
      <c r="I70" s="123"/>
      <c r="J70" s="159"/>
      <c r="K70" s="159"/>
    </row>
    <row r="71" s="67" customFormat="1" ht="21.95" customHeight="1" spans="1:11">
      <c r="A71" s="118" t="s">
        <v>221</v>
      </c>
      <c r="B71" s="118" t="s">
        <v>218</v>
      </c>
      <c r="C71" s="158"/>
      <c r="D71" s="119" t="s">
        <v>224</v>
      </c>
      <c r="E71" s="160" t="s">
        <v>225</v>
      </c>
      <c r="F71" s="161">
        <v>4.413312</v>
      </c>
      <c r="G71" s="123">
        <v>4.413312</v>
      </c>
      <c r="H71" s="123"/>
      <c r="I71" s="123"/>
      <c r="J71" s="160"/>
      <c r="K71" s="160"/>
    </row>
    <row r="72" s="67" customFormat="1" ht="24.95" customHeight="1" spans="1:11">
      <c r="A72" s="118" t="s">
        <v>221</v>
      </c>
      <c r="B72" s="118" t="s">
        <v>218</v>
      </c>
      <c r="C72" s="118" t="s">
        <v>208</v>
      </c>
      <c r="D72" s="119" t="s">
        <v>226</v>
      </c>
      <c r="E72" s="160" t="s">
        <v>227</v>
      </c>
      <c r="F72" s="161">
        <v>4.413312</v>
      </c>
      <c r="G72" s="161">
        <v>4.413312</v>
      </c>
      <c r="H72" s="161"/>
      <c r="I72" s="161"/>
      <c r="J72" s="160"/>
      <c r="K72" s="160"/>
    </row>
    <row r="73" s="67" customFormat="1" ht="19.9" customHeight="1" spans="1:11">
      <c r="A73" s="129"/>
      <c r="B73" s="129"/>
      <c r="C73" s="129"/>
      <c r="D73" s="116" t="s">
        <v>165</v>
      </c>
      <c r="E73" s="116" t="s">
        <v>245</v>
      </c>
      <c r="F73" s="157">
        <v>254.11855</v>
      </c>
      <c r="G73" s="123">
        <v>254.11855</v>
      </c>
      <c r="H73" s="123"/>
      <c r="I73" s="123"/>
      <c r="J73" s="159"/>
      <c r="K73" s="159"/>
    </row>
    <row r="74" s="67" customFormat="1" ht="18" customHeight="1" spans="1:11">
      <c r="A74" s="118" t="s">
        <v>186</v>
      </c>
      <c r="B74" s="158"/>
      <c r="C74" s="158"/>
      <c r="D74" s="116" t="s">
        <v>187</v>
      </c>
      <c r="E74" s="159" t="s">
        <v>188</v>
      </c>
      <c r="F74" s="157">
        <v>34.9461</v>
      </c>
      <c r="G74" s="123">
        <v>34.9461</v>
      </c>
      <c r="H74" s="123"/>
      <c r="I74" s="123"/>
      <c r="J74" s="159"/>
      <c r="K74" s="159"/>
    </row>
    <row r="75" s="67" customFormat="1" ht="21.95" customHeight="1" spans="1:11">
      <c r="A75" s="118" t="s">
        <v>186</v>
      </c>
      <c r="B75" s="118" t="s">
        <v>189</v>
      </c>
      <c r="C75" s="158"/>
      <c r="D75" s="119" t="s">
        <v>190</v>
      </c>
      <c r="E75" s="160" t="s">
        <v>191</v>
      </c>
      <c r="F75" s="161">
        <v>30.793824</v>
      </c>
      <c r="G75" s="123">
        <v>30.793824</v>
      </c>
      <c r="H75" s="123"/>
      <c r="I75" s="123"/>
      <c r="J75" s="160"/>
      <c r="K75" s="160"/>
    </row>
    <row r="76" s="67" customFormat="1" ht="24.95" customHeight="1" spans="1:11">
      <c r="A76" s="118" t="s">
        <v>186</v>
      </c>
      <c r="B76" s="118" t="s">
        <v>189</v>
      </c>
      <c r="C76" s="118" t="s">
        <v>189</v>
      </c>
      <c r="D76" s="119" t="s">
        <v>192</v>
      </c>
      <c r="E76" s="160" t="s">
        <v>193</v>
      </c>
      <c r="F76" s="161">
        <v>20.529216</v>
      </c>
      <c r="G76" s="161">
        <v>20.529216</v>
      </c>
      <c r="H76" s="161"/>
      <c r="I76" s="161"/>
      <c r="J76" s="160"/>
      <c r="K76" s="160"/>
    </row>
    <row r="77" s="67" customFormat="1" ht="24.95" customHeight="1" spans="1:11">
      <c r="A77" s="118" t="s">
        <v>186</v>
      </c>
      <c r="B77" s="118" t="s">
        <v>189</v>
      </c>
      <c r="C77" s="118" t="s">
        <v>194</v>
      </c>
      <c r="D77" s="119" t="s">
        <v>195</v>
      </c>
      <c r="E77" s="160" t="s">
        <v>196</v>
      </c>
      <c r="F77" s="161">
        <v>10.264608</v>
      </c>
      <c r="G77" s="161">
        <v>10.264608</v>
      </c>
      <c r="H77" s="161"/>
      <c r="I77" s="161"/>
      <c r="J77" s="160"/>
      <c r="K77" s="160"/>
    </row>
    <row r="78" s="67" customFormat="1" ht="21.95" customHeight="1" spans="1:11">
      <c r="A78" s="118" t="s">
        <v>186</v>
      </c>
      <c r="B78" s="118" t="s">
        <v>197</v>
      </c>
      <c r="C78" s="158"/>
      <c r="D78" s="119" t="s">
        <v>198</v>
      </c>
      <c r="E78" s="160" t="s">
        <v>199</v>
      </c>
      <c r="F78" s="161">
        <v>4.152276</v>
      </c>
      <c r="G78" s="123">
        <v>4.152276</v>
      </c>
      <c r="H78" s="123"/>
      <c r="I78" s="123"/>
      <c r="J78" s="160"/>
      <c r="K78" s="160"/>
    </row>
    <row r="79" s="67" customFormat="1" ht="24.95" customHeight="1" spans="1:11">
      <c r="A79" s="118" t="s">
        <v>186</v>
      </c>
      <c r="B79" s="118" t="s">
        <v>197</v>
      </c>
      <c r="C79" s="118" t="s">
        <v>197</v>
      </c>
      <c r="D79" s="119" t="s">
        <v>200</v>
      </c>
      <c r="E79" s="160" t="s">
        <v>201</v>
      </c>
      <c r="F79" s="161">
        <v>4.152276</v>
      </c>
      <c r="G79" s="161">
        <v>4.152276</v>
      </c>
      <c r="H79" s="161"/>
      <c r="I79" s="161"/>
      <c r="J79" s="160"/>
      <c r="K79" s="160"/>
    </row>
    <row r="80" s="67" customFormat="1" ht="18" customHeight="1" spans="1:11">
      <c r="A80" s="118" t="s">
        <v>202</v>
      </c>
      <c r="B80" s="158"/>
      <c r="C80" s="158"/>
      <c r="D80" s="116" t="s">
        <v>203</v>
      </c>
      <c r="E80" s="159" t="s">
        <v>204</v>
      </c>
      <c r="F80" s="157">
        <v>10.906146</v>
      </c>
      <c r="G80" s="123">
        <v>10.906146</v>
      </c>
      <c r="H80" s="123"/>
      <c r="I80" s="123"/>
      <c r="J80" s="159"/>
      <c r="K80" s="159"/>
    </row>
    <row r="81" s="67" customFormat="1" ht="21.95" customHeight="1" spans="1:11">
      <c r="A81" s="118" t="s">
        <v>202</v>
      </c>
      <c r="B81" s="118" t="s">
        <v>205</v>
      </c>
      <c r="C81" s="158"/>
      <c r="D81" s="119" t="s">
        <v>206</v>
      </c>
      <c r="E81" s="160" t="s">
        <v>207</v>
      </c>
      <c r="F81" s="161">
        <v>10.906146</v>
      </c>
      <c r="G81" s="123">
        <v>10.906146</v>
      </c>
      <c r="H81" s="123"/>
      <c r="I81" s="123"/>
      <c r="J81" s="160"/>
      <c r="K81" s="160"/>
    </row>
    <row r="82" s="67" customFormat="1" ht="24.95" customHeight="1" spans="1:11">
      <c r="A82" s="118" t="s">
        <v>202</v>
      </c>
      <c r="B82" s="118" t="s">
        <v>205</v>
      </c>
      <c r="C82" s="118" t="s">
        <v>218</v>
      </c>
      <c r="D82" s="119" t="s">
        <v>229</v>
      </c>
      <c r="E82" s="160" t="s">
        <v>230</v>
      </c>
      <c r="F82" s="161">
        <v>10.906146</v>
      </c>
      <c r="G82" s="161">
        <v>10.906146</v>
      </c>
      <c r="H82" s="161"/>
      <c r="I82" s="161"/>
      <c r="J82" s="160"/>
      <c r="K82" s="160"/>
    </row>
    <row r="83" s="67" customFormat="1" ht="18" customHeight="1" spans="1:11">
      <c r="A83" s="118" t="s">
        <v>211</v>
      </c>
      <c r="B83" s="158"/>
      <c r="C83" s="158"/>
      <c r="D83" s="116" t="s">
        <v>212</v>
      </c>
      <c r="E83" s="159" t="s">
        <v>213</v>
      </c>
      <c r="F83" s="157">
        <v>192.869392</v>
      </c>
      <c r="G83" s="123">
        <v>192.869392</v>
      </c>
      <c r="H83" s="123"/>
      <c r="I83" s="123"/>
      <c r="J83" s="159"/>
      <c r="K83" s="159"/>
    </row>
    <row r="84" s="67" customFormat="1" ht="21.95" customHeight="1" spans="1:11">
      <c r="A84" s="118" t="s">
        <v>211</v>
      </c>
      <c r="B84" s="118" t="s">
        <v>240</v>
      </c>
      <c r="C84" s="158"/>
      <c r="D84" s="119" t="s">
        <v>241</v>
      </c>
      <c r="E84" s="160" t="s">
        <v>242</v>
      </c>
      <c r="F84" s="161">
        <v>192.869392</v>
      </c>
      <c r="G84" s="123">
        <v>192.869392</v>
      </c>
      <c r="H84" s="123"/>
      <c r="I84" s="123"/>
      <c r="J84" s="160"/>
      <c r="K84" s="160"/>
    </row>
    <row r="85" s="67" customFormat="1" ht="24.95" customHeight="1" spans="1:11">
      <c r="A85" s="118" t="s">
        <v>211</v>
      </c>
      <c r="B85" s="118" t="s">
        <v>240</v>
      </c>
      <c r="C85" s="118" t="s">
        <v>197</v>
      </c>
      <c r="D85" s="119" t="s">
        <v>243</v>
      </c>
      <c r="E85" s="160" t="s">
        <v>244</v>
      </c>
      <c r="F85" s="161">
        <v>192.869392</v>
      </c>
      <c r="G85" s="161">
        <v>192.869392</v>
      </c>
      <c r="H85" s="161"/>
      <c r="I85" s="161"/>
      <c r="J85" s="160"/>
      <c r="K85" s="160"/>
    </row>
    <row r="86" s="67" customFormat="1" ht="18" customHeight="1" spans="1:11">
      <c r="A86" s="118" t="s">
        <v>221</v>
      </c>
      <c r="B86" s="158"/>
      <c r="C86" s="158"/>
      <c r="D86" s="116" t="s">
        <v>222</v>
      </c>
      <c r="E86" s="159" t="s">
        <v>223</v>
      </c>
      <c r="F86" s="157">
        <v>15.396912</v>
      </c>
      <c r="G86" s="123">
        <v>15.396912</v>
      </c>
      <c r="H86" s="123"/>
      <c r="I86" s="123"/>
      <c r="J86" s="159"/>
      <c r="K86" s="159"/>
    </row>
    <row r="87" s="67" customFormat="1" ht="21.95" customHeight="1" spans="1:11">
      <c r="A87" s="118" t="s">
        <v>221</v>
      </c>
      <c r="B87" s="118" t="s">
        <v>218</v>
      </c>
      <c r="C87" s="158"/>
      <c r="D87" s="119" t="s">
        <v>224</v>
      </c>
      <c r="E87" s="160" t="s">
        <v>225</v>
      </c>
      <c r="F87" s="161">
        <v>15.396912</v>
      </c>
      <c r="G87" s="123">
        <v>15.396912</v>
      </c>
      <c r="H87" s="123"/>
      <c r="I87" s="123"/>
      <c r="J87" s="160"/>
      <c r="K87" s="160"/>
    </row>
    <row r="88" s="67" customFormat="1" ht="24.95" customHeight="1" spans="1:11">
      <c r="A88" s="118" t="s">
        <v>221</v>
      </c>
      <c r="B88" s="118" t="s">
        <v>218</v>
      </c>
      <c r="C88" s="118" t="s">
        <v>208</v>
      </c>
      <c r="D88" s="119" t="s">
        <v>226</v>
      </c>
      <c r="E88" s="160" t="s">
        <v>227</v>
      </c>
      <c r="F88" s="161">
        <v>15.396912</v>
      </c>
      <c r="G88" s="161">
        <v>15.396912</v>
      </c>
      <c r="H88" s="161"/>
      <c r="I88" s="161"/>
      <c r="J88" s="160"/>
      <c r="K88" s="160"/>
    </row>
    <row r="89" s="67" customFormat="1" ht="19.9" customHeight="1" spans="1:11">
      <c r="A89" s="129"/>
      <c r="B89" s="129"/>
      <c r="C89" s="129"/>
      <c r="D89" s="116" t="s">
        <v>167</v>
      </c>
      <c r="E89" s="116" t="s">
        <v>246</v>
      </c>
      <c r="F89" s="157">
        <v>647.068522</v>
      </c>
      <c r="G89" s="123">
        <v>177.068522</v>
      </c>
      <c r="H89" s="123">
        <v>470</v>
      </c>
      <c r="I89" s="123"/>
      <c r="J89" s="159"/>
      <c r="K89" s="159"/>
    </row>
    <row r="90" s="67" customFormat="1" ht="18" customHeight="1" spans="1:11">
      <c r="A90" s="118" t="s">
        <v>186</v>
      </c>
      <c r="B90" s="158"/>
      <c r="C90" s="158"/>
      <c r="D90" s="116" t="s">
        <v>187</v>
      </c>
      <c r="E90" s="159" t="s">
        <v>188</v>
      </c>
      <c r="F90" s="157">
        <v>24.1057</v>
      </c>
      <c r="G90" s="123">
        <v>24.1057</v>
      </c>
      <c r="H90" s="123"/>
      <c r="I90" s="123"/>
      <c r="J90" s="159"/>
      <c r="K90" s="159"/>
    </row>
    <row r="91" s="67" customFormat="1" ht="21.95" customHeight="1" spans="1:11">
      <c r="A91" s="118" t="s">
        <v>186</v>
      </c>
      <c r="B91" s="118" t="s">
        <v>189</v>
      </c>
      <c r="C91" s="158"/>
      <c r="D91" s="119" t="s">
        <v>190</v>
      </c>
      <c r="E91" s="160" t="s">
        <v>191</v>
      </c>
      <c r="F91" s="161">
        <v>21.398688</v>
      </c>
      <c r="G91" s="123">
        <v>21.398688</v>
      </c>
      <c r="H91" s="123"/>
      <c r="I91" s="123"/>
      <c r="J91" s="160"/>
      <c r="K91" s="160"/>
    </row>
    <row r="92" s="67" customFormat="1" ht="24.95" customHeight="1" spans="1:11">
      <c r="A92" s="118" t="s">
        <v>186</v>
      </c>
      <c r="B92" s="118" t="s">
        <v>189</v>
      </c>
      <c r="C92" s="118" t="s">
        <v>189</v>
      </c>
      <c r="D92" s="119" t="s">
        <v>192</v>
      </c>
      <c r="E92" s="160" t="s">
        <v>193</v>
      </c>
      <c r="F92" s="161">
        <v>14.265792</v>
      </c>
      <c r="G92" s="161">
        <v>14.265792</v>
      </c>
      <c r="H92" s="161"/>
      <c r="I92" s="161"/>
      <c r="J92" s="160"/>
      <c r="K92" s="160"/>
    </row>
    <row r="93" s="67" customFormat="1" ht="24.95" customHeight="1" spans="1:11">
      <c r="A93" s="118" t="s">
        <v>186</v>
      </c>
      <c r="B93" s="118" t="s">
        <v>189</v>
      </c>
      <c r="C93" s="118" t="s">
        <v>194</v>
      </c>
      <c r="D93" s="119" t="s">
        <v>195</v>
      </c>
      <c r="E93" s="160" t="s">
        <v>196</v>
      </c>
      <c r="F93" s="161">
        <v>7.132896</v>
      </c>
      <c r="G93" s="161">
        <v>7.132896</v>
      </c>
      <c r="H93" s="161"/>
      <c r="I93" s="161"/>
      <c r="J93" s="160"/>
      <c r="K93" s="160"/>
    </row>
    <row r="94" s="67" customFormat="1" ht="21.95" customHeight="1" spans="1:11">
      <c r="A94" s="118" t="s">
        <v>186</v>
      </c>
      <c r="B94" s="118" t="s">
        <v>197</v>
      </c>
      <c r="C94" s="158"/>
      <c r="D94" s="119" t="s">
        <v>198</v>
      </c>
      <c r="E94" s="160" t="s">
        <v>199</v>
      </c>
      <c r="F94" s="161">
        <v>2.707012</v>
      </c>
      <c r="G94" s="123">
        <v>2.707012</v>
      </c>
      <c r="H94" s="123"/>
      <c r="I94" s="123"/>
      <c r="J94" s="160"/>
      <c r="K94" s="160"/>
    </row>
    <row r="95" s="67" customFormat="1" ht="24.95" customHeight="1" spans="1:11">
      <c r="A95" s="118" t="s">
        <v>186</v>
      </c>
      <c r="B95" s="118" t="s">
        <v>197</v>
      </c>
      <c r="C95" s="118" t="s">
        <v>197</v>
      </c>
      <c r="D95" s="119" t="s">
        <v>200</v>
      </c>
      <c r="E95" s="160" t="s">
        <v>201</v>
      </c>
      <c r="F95" s="161">
        <v>2.707012</v>
      </c>
      <c r="G95" s="161">
        <v>2.707012</v>
      </c>
      <c r="H95" s="161"/>
      <c r="I95" s="161"/>
      <c r="J95" s="160"/>
      <c r="K95" s="160"/>
    </row>
    <row r="96" s="67" customFormat="1" ht="18" customHeight="1" spans="1:11">
      <c r="A96" s="118" t="s">
        <v>202</v>
      </c>
      <c r="B96" s="158"/>
      <c r="C96" s="158"/>
      <c r="D96" s="116" t="s">
        <v>203</v>
      </c>
      <c r="E96" s="159" t="s">
        <v>204</v>
      </c>
      <c r="F96" s="157">
        <v>7.578702</v>
      </c>
      <c r="G96" s="123">
        <v>7.578702</v>
      </c>
      <c r="H96" s="123"/>
      <c r="I96" s="123"/>
      <c r="J96" s="159"/>
      <c r="K96" s="159"/>
    </row>
    <row r="97" s="67" customFormat="1" ht="21.95" customHeight="1" spans="1:11">
      <c r="A97" s="118" t="s">
        <v>202</v>
      </c>
      <c r="B97" s="118" t="s">
        <v>205</v>
      </c>
      <c r="C97" s="158"/>
      <c r="D97" s="119" t="s">
        <v>206</v>
      </c>
      <c r="E97" s="160" t="s">
        <v>207</v>
      </c>
      <c r="F97" s="161">
        <v>7.578702</v>
      </c>
      <c r="G97" s="123">
        <v>7.578702</v>
      </c>
      <c r="H97" s="123"/>
      <c r="I97" s="123"/>
      <c r="J97" s="160"/>
      <c r="K97" s="160"/>
    </row>
    <row r="98" s="67" customFormat="1" ht="24.95" customHeight="1" spans="1:11">
      <c r="A98" s="118" t="s">
        <v>202</v>
      </c>
      <c r="B98" s="118" t="s">
        <v>205</v>
      </c>
      <c r="C98" s="118" t="s">
        <v>218</v>
      </c>
      <c r="D98" s="119" t="s">
        <v>229</v>
      </c>
      <c r="E98" s="160" t="s">
        <v>230</v>
      </c>
      <c r="F98" s="161">
        <v>7.578702</v>
      </c>
      <c r="G98" s="161">
        <v>7.578702</v>
      </c>
      <c r="H98" s="161"/>
      <c r="I98" s="161"/>
      <c r="J98" s="160"/>
      <c r="K98" s="160"/>
    </row>
    <row r="99" s="67" customFormat="1" ht="18" customHeight="1" spans="1:11">
      <c r="A99" s="118" t="s">
        <v>211</v>
      </c>
      <c r="B99" s="158"/>
      <c r="C99" s="158"/>
      <c r="D99" s="116" t="s">
        <v>212</v>
      </c>
      <c r="E99" s="159" t="s">
        <v>213</v>
      </c>
      <c r="F99" s="157">
        <v>604.684776</v>
      </c>
      <c r="G99" s="123">
        <v>134.684776</v>
      </c>
      <c r="H99" s="123">
        <v>470</v>
      </c>
      <c r="I99" s="123"/>
      <c r="J99" s="159"/>
      <c r="K99" s="159"/>
    </row>
    <row r="100" s="67" customFormat="1" ht="21.95" customHeight="1" spans="1:11">
      <c r="A100" s="118" t="s">
        <v>211</v>
      </c>
      <c r="B100" s="118" t="s">
        <v>240</v>
      </c>
      <c r="C100" s="158"/>
      <c r="D100" s="119" t="s">
        <v>241</v>
      </c>
      <c r="E100" s="160" t="s">
        <v>242</v>
      </c>
      <c r="F100" s="161">
        <v>604.684776</v>
      </c>
      <c r="G100" s="123">
        <v>134.684776</v>
      </c>
      <c r="H100" s="123">
        <v>470</v>
      </c>
      <c r="I100" s="123"/>
      <c r="J100" s="160"/>
      <c r="K100" s="160"/>
    </row>
    <row r="101" s="67" customFormat="1" ht="24.95" customHeight="1" spans="1:11">
      <c r="A101" s="118" t="s">
        <v>211</v>
      </c>
      <c r="B101" s="118" t="s">
        <v>240</v>
      </c>
      <c r="C101" s="118" t="s">
        <v>240</v>
      </c>
      <c r="D101" s="119" t="s">
        <v>247</v>
      </c>
      <c r="E101" s="160" t="s">
        <v>248</v>
      </c>
      <c r="F101" s="161">
        <v>604.684776</v>
      </c>
      <c r="G101" s="161">
        <v>134.684776</v>
      </c>
      <c r="H101" s="161">
        <v>470</v>
      </c>
      <c r="I101" s="161"/>
      <c r="J101" s="160"/>
      <c r="K101" s="160"/>
    </row>
    <row r="102" s="67" customFormat="1" ht="18" customHeight="1" spans="1:11">
      <c r="A102" s="118" t="s">
        <v>221</v>
      </c>
      <c r="B102" s="158"/>
      <c r="C102" s="158"/>
      <c r="D102" s="116" t="s">
        <v>222</v>
      </c>
      <c r="E102" s="159" t="s">
        <v>223</v>
      </c>
      <c r="F102" s="157">
        <v>10.699344</v>
      </c>
      <c r="G102" s="123">
        <v>10.699344</v>
      </c>
      <c r="H102" s="123"/>
      <c r="I102" s="123"/>
      <c r="J102" s="159"/>
      <c r="K102" s="159"/>
    </row>
    <row r="103" s="67" customFormat="1" ht="21.95" customHeight="1" spans="1:11">
      <c r="A103" s="118" t="s">
        <v>221</v>
      </c>
      <c r="B103" s="118" t="s">
        <v>218</v>
      </c>
      <c r="C103" s="158"/>
      <c r="D103" s="119" t="s">
        <v>224</v>
      </c>
      <c r="E103" s="160" t="s">
        <v>225</v>
      </c>
      <c r="F103" s="161">
        <v>10.699344</v>
      </c>
      <c r="G103" s="123">
        <v>10.699344</v>
      </c>
      <c r="H103" s="123"/>
      <c r="I103" s="123"/>
      <c r="J103" s="160"/>
      <c r="K103" s="160"/>
    </row>
    <row r="104" s="67" customFormat="1" ht="24.95" customHeight="1" spans="1:11">
      <c r="A104" s="118" t="s">
        <v>221</v>
      </c>
      <c r="B104" s="118" t="s">
        <v>218</v>
      </c>
      <c r="C104" s="118" t="s">
        <v>208</v>
      </c>
      <c r="D104" s="119" t="s">
        <v>226</v>
      </c>
      <c r="E104" s="160" t="s">
        <v>227</v>
      </c>
      <c r="F104" s="161">
        <v>10.699344</v>
      </c>
      <c r="G104" s="161">
        <v>10.699344</v>
      </c>
      <c r="H104" s="161"/>
      <c r="I104" s="161"/>
      <c r="J104" s="160"/>
      <c r="K104" s="160"/>
    </row>
    <row r="105" s="67" customFormat="1" ht="19.9" customHeight="1" spans="1:11">
      <c r="A105" s="129"/>
      <c r="B105" s="129"/>
      <c r="C105" s="129"/>
      <c r="D105" s="116" t="s">
        <v>169</v>
      </c>
      <c r="E105" s="116" t="s">
        <v>249</v>
      </c>
      <c r="F105" s="157">
        <v>4295.821715</v>
      </c>
      <c r="G105" s="123">
        <v>638.961715</v>
      </c>
      <c r="H105" s="123">
        <v>3656.86</v>
      </c>
      <c r="I105" s="123"/>
      <c r="J105" s="159"/>
      <c r="K105" s="159"/>
    </row>
    <row r="106" s="67" customFormat="1" ht="18" customHeight="1" spans="1:11">
      <c r="A106" s="118" t="s">
        <v>186</v>
      </c>
      <c r="B106" s="158"/>
      <c r="C106" s="158"/>
      <c r="D106" s="116" t="s">
        <v>187</v>
      </c>
      <c r="E106" s="159" t="s">
        <v>188</v>
      </c>
      <c r="F106" s="157">
        <v>87.555685</v>
      </c>
      <c r="G106" s="123">
        <v>87.555685</v>
      </c>
      <c r="H106" s="123"/>
      <c r="I106" s="123"/>
      <c r="J106" s="159"/>
      <c r="K106" s="159"/>
    </row>
    <row r="107" s="67" customFormat="1" ht="21.95" customHeight="1" spans="1:11">
      <c r="A107" s="118" t="s">
        <v>186</v>
      </c>
      <c r="B107" s="118" t="s">
        <v>189</v>
      </c>
      <c r="C107" s="158"/>
      <c r="D107" s="119" t="s">
        <v>190</v>
      </c>
      <c r="E107" s="160" t="s">
        <v>191</v>
      </c>
      <c r="F107" s="161">
        <v>81.764064</v>
      </c>
      <c r="G107" s="123">
        <v>81.764064</v>
      </c>
      <c r="H107" s="123"/>
      <c r="I107" s="123"/>
      <c r="J107" s="160"/>
      <c r="K107" s="160"/>
    </row>
    <row r="108" s="67" customFormat="1" ht="24.95" customHeight="1" spans="1:11">
      <c r="A108" s="118" t="s">
        <v>186</v>
      </c>
      <c r="B108" s="118" t="s">
        <v>189</v>
      </c>
      <c r="C108" s="118" t="s">
        <v>189</v>
      </c>
      <c r="D108" s="119" t="s">
        <v>192</v>
      </c>
      <c r="E108" s="160" t="s">
        <v>193</v>
      </c>
      <c r="F108" s="161">
        <v>54.509376</v>
      </c>
      <c r="G108" s="161">
        <v>54.509376</v>
      </c>
      <c r="H108" s="161"/>
      <c r="I108" s="161"/>
      <c r="J108" s="160"/>
      <c r="K108" s="160"/>
    </row>
    <row r="109" s="67" customFormat="1" ht="24.95" customHeight="1" spans="1:11">
      <c r="A109" s="118" t="s">
        <v>186</v>
      </c>
      <c r="B109" s="118" t="s">
        <v>189</v>
      </c>
      <c r="C109" s="118" t="s">
        <v>194</v>
      </c>
      <c r="D109" s="119" t="s">
        <v>195</v>
      </c>
      <c r="E109" s="160" t="s">
        <v>196</v>
      </c>
      <c r="F109" s="161">
        <v>27.254688</v>
      </c>
      <c r="G109" s="161">
        <v>27.254688</v>
      </c>
      <c r="H109" s="161"/>
      <c r="I109" s="161"/>
      <c r="J109" s="160"/>
      <c r="K109" s="160"/>
    </row>
    <row r="110" s="67" customFormat="1" ht="21.95" customHeight="1" spans="1:11">
      <c r="A110" s="118" t="s">
        <v>186</v>
      </c>
      <c r="B110" s="118" t="s">
        <v>197</v>
      </c>
      <c r="C110" s="158"/>
      <c r="D110" s="119" t="s">
        <v>198</v>
      </c>
      <c r="E110" s="160" t="s">
        <v>199</v>
      </c>
      <c r="F110" s="161">
        <v>5.791621</v>
      </c>
      <c r="G110" s="123">
        <v>5.791621</v>
      </c>
      <c r="H110" s="123"/>
      <c r="I110" s="123"/>
      <c r="J110" s="160"/>
      <c r="K110" s="160"/>
    </row>
    <row r="111" s="67" customFormat="1" ht="24.95" customHeight="1" spans="1:11">
      <c r="A111" s="118" t="s">
        <v>186</v>
      </c>
      <c r="B111" s="118" t="s">
        <v>197</v>
      </c>
      <c r="C111" s="118" t="s">
        <v>197</v>
      </c>
      <c r="D111" s="119" t="s">
        <v>200</v>
      </c>
      <c r="E111" s="160" t="s">
        <v>201</v>
      </c>
      <c r="F111" s="161">
        <v>5.791621</v>
      </c>
      <c r="G111" s="161">
        <v>5.791621</v>
      </c>
      <c r="H111" s="161"/>
      <c r="I111" s="161"/>
      <c r="J111" s="160"/>
      <c r="K111" s="160"/>
    </row>
    <row r="112" s="67" customFormat="1" ht="18" customHeight="1" spans="1:11">
      <c r="A112" s="118" t="s">
        <v>202</v>
      </c>
      <c r="B112" s="158"/>
      <c r="C112" s="158"/>
      <c r="D112" s="116" t="s">
        <v>203</v>
      </c>
      <c r="E112" s="159" t="s">
        <v>204</v>
      </c>
      <c r="F112" s="157">
        <v>28.958106</v>
      </c>
      <c r="G112" s="123">
        <v>28.958106</v>
      </c>
      <c r="H112" s="123"/>
      <c r="I112" s="123"/>
      <c r="J112" s="159"/>
      <c r="K112" s="159"/>
    </row>
    <row r="113" s="67" customFormat="1" ht="21.95" customHeight="1" spans="1:11">
      <c r="A113" s="118" t="s">
        <v>202</v>
      </c>
      <c r="B113" s="118" t="s">
        <v>205</v>
      </c>
      <c r="C113" s="158"/>
      <c r="D113" s="119" t="s">
        <v>206</v>
      </c>
      <c r="E113" s="160" t="s">
        <v>207</v>
      </c>
      <c r="F113" s="161">
        <v>28.958106</v>
      </c>
      <c r="G113" s="123">
        <v>28.958106</v>
      </c>
      <c r="H113" s="123"/>
      <c r="I113" s="123"/>
      <c r="J113" s="160"/>
      <c r="K113" s="160"/>
    </row>
    <row r="114" s="67" customFormat="1" ht="24.95" customHeight="1" spans="1:11">
      <c r="A114" s="118" t="s">
        <v>202</v>
      </c>
      <c r="B114" s="118" t="s">
        <v>205</v>
      </c>
      <c r="C114" s="118" t="s">
        <v>218</v>
      </c>
      <c r="D114" s="119" t="s">
        <v>229</v>
      </c>
      <c r="E114" s="160" t="s">
        <v>230</v>
      </c>
      <c r="F114" s="161">
        <v>28.958106</v>
      </c>
      <c r="G114" s="161">
        <v>28.958106</v>
      </c>
      <c r="H114" s="161"/>
      <c r="I114" s="161"/>
      <c r="J114" s="160"/>
      <c r="K114" s="160"/>
    </row>
    <row r="115" s="67" customFormat="1" ht="18" customHeight="1" spans="1:11">
      <c r="A115" s="118" t="s">
        <v>211</v>
      </c>
      <c r="B115" s="158"/>
      <c r="C115" s="158"/>
      <c r="D115" s="116" t="s">
        <v>212</v>
      </c>
      <c r="E115" s="159" t="s">
        <v>213</v>
      </c>
      <c r="F115" s="157">
        <v>4138.425892</v>
      </c>
      <c r="G115" s="123">
        <v>481.565892</v>
      </c>
      <c r="H115" s="123">
        <v>3656.86</v>
      </c>
      <c r="I115" s="123"/>
      <c r="J115" s="159"/>
      <c r="K115" s="159"/>
    </row>
    <row r="116" s="67" customFormat="1" ht="21.95" customHeight="1" spans="1:11">
      <c r="A116" s="118" t="s">
        <v>211</v>
      </c>
      <c r="B116" s="118" t="s">
        <v>189</v>
      </c>
      <c r="C116" s="158"/>
      <c r="D116" s="119" t="s">
        <v>235</v>
      </c>
      <c r="E116" s="160" t="s">
        <v>236</v>
      </c>
      <c r="F116" s="161">
        <v>4138.425892</v>
      </c>
      <c r="G116" s="123">
        <v>481.565892</v>
      </c>
      <c r="H116" s="123">
        <v>3656.86</v>
      </c>
      <c r="I116" s="123"/>
      <c r="J116" s="160"/>
      <c r="K116" s="160"/>
    </row>
    <row r="117" s="67" customFormat="1" ht="24.95" customHeight="1" spans="1:11">
      <c r="A117" s="118" t="s">
        <v>211</v>
      </c>
      <c r="B117" s="118" t="s">
        <v>189</v>
      </c>
      <c r="C117" s="118" t="s">
        <v>208</v>
      </c>
      <c r="D117" s="119" t="s">
        <v>237</v>
      </c>
      <c r="E117" s="160" t="s">
        <v>238</v>
      </c>
      <c r="F117" s="161">
        <v>4138.425892</v>
      </c>
      <c r="G117" s="161">
        <v>481.565892</v>
      </c>
      <c r="H117" s="161">
        <v>3656.86</v>
      </c>
      <c r="I117" s="161"/>
      <c r="J117" s="160"/>
      <c r="K117" s="160"/>
    </row>
    <row r="118" s="67" customFormat="1" ht="18" customHeight="1" spans="1:11">
      <c r="A118" s="118" t="s">
        <v>221</v>
      </c>
      <c r="B118" s="158"/>
      <c r="C118" s="158"/>
      <c r="D118" s="116" t="s">
        <v>222</v>
      </c>
      <c r="E118" s="159" t="s">
        <v>223</v>
      </c>
      <c r="F118" s="157">
        <v>40.882032</v>
      </c>
      <c r="G118" s="123">
        <v>40.882032</v>
      </c>
      <c r="H118" s="123"/>
      <c r="I118" s="123"/>
      <c r="J118" s="159"/>
      <c r="K118" s="159"/>
    </row>
    <row r="119" s="67" customFormat="1" ht="21.95" customHeight="1" spans="1:11">
      <c r="A119" s="118" t="s">
        <v>221</v>
      </c>
      <c r="B119" s="118" t="s">
        <v>218</v>
      </c>
      <c r="C119" s="158"/>
      <c r="D119" s="119" t="s">
        <v>224</v>
      </c>
      <c r="E119" s="160" t="s">
        <v>225</v>
      </c>
      <c r="F119" s="161">
        <v>40.882032</v>
      </c>
      <c r="G119" s="123">
        <v>40.882032</v>
      </c>
      <c r="H119" s="123"/>
      <c r="I119" s="123"/>
      <c r="J119" s="160"/>
      <c r="K119" s="160"/>
    </row>
    <row r="120" s="67" customFormat="1" ht="24.95" customHeight="1" spans="1:11">
      <c r="A120" s="118" t="s">
        <v>221</v>
      </c>
      <c r="B120" s="118" t="s">
        <v>218</v>
      </c>
      <c r="C120" s="118" t="s">
        <v>208</v>
      </c>
      <c r="D120" s="119" t="s">
        <v>226</v>
      </c>
      <c r="E120" s="160" t="s">
        <v>227</v>
      </c>
      <c r="F120" s="161">
        <v>40.882032</v>
      </c>
      <c r="G120" s="161">
        <v>40.882032</v>
      </c>
      <c r="H120" s="161"/>
      <c r="I120" s="161"/>
      <c r="J120" s="160"/>
      <c r="K120" s="160"/>
    </row>
    <row r="121" s="67" customFormat="1" ht="19.9" customHeight="1" spans="1:11">
      <c r="A121" s="129"/>
      <c r="B121" s="129"/>
      <c r="C121" s="129"/>
      <c r="D121" s="116" t="s">
        <v>171</v>
      </c>
      <c r="E121" s="116" t="s">
        <v>250</v>
      </c>
      <c r="F121" s="157">
        <v>254.212935</v>
      </c>
      <c r="G121" s="123">
        <v>254.212935</v>
      </c>
      <c r="H121" s="123"/>
      <c r="I121" s="123"/>
      <c r="J121" s="159"/>
      <c r="K121" s="159"/>
    </row>
    <row r="122" s="67" customFormat="1" ht="18" customHeight="1" spans="1:11">
      <c r="A122" s="118" t="s">
        <v>186</v>
      </c>
      <c r="B122" s="158"/>
      <c r="C122" s="158"/>
      <c r="D122" s="116" t="s">
        <v>187</v>
      </c>
      <c r="E122" s="159" t="s">
        <v>188</v>
      </c>
      <c r="F122" s="157">
        <v>32.762257</v>
      </c>
      <c r="G122" s="123">
        <v>32.762257</v>
      </c>
      <c r="H122" s="123"/>
      <c r="I122" s="123"/>
      <c r="J122" s="159"/>
      <c r="K122" s="159"/>
    </row>
    <row r="123" s="67" customFormat="1" ht="21.95" customHeight="1" spans="1:11">
      <c r="A123" s="118" t="s">
        <v>186</v>
      </c>
      <c r="B123" s="118" t="s">
        <v>189</v>
      </c>
      <c r="C123" s="158"/>
      <c r="D123" s="119" t="s">
        <v>190</v>
      </c>
      <c r="E123" s="160" t="s">
        <v>191</v>
      </c>
      <c r="F123" s="161">
        <v>30.595104</v>
      </c>
      <c r="G123" s="123">
        <v>30.595104</v>
      </c>
      <c r="H123" s="123"/>
      <c r="I123" s="123"/>
      <c r="J123" s="160"/>
      <c r="K123" s="160"/>
    </row>
    <row r="124" s="67" customFormat="1" ht="24.95" customHeight="1" spans="1:11">
      <c r="A124" s="118" t="s">
        <v>186</v>
      </c>
      <c r="B124" s="118" t="s">
        <v>189</v>
      </c>
      <c r="C124" s="118" t="s">
        <v>189</v>
      </c>
      <c r="D124" s="119" t="s">
        <v>192</v>
      </c>
      <c r="E124" s="160" t="s">
        <v>193</v>
      </c>
      <c r="F124" s="161">
        <v>20.396736</v>
      </c>
      <c r="G124" s="161">
        <v>20.396736</v>
      </c>
      <c r="H124" s="161"/>
      <c r="I124" s="161"/>
      <c r="J124" s="160"/>
      <c r="K124" s="160"/>
    </row>
    <row r="125" s="67" customFormat="1" ht="24.95" customHeight="1" spans="1:11">
      <c r="A125" s="118" t="s">
        <v>186</v>
      </c>
      <c r="B125" s="118" t="s">
        <v>189</v>
      </c>
      <c r="C125" s="118" t="s">
        <v>194</v>
      </c>
      <c r="D125" s="119" t="s">
        <v>195</v>
      </c>
      <c r="E125" s="160" t="s">
        <v>196</v>
      </c>
      <c r="F125" s="161">
        <v>10.198368</v>
      </c>
      <c r="G125" s="161">
        <v>10.198368</v>
      </c>
      <c r="H125" s="161"/>
      <c r="I125" s="161"/>
      <c r="J125" s="160"/>
      <c r="K125" s="160"/>
    </row>
    <row r="126" s="67" customFormat="1" ht="21.95" customHeight="1" spans="1:11">
      <c r="A126" s="118" t="s">
        <v>186</v>
      </c>
      <c r="B126" s="118" t="s">
        <v>197</v>
      </c>
      <c r="C126" s="158"/>
      <c r="D126" s="119" t="s">
        <v>198</v>
      </c>
      <c r="E126" s="160" t="s">
        <v>199</v>
      </c>
      <c r="F126" s="161">
        <v>2.167153</v>
      </c>
      <c r="G126" s="123">
        <v>2.167153</v>
      </c>
      <c r="H126" s="123"/>
      <c r="I126" s="123"/>
      <c r="J126" s="160"/>
      <c r="K126" s="160"/>
    </row>
    <row r="127" s="67" customFormat="1" ht="24.95" customHeight="1" spans="1:11">
      <c r="A127" s="118" t="s">
        <v>186</v>
      </c>
      <c r="B127" s="118" t="s">
        <v>197</v>
      </c>
      <c r="C127" s="118" t="s">
        <v>197</v>
      </c>
      <c r="D127" s="119" t="s">
        <v>200</v>
      </c>
      <c r="E127" s="160" t="s">
        <v>201</v>
      </c>
      <c r="F127" s="161">
        <v>2.167153</v>
      </c>
      <c r="G127" s="161">
        <v>2.167153</v>
      </c>
      <c r="H127" s="161"/>
      <c r="I127" s="161"/>
      <c r="J127" s="160"/>
      <c r="K127" s="160"/>
    </row>
    <row r="128" s="67" customFormat="1" ht="18" customHeight="1" spans="1:11">
      <c r="A128" s="118" t="s">
        <v>202</v>
      </c>
      <c r="B128" s="158"/>
      <c r="C128" s="158"/>
      <c r="D128" s="116" t="s">
        <v>203</v>
      </c>
      <c r="E128" s="159" t="s">
        <v>204</v>
      </c>
      <c r="F128" s="157">
        <v>10.835766</v>
      </c>
      <c r="G128" s="123">
        <v>10.835766</v>
      </c>
      <c r="H128" s="123"/>
      <c r="I128" s="123"/>
      <c r="J128" s="159"/>
      <c r="K128" s="159"/>
    </row>
    <row r="129" s="67" customFormat="1" ht="21.95" customHeight="1" spans="1:11">
      <c r="A129" s="118" t="s">
        <v>202</v>
      </c>
      <c r="B129" s="118" t="s">
        <v>205</v>
      </c>
      <c r="C129" s="158"/>
      <c r="D129" s="119" t="s">
        <v>206</v>
      </c>
      <c r="E129" s="160" t="s">
        <v>207</v>
      </c>
      <c r="F129" s="161">
        <v>10.835766</v>
      </c>
      <c r="G129" s="123">
        <v>10.835766</v>
      </c>
      <c r="H129" s="123"/>
      <c r="I129" s="123"/>
      <c r="J129" s="160"/>
      <c r="K129" s="160"/>
    </row>
    <row r="130" s="67" customFormat="1" ht="24.95" customHeight="1" spans="1:11">
      <c r="A130" s="118" t="s">
        <v>202</v>
      </c>
      <c r="B130" s="118" t="s">
        <v>205</v>
      </c>
      <c r="C130" s="118" t="s">
        <v>218</v>
      </c>
      <c r="D130" s="119" t="s">
        <v>229</v>
      </c>
      <c r="E130" s="160" t="s">
        <v>230</v>
      </c>
      <c r="F130" s="161">
        <v>10.835766</v>
      </c>
      <c r="G130" s="161">
        <v>10.835766</v>
      </c>
      <c r="H130" s="161"/>
      <c r="I130" s="161"/>
      <c r="J130" s="160"/>
      <c r="K130" s="160"/>
    </row>
    <row r="131" s="67" customFormat="1" ht="18" customHeight="1" spans="1:11">
      <c r="A131" s="118" t="s">
        <v>211</v>
      </c>
      <c r="B131" s="158"/>
      <c r="C131" s="158"/>
      <c r="D131" s="116" t="s">
        <v>212</v>
      </c>
      <c r="E131" s="159" t="s">
        <v>213</v>
      </c>
      <c r="F131" s="157">
        <v>195.31736</v>
      </c>
      <c r="G131" s="123">
        <v>195.31736</v>
      </c>
      <c r="H131" s="123"/>
      <c r="I131" s="123"/>
      <c r="J131" s="159"/>
      <c r="K131" s="159"/>
    </row>
    <row r="132" s="67" customFormat="1" ht="21.95" customHeight="1" spans="1:11">
      <c r="A132" s="118" t="s">
        <v>211</v>
      </c>
      <c r="B132" s="118" t="s">
        <v>189</v>
      </c>
      <c r="C132" s="158"/>
      <c r="D132" s="119" t="s">
        <v>235</v>
      </c>
      <c r="E132" s="160" t="s">
        <v>236</v>
      </c>
      <c r="F132" s="161">
        <v>195.31736</v>
      </c>
      <c r="G132" s="123">
        <v>195.31736</v>
      </c>
      <c r="H132" s="123"/>
      <c r="I132" s="123"/>
      <c r="J132" s="160"/>
      <c r="K132" s="160"/>
    </row>
    <row r="133" s="67" customFormat="1" ht="24.95" customHeight="1" spans="1:11">
      <c r="A133" s="118" t="s">
        <v>211</v>
      </c>
      <c r="B133" s="118" t="s">
        <v>189</v>
      </c>
      <c r="C133" s="118" t="s">
        <v>208</v>
      </c>
      <c r="D133" s="119" t="s">
        <v>237</v>
      </c>
      <c r="E133" s="160" t="s">
        <v>238</v>
      </c>
      <c r="F133" s="161">
        <v>195.31736</v>
      </c>
      <c r="G133" s="161">
        <v>195.31736</v>
      </c>
      <c r="H133" s="161"/>
      <c r="I133" s="161"/>
      <c r="J133" s="160"/>
      <c r="K133" s="160"/>
    </row>
    <row r="134" s="67" customFormat="1" ht="18" customHeight="1" spans="1:11">
      <c r="A134" s="118" t="s">
        <v>221</v>
      </c>
      <c r="B134" s="158"/>
      <c r="C134" s="158"/>
      <c r="D134" s="116" t="s">
        <v>222</v>
      </c>
      <c r="E134" s="159" t="s">
        <v>223</v>
      </c>
      <c r="F134" s="157">
        <v>15.297552</v>
      </c>
      <c r="G134" s="123">
        <v>15.297552</v>
      </c>
      <c r="H134" s="123"/>
      <c r="I134" s="123"/>
      <c r="J134" s="159"/>
      <c r="K134" s="159"/>
    </row>
    <row r="135" s="67" customFormat="1" ht="21.95" customHeight="1" spans="1:11">
      <c r="A135" s="118" t="s">
        <v>221</v>
      </c>
      <c r="B135" s="118" t="s">
        <v>218</v>
      </c>
      <c r="C135" s="158"/>
      <c r="D135" s="119" t="s">
        <v>224</v>
      </c>
      <c r="E135" s="160" t="s">
        <v>225</v>
      </c>
      <c r="F135" s="161">
        <v>15.297552</v>
      </c>
      <c r="G135" s="123">
        <v>15.297552</v>
      </c>
      <c r="H135" s="123"/>
      <c r="I135" s="123"/>
      <c r="J135" s="160"/>
      <c r="K135" s="160"/>
    </row>
    <row r="136" s="67" customFormat="1" ht="24.95" customHeight="1" spans="1:11">
      <c r="A136" s="118" t="s">
        <v>221</v>
      </c>
      <c r="B136" s="118" t="s">
        <v>218</v>
      </c>
      <c r="C136" s="118" t="s">
        <v>208</v>
      </c>
      <c r="D136" s="119" t="s">
        <v>226</v>
      </c>
      <c r="E136" s="160" t="s">
        <v>227</v>
      </c>
      <c r="F136" s="161">
        <v>15.297552</v>
      </c>
      <c r="G136" s="161">
        <v>15.297552</v>
      </c>
      <c r="H136" s="161"/>
      <c r="I136" s="161"/>
      <c r="J136" s="160"/>
      <c r="K136" s="160"/>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67"/>
  <sheetViews>
    <sheetView zoomScale="130" zoomScaleNormal="130" topLeftCell="A34" workbookViewId="0">
      <selection activeCell="F9" sqref="F9:F16"/>
    </sheetView>
  </sheetViews>
  <sheetFormatPr defaultColWidth="10" defaultRowHeight="13.5"/>
  <cols>
    <col min="1" max="1" width="3.625" customWidth="1"/>
    <col min="2" max="2" width="4.75" customWidth="1"/>
    <col min="3" max="3" width="4.625" customWidth="1"/>
    <col min="4" max="4" width="9.125" customWidth="1"/>
    <col min="5" max="5" width="20.125" style="150" customWidth="1"/>
    <col min="6" max="6" width="12.0166666666667" customWidth="1"/>
    <col min="7" max="7" width="7.125" style="151" customWidth="1"/>
    <col min="8" max="8" width="9.03333333333333" style="151" customWidth="1"/>
    <col min="9" max="10" width="7.125" style="151" customWidth="1"/>
    <col min="11" max="11" width="11.9166666666667" style="151" customWidth="1"/>
    <col min="12" max="12" width="7.125" style="151" customWidth="1"/>
    <col min="13" max="13" width="6.75" style="151" customWidth="1"/>
    <col min="14" max="15" width="7.125" style="151" customWidth="1"/>
    <col min="16" max="17" width="7.125" customWidth="1"/>
    <col min="18" max="18" width="7" customWidth="1"/>
    <col min="19" max="20" width="7.125" customWidth="1"/>
    <col min="21" max="21" width="9.75" customWidth="1"/>
  </cols>
  <sheetData>
    <row r="1" ht="16.35" customHeight="1" spans="1:20">
      <c r="A1" s="32"/>
      <c r="S1" s="104" t="s">
        <v>251</v>
      </c>
      <c r="T1" s="104"/>
    </row>
    <row r="2" ht="42.2" customHeight="1" spans="1:20">
      <c r="A2" s="106" t="s">
        <v>10</v>
      </c>
      <c r="B2" s="106"/>
      <c r="C2" s="106"/>
      <c r="D2" s="106"/>
      <c r="E2" s="152"/>
      <c r="F2" s="106"/>
      <c r="G2" s="153"/>
      <c r="H2" s="153"/>
      <c r="I2" s="153"/>
      <c r="J2" s="153"/>
      <c r="K2" s="153"/>
      <c r="L2" s="153"/>
      <c r="M2" s="153"/>
      <c r="N2" s="153"/>
      <c r="O2" s="153"/>
      <c r="P2" s="106"/>
      <c r="Q2" s="106"/>
      <c r="R2" s="106"/>
      <c r="S2" s="106"/>
      <c r="T2" s="106"/>
    </row>
    <row r="3" ht="19.9" customHeight="1" spans="1:20">
      <c r="A3" s="96" t="s">
        <v>32</v>
      </c>
      <c r="B3" s="96"/>
      <c r="C3" s="96"/>
      <c r="D3" s="96"/>
      <c r="E3" s="154"/>
      <c r="F3" s="96"/>
      <c r="G3" s="105"/>
      <c r="H3" s="105"/>
      <c r="I3" s="105"/>
      <c r="J3" s="105"/>
      <c r="K3" s="105"/>
      <c r="L3" s="105"/>
      <c r="M3" s="105"/>
      <c r="N3" s="105"/>
      <c r="O3" s="105"/>
      <c r="P3" s="96"/>
      <c r="Q3" s="96"/>
      <c r="R3" s="96"/>
      <c r="S3" s="105" t="s">
        <v>33</v>
      </c>
      <c r="T3" s="105"/>
    </row>
    <row r="4" ht="19.9" customHeight="1" spans="1:20">
      <c r="A4" s="70" t="s">
        <v>174</v>
      </c>
      <c r="B4" s="70"/>
      <c r="C4" s="70"/>
      <c r="D4" s="70" t="s">
        <v>252</v>
      </c>
      <c r="E4" s="112" t="s">
        <v>253</v>
      </c>
      <c r="F4" s="70" t="s">
        <v>254</v>
      </c>
      <c r="G4" s="155" t="s">
        <v>255</v>
      </c>
      <c r="H4" s="155" t="s">
        <v>256</v>
      </c>
      <c r="I4" s="155" t="s">
        <v>257</v>
      </c>
      <c r="J4" s="155" t="s">
        <v>258</v>
      </c>
      <c r="K4" s="155" t="s">
        <v>259</v>
      </c>
      <c r="L4" s="155" t="s">
        <v>260</v>
      </c>
      <c r="M4" s="155" t="s">
        <v>261</v>
      </c>
      <c r="N4" s="155" t="s">
        <v>262</v>
      </c>
      <c r="O4" s="155" t="s">
        <v>263</v>
      </c>
      <c r="P4" s="70" t="s">
        <v>264</v>
      </c>
      <c r="Q4" s="70" t="s">
        <v>265</v>
      </c>
      <c r="R4" s="70" t="s">
        <v>266</v>
      </c>
      <c r="S4" s="70" t="s">
        <v>267</v>
      </c>
      <c r="T4" s="70" t="s">
        <v>268</v>
      </c>
    </row>
    <row r="5" ht="20.65" customHeight="1" spans="1:20">
      <c r="A5" s="70" t="s">
        <v>182</v>
      </c>
      <c r="B5" s="70" t="s">
        <v>183</v>
      </c>
      <c r="C5" s="70" t="s">
        <v>184</v>
      </c>
      <c r="D5" s="70"/>
      <c r="E5" s="112"/>
      <c r="F5" s="70"/>
      <c r="G5" s="155"/>
      <c r="H5" s="155"/>
      <c r="I5" s="155"/>
      <c r="J5" s="155"/>
      <c r="K5" s="155"/>
      <c r="L5" s="155"/>
      <c r="M5" s="155"/>
      <c r="N5" s="155"/>
      <c r="O5" s="155"/>
      <c r="P5" s="70"/>
      <c r="Q5" s="70"/>
      <c r="R5" s="70"/>
      <c r="S5" s="70"/>
      <c r="T5" s="70"/>
    </row>
    <row r="6" s="140" customFormat="1" ht="19.9" customHeight="1" spans="1:21">
      <c r="A6" s="141"/>
      <c r="B6" s="141"/>
      <c r="C6" s="141"/>
      <c r="D6" s="113">
        <v>410</v>
      </c>
      <c r="E6" s="142" t="s">
        <v>156</v>
      </c>
      <c r="F6" s="143">
        <v>9810.77</v>
      </c>
      <c r="G6" s="143">
        <f>G7+G35+G45+G58</f>
        <v>503.28</v>
      </c>
      <c r="H6" s="143">
        <f>H7+H35+H45+H58</f>
        <v>2062.3</v>
      </c>
      <c r="I6" s="143"/>
      <c r="J6" s="143"/>
      <c r="K6" s="143">
        <v>7235.25</v>
      </c>
      <c r="L6" s="143"/>
      <c r="M6" s="143"/>
      <c r="N6" s="143"/>
      <c r="O6" s="143">
        <v>9.94</v>
      </c>
      <c r="P6" s="108"/>
      <c r="Q6" s="108"/>
      <c r="R6" s="108"/>
      <c r="S6" s="108"/>
      <c r="T6" s="108"/>
      <c r="U6" s="108"/>
    </row>
    <row r="7" s="140" customFormat="1" ht="19.9" customHeight="1" spans="1:21">
      <c r="A7" s="141" t="s">
        <v>186</v>
      </c>
      <c r="B7" s="141"/>
      <c r="C7" s="141"/>
      <c r="D7" s="113"/>
      <c r="E7" s="142" t="s">
        <v>269</v>
      </c>
      <c r="F7" s="143">
        <f>F8+F17+F26</f>
        <v>491.24</v>
      </c>
      <c r="G7" s="143">
        <f>G8+G17+G26</f>
        <v>76.11</v>
      </c>
      <c r="H7" s="143">
        <f>H8+H17+H26</f>
        <v>0.51</v>
      </c>
      <c r="I7" s="143"/>
      <c r="J7" s="143"/>
      <c r="K7" s="143">
        <f>K8+K17+K26</f>
        <v>414.62</v>
      </c>
      <c r="L7" s="143"/>
      <c r="M7" s="143"/>
      <c r="N7" s="143"/>
      <c r="O7" s="143"/>
      <c r="P7" s="108"/>
      <c r="Q7" s="108"/>
      <c r="R7" s="108"/>
      <c r="S7" s="108"/>
      <c r="T7" s="108"/>
      <c r="U7" s="108"/>
    </row>
    <row r="8" s="140" customFormat="1" ht="19.9" customHeight="1" spans="1:21">
      <c r="A8" s="141" t="s">
        <v>186</v>
      </c>
      <c r="B8" s="141" t="s">
        <v>189</v>
      </c>
      <c r="C8" s="141"/>
      <c r="D8" s="113"/>
      <c r="E8" s="142" t="s">
        <v>270</v>
      </c>
      <c r="F8" s="143">
        <v>295.68</v>
      </c>
      <c r="G8" s="143">
        <v>47.63</v>
      </c>
      <c r="H8" s="143"/>
      <c r="I8" s="143"/>
      <c r="J8" s="143"/>
      <c r="K8" s="143">
        <v>248.05</v>
      </c>
      <c r="L8" s="143"/>
      <c r="M8" s="143"/>
      <c r="N8" s="143"/>
      <c r="O8" s="143"/>
      <c r="P8" s="108"/>
      <c r="Q8" s="108"/>
      <c r="R8" s="108"/>
      <c r="S8" s="108"/>
      <c r="T8" s="108"/>
      <c r="U8" s="108"/>
    </row>
    <row r="9" s="67" customFormat="1" ht="19.9" customHeight="1" spans="1:21">
      <c r="A9" s="144" t="s">
        <v>186</v>
      </c>
      <c r="B9" s="144" t="s">
        <v>189</v>
      </c>
      <c r="C9" s="144" t="s">
        <v>189</v>
      </c>
      <c r="D9" s="109" t="s">
        <v>271</v>
      </c>
      <c r="E9" s="145" t="s">
        <v>272</v>
      </c>
      <c r="F9" s="146">
        <v>9.094464</v>
      </c>
      <c r="G9" s="146">
        <v>9.094464</v>
      </c>
      <c r="H9" s="146"/>
      <c r="I9" s="146"/>
      <c r="J9" s="146"/>
      <c r="K9" s="146"/>
      <c r="L9" s="146"/>
      <c r="M9" s="146"/>
      <c r="N9" s="146"/>
      <c r="O9" s="146"/>
      <c r="P9" s="73"/>
      <c r="Q9" s="73"/>
      <c r="R9" s="73"/>
      <c r="S9" s="73"/>
      <c r="T9" s="73"/>
      <c r="U9" s="73"/>
    </row>
    <row r="10" s="67" customFormat="1" ht="19.9" customHeight="1" spans="1:21">
      <c r="A10" s="144" t="s">
        <v>186</v>
      </c>
      <c r="B10" s="144" t="s">
        <v>189</v>
      </c>
      <c r="C10" s="144" t="s">
        <v>189</v>
      </c>
      <c r="D10" s="109" t="s">
        <v>273</v>
      </c>
      <c r="E10" s="145" t="s">
        <v>272</v>
      </c>
      <c r="F10" s="146">
        <v>132.463104</v>
      </c>
      <c r="G10" s="146"/>
      <c r="H10" s="146"/>
      <c r="I10" s="146"/>
      <c r="J10" s="146"/>
      <c r="K10" s="146">
        <v>132.463104</v>
      </c>
      <c r="L10" s="146"/>
      <c r="M10" s="146"/>
      <c r="N10" s="146"/>
      <c r="O10" s="146"/>
      <c r="P10" s="73"/>
      <c r="Q10" s="73"/>
      <c r="R10" s="73"/>
      <c r="S10" s="73"/>
      <c r="T10" s="73"/>
      <c r="U10" s="73"/>
    </row>
    <row r="11" s="67" customFormat="1" ht="19.9" customHeight="1" spans="1:21">
      <c r="A11" s="144" t="s">
        <v>186</v>
      </c>
      <c r="B11" s="144" t="s">
        <v>189</v>
      </c>
      <c r="C11" s="144" t="s">
        <v>189</v>
      </c>
      <c r="D11" s="109" t="s">
        <v>274</v>
      </c>
      <c r="E11" s="145" t="s">
        <v>272</v>
      </c>
      <c r="F11" s="146">
        <v>38.539008</v>
      </c>
      <c r="G11" s="146">
        <v>38.539008</v>
      </c>
      <c r="H11" s="146"/>
      <c r="I11" s="146"/>
      <c r="J11" s="146"/>
      <c r="K11" s="146"/>
      <c r="L11" s="146"/>
      <c r="M11" s="146"/>
      <c r="N11" s="146"/>
      <c r="O11" s="146"/>
      <c r="P11" s="73"/>
      <c r="Q11" s="73"/>
      <c r="R11" s="73"/>
      <c r="S11" s="73"/>
      <c r="T11" s="73"/>
      <c r="U11" s="73"/>
    </row>
    <row r="12" s="67" customFormat="1" ht="19.9" customHeight="1" spans="1:21">
      <c r="A12" s="144" t="s">
        <v>186</v>
      </c>
      <c r="B12" s="144" t="s">
        <v>189</v>
      </c>
      <c r="C12" s="144" t="s">
        <v>189</v>
      </c>
      <c r="D12" s="109" t="s">
        <v>275</v>
      </c>
      <c r="E12" s="145" t="s">
        <v>272</v>
      </c>
      <c r="F12" s="146">
        <v>5.884416</v>
      </c>
      <c r="G12" s="146"/>
      <c r="H12" s="146"/>
      <c r="I12" s="146"/>
      <c r="J12" s="146"/>
      <c r="K12" s="146">
        <v>5.884416</v>
      </c>
      <c r="L12" s="146"/>
      <c r="M12" s="146"/>
      <c r="N12" s="146"/>
      <c r="O12" s="146"/>
      <c r="P12" s="73"/>
      <c r="Q12" s="73"/>
      <c r="R12" s="73"/>
      <c r="S12" s="73"/>
      <c r="T12" s="73"/>
      <c r="U12" s="73"/>
    </row>
    <row r="13" s="67" customFormat="1" ht="19.9" customHeight="1" spans="1:21">
      <c r="A13" s="144" t="s">
        <v>186</v>
      </c>
      <c r="B13" s="144" t="s">
        <v>189</v>
      </c>
      <c r="C13" s="144" t="s">
        <v>189</v>
      </c>
      <c r="D13" s="109" t="s">
        <v>276</v>
      </c>
      <c r="E13" s="145" t="s">
        <v>272</v>
      </c>
      <c r="F13" s="146">
        <v>20.529216</v>
      </c>
      <c r="G13" s="146"/>
      <c r="H13" s="146"/>
      <c r="I13" s="146"/>
      <c r="J13" s="146"/>
      <c r="K13" s="146">
        <v>20.529216</v>
      </c>
      <c r="L13" s="146"/>
      <c r="M13" s="146"/>
      <c r="N13" s="146"/>
      <c r="O13" s="146"/>
      <c r="P13" s="73"/>
      <c r="Q13" s="73"/>
      <c r="R13" s="73"/>
      <c r="S13" s="73"/>
      <c r="T13" s="73"/>
      <c r="U13" s="73"/>
    </row>
    <row r="14" s="67" customFormat="1" ht="19.9" customHeight="1" spans="1:21">
      <c r="A14" s="144" t="s">
        <v>186</v>
      </c>
      <c r="B14" s="144" t="s">
        <v>189</v>
      </c>
      <c r="C14" s="144" t="s">
        <v>189</v>
      </c>
      <c r="D14" s="109" t="s">
        <v>277</v>
      </c>
      <c r="E14" s="145" t="s">
        <v>272</v>
      </c>
      <c r="F14" s="146">
        <v>14.265792</v>
      </c>
      <c r="G14" s="146"/>
      <c r="H14" s="146"/>
      <c r="I14" s="146"/>
      <c r="J14" s="146"/>
      <c r="K14" s="146">
        <v>14.265792</v>
      </c>
      <c r="L14" s="146"/>
      <c r="M14" s="146"/>
      <c r="N14" s="146"/>
      <c r="O14" s="146"/>
      <c r="P14" s="73"/>
      <c r="Q14" s="73"/>
      <c r="R14" s="73"/>
      <c r="S14" s="73"/>
      <c r="T14" s="73"/>
      <c r="U14" s="73"/>
    </row>
    <row r="15" s="67" customFormat="1" ht="19.9" customHeight="1" spans="1:21">
      <c r="A15" s="144" t="s">
        <v>186</v>
      </c>
      <c r="B15" s="144" t="s">
        <v>189</v>
      </c>
      <c r="C15" s="144" t="s">
        <v>189</v>
      </c>
      <c r="D15" s="109" t="s">
        <v>278</v>
      </c>
      <c r="E15" s="145" t="s">
        <v>272</v>
      </c>
      <c r="F15" s="146">
        <v>54.509376</v>
      </c>
      <c r="G15" s="146"/>
      <c r="H15" s="146"/>
      <c r="I15" s="146"/>
      <c r="J15" s="146"/>
      <c r="K15" s="146">
        <v>54.509376</v>
      </c>
      <c r="L15" s="146"/>
      <c r="M15" s="146"/>
      <c r="N15" s="146"/>
      <c r="O15" s="146"/>
      <c r="P15" s="73"/>
      <c r="Q15" s="73"/>
      <c r="R15" s="73"/>
      <c r="S15" s="73"/>
      <c r="T15" s="73"/>
      <c r="U15" s="73"/>
    </row>
    <row r="16" s="67" customFormat="1" ht="19.9" customHeight="1" spans="1:21">
      <c r="A16" s="144" t="s">
        <v>186</v>
      </c>
      <c r="B16" s="144" t="s">
        <v>189</v>
      </c>
      <c r="C16" s="144" t="s">
        <v>189</v>
      </c>
      <c r="D16" s="109" t="s">
        <v>279</v>
      </c>
      <c r="E16" s="145" t="s">
        <v>272</v>
      </c>
      <c r="F16" s="146">
        <v>20.396736</v>
      </c>
      <c r="G16" s="146"/>
      <c r="H16" s="146"/>
      <c r="I16" s="146"/>
      <c r="J16" s="146"/>
      <c r="K16" s="146">
        <v>20.396736</v>
      </c>
      <c r="L16" s="146"/>
      <c r="M16" s="146"/>
      <c r="N16" s="146"/>
      <c r="O16" s="146"/>
      <c r="P16" s="73"/>
      <c r="Q16" s="73"/>
      <c r="R16" s="73"/>
      <c r="S16" s="73"/>
      <c r="T16" s="73"/>
      <c r="U16" s="73"/>
    </row>
    <row r="17" s="140" customFormat="1" ht="19.9" customHeight="1" spans="1:21">
      <c r="A17" s="141" t="s">
        <v>186</v>
      </c>
      <c r="B17" s="141" t="s">
        <v>194</v>
      </c>
      <c r="C17" s="141"/>
      <c r="D17" s="113"/>
      <c r="E17" s="142" t="s">
        <v>270</v>
      </c>
      <c r="F17" s="143">
        <v>147.84</v>
      </c>
      <c r="G17" s="143">
        <v>23.82</v>
      </c>
      <c r="H17" s="143"/>
      <c r="I17" s="143"/>
      <c r="J17" s="143"/>
      <c r="K17" s="143">
        <v>124.02</v>
      </c>
      <c r="L17" s="143"/>
      <c r="M17" s="143"/>
      <c r="N17" s="143"/>
      <c r="O17" s="143"/>
      <c r="P17" s="108"/>
      <c r="Q17" s="108"/>
      <c r="R17" s="108"/>
      <c r="S17" s="108"/>
      <c r="T17" s="108"/>
      <c r="U17" s="108"/>
    </row>
    <row r="18" s="67" customFormat="1" ht="19.9" customHeight="1" spans="1:21">
      <c r="A18" s="144" t="s">
        <v>186</v>
      </c>
      <c r="B18" s="144" t="s">
        <v>189</v>
      </c>
      <c r="C18" s="144" t="s">
        <v>194</v>
      </c>
      <c r="D18" s="109" t="s">
        <v>271</v>
      </c>
      <c r="E18" s="145" t="s">
        <v>280</v>
      </c>
      <c r="F18" s="146">
        <v>4.547232</v>
      </c>
      <c r="G18" s="146">
        <v>4.547232</v>
      </c>
      <c r="H18" s="146"/>
      <c r="I18" s="146"/>
      <c r="J18" s="146"/>
      <c r="K18" s="146"/>
      <c r="L18" s="146"/>
      <c r="M18" s="146"/>
      <c r="N18" s="146"/>
      <c r="O18" s="146"/>
      <c r="P18" s="73"/>
      <c r="Q18" s="73"/>
      <c r="R18" s="73"/>
      <c r="S18" s="73"/>
      <c r="T18" s="73"/>
      <c r="U18" s="73"/>
    </row>
    <row r="19" s="67" customFormat="1" ht="19.9" customHeight="1" spans="1:21">
      <c r="A19" s="144" t="s">
        <v>186</v>
      </c>
      <c r="B19" s="144" t="s">
        <v>189</v>
      </c>
      <c r="C19" s="144" t="s">
        <v>194</v>
      </c>
      <c r="D19" s="109" t="s">
        <v>273</v>
      </c>
      <c r="E19" s="145" t="s">
        <v>280</v>
      </c>
      <c r="F19" s="146">
        <v>66.231552</v>
      </c>
      <c r="G19" s="146"/>
      <c r="H19" s="146"/>
      <c r="I19" s="146"/>
      <c r="J19" s="146"/>
      <c r="K19" s="146">
        <v>66.231552</v>
      </c>
      <c r="L19" s="146"/>
      <c r="M19" s="146"/>
      <c r="N19" s="146"/>
      <c r="O19" s="146"/>
      <c r="P19" s="73"/>
      <c r="Q19" s="73"/>
      <c r="R19" s="73"/>
      <c r="S19" s="73"/>
      <c r="T19" s="73"/>
      <c r="U19" s="73"/>
    </row>
    <row r="20" s="67" customFormat="1" ht="19.9" customHeight="1" spans="1:21">
      <c r="A20" s="144" t="s">
        <v>186</v>
      </c>
      <c r="B20" s="144" t="s">
        <v>189</v>
      </c>
      <c r="C20" s="144" t="s">
        <v>194</v>
      </c>
      <c r="D20" s="109" t="s">
        <v>274</v>
      </c>
      <c r="E20" s="145" t="s">
        <v>280</v>
      </c>
      <c r="F20" s="146">
        <v>19.269504</v>
      </c>
      <c r="G20" s="146">
        <v>19.269504</v>
      </c>
      <c r="H20" s="146"/>
      <c r="I20" s="146"/>
      <c r="J20" s="146"/>
      <c r="K20" s="146"/>
      <c r="L20" s="146"/>
      <c r="M20" s="146"/>
      <c r="N20" s="146"/>
      <c r="O20" s="146"/>
      <c r="P20" s="73"/>
      <c r="Q20" s="73"/>
      <c r="R20" s="73"/>
      <c r="S20" s="73"/>
      <c r="T20" s="73"/>
      <c r="U20" s="73"/>
    </row>
    <row r="21" s="67" customFormat="1" ht="19.9" customHeight="1" spans="1:21">
      <c r="A21" s="144" t="s">
        <v>186</v>
      </c>
      <c r="B21" s="144" t="s">
        <v>189</v>
      </c>
      <c r="C21" s="144" t="s">
        <v>194</v>
      </c>
      <c r="D21" s="109" t="s">
        <v>275</v>
      </c>
      <c r="E21" s="145" t="s">
        <v>280</v>
      </c>
      <c r="F21" s="146">
        <v>2.942208</v>
      </c>
      <c r="G21" s="146"/>
      <c r="H21" s="146"/>
      <c r="I21" s="146"/>
      <c r="J21" s="146"/>
      <c r="K21" s="146">
        <v>2.942208</v>
      </c>
      <c r="L21" s="146"/>
      <c r="M21" s="146"/>
      <c r="N21" s="146"/>
      <c r="O21" s="146"/>
      <c r="P21" s="73"/>
      <c r="Q21" s="73"/>
      <c r="R21" s="73"/>
      <c r="S21" s="73"/>
      <c r="T21" s="73"/>
      <c r="U21" s="73"/>
    </row>
    <row r="22" s="67" customFormat="1" ht="19.9" customHeight="1" spans="1:21">
      <c r="A22" s="144" t="s">
        <v>186</v>
      </c>
      <c r="B22" s="144" t="s">
        <v>189</v>
      </c>
      <c r="C22" s="144" t="s">
        <v>194</v>
      </c>
      <c r="D22" s="109" t="s">
        <v>276</v>
      </c>
      <c r="E22" s="145" t="s">
        <v>280</v>
      </c>
      <c r="F22" s="146">
        <v>10.264608</v>
      </c>
      <c r="G22" s="146"/>
      <c r="H22" s="146"/>
      <c r="I22" s="146"/>
      <c r="J22" s="146"/>
      <c r="K22" s="146">
        <v>10.264608</v>
      </c>
      <c r="L22" s="146"/>
      <c r="M22" s="146"/>
      <c r="N22" s="146"/>
      <c r="O22" s="146"/>
      <c r="P22" s="73"/>
      <c r="Q22" s="73"/>
      <c r="R22" s="73"/>
      <c r="S22" s="73"/>
      <c r="T22" s="73"/>
      <c r="U22" s="73"/>
    </row>
    <row r="23" s="67" customFormat="1" ht="19.9" customHeight="1" spans="1:21">
      <c r="A23" s="144" t="s">
        <v>186</v>
      </c>
      <c r="B23" s="144" t="s">
        <v>189</v>
      </c>
      <c r="C23" s="144" t="s">
        <v>194</v>
      </c>
      <c r="D23" s="109" t="s">
        <v>277</v>
      </c>
      <c r="E23" s="145" t="s">
        <v>280</v>
      </c>
      <c r="F23" s="146">
        <v>7.132896</v>
      </c>
      <c r="G23" s="146"/>
      <c r="H23" s="146"/>
      <c r="I23" s="146"/>
      <c r="J23" s="146"/>
      <c r="K23" s="146">
        <v>7.132896</v>
      </c>
      <c r="L23" s="146"/>
      <c r="M23" s="146"/>
      <c r="N23" s="146"/>
      <c r="O23" s="146"/>
      <c r="P23" s="73"/>
      <c r="Q23" s="73"/>
      <c r="R23" s="73"/>
      <c r="S23" s="73"/>
      <c r="T23" s="73"/>
      <c r="U23" s="73"/>
    </row>
    <row r="24" s="67" customFormat="1" ht="19.9" customHeight="1" spans="1:21">
      <c r="A24" s="144" t="s">
        <v>186</v>
      </c>
      <c r="B24" s="144" t="s">
        <v>189</v>
      </c>
      <c r="C24" s="144" t="s">
        <v>194</v>
      </c>
      <c r="D24" s="109" t="s">
        <v>278</v>
      </c>
      <c r="E24" s="145" t="s">
        <v>280</v>
      </c>
      <c r="F24" s="146">
        <v>27.254688</v>
      </c>
      <c r="G24" s="146"/>
      <c r="H24" s="146"/>
      <c r="I24" s="146"/>
      <c r="J24" s="146"/>
      <c r="K24" s="146">
        <v>27.254688</v>
      </c>
      <c r="L24" s="146"/>
      <c r="M24" s="146"/>
      <c r="N24" s="146"/>
      <c r="O24" s="146"/>
      <c r="P24" s="73"/>
      <c r="Q24" s="73"/>
      <c r="R24" s="73"/>
      <c r="S24" s="73"/>
      <c r="T24" s="73"/>
      <c r="U24" s="73"/>
    </row>
    <row r="25" s="67" customFormat="1" ht="19.9" customHeight="1" spans="1:21">
      <c r="A25" s="144" t="s">
        <v>186</v>
      </c>
      <c r="B25" s="144" t="s">
        <v>189</v>
      </c>
      <c r="C25" s="144" t="s">
        <v>194</v>
      </c>
      <c r="D25" s="109" t="s">
        <v>279</v>
      </c>
      <c r="E25" s="145" t="s">
        <v>280</v>
      </c>
      <c r="F25" s="146">
        <v>10.198368</v>
      </c>
      <c r="G25" s="146"/>
      <c r="H25" s="146"/>
      <c r="I25" s="146"/>
      <c r="J25" s="146"/>
      <c r="K25" s="146">
        <v>10.198368</v>
      </c>
      <c r="L25" s="146"/>
      <c r="M25" s="146"/>
      <c r="N25" s="146"/>
      <c r="O25" s="146"/>
      <c r="P25" s="73"/>
      <c r="Q25" s="73"/>
      <c r="R25" s="73"/>
      <c r="S25" s="73"/>
      <c r="T25" s="73"/>
      <c r="U25" s="73"/>
    </row>
    <row r="26" s="140" customFormat="1" ht="19.9" customHeight="1" spans="1:21">
      <c r="A26" s="141">
        <v>208</v>
      </c>
      <c r="B26" s="141">
        <v>99</v>
      </c>
      <c r="C26" s="141"/>
      <c r="D26" s="113"/>
      <c r="E26" s="142" t="s">
        <v>281</v>
      </c>
      <c r="F26" s="143">
        <v>47.72</v>
      </c>
      <c r="G26" s="143">
        <v>4.66</v>
      </c>
      <c r="H26" s="143">
        <v>0.51</v>
      </c>
      <c r="I26" s="143"/>
      <c r="J26" s="143"/>
      <c r="K26" s="143">
        <v>42.55</v>
      </c>
      <c r="L26" s="143"/>
      <c r="M26" s="143"/>
      <c r="N26" s="143"/>
      <c r="O26" s="143"/>
      <c r="P26" s="108"/>
      <c r="Q26" s="108"/>
      <c r="R26" s="108"/>
      <c r="S26" s="108"/>
      <c r="T26" s="108"/>
      <c r="U26" s="108"/>
    </row>
    <row r="27" s="67" customFormat="1" ht="19.9" customHeight="1" spans="1:21">
      <c r="A27" s="144" t="s">
        <v>186</v>
      </c>
      <c r="B27" s="144" t="s">
        <v>197</v>
      </c>
      <c r="C27" s="144" t="s">
        <v>197</v>
      </c>
      <c r="D27" s="109" t="s">
        <v>271</v>
      </c>
      <c r="E27" s="145" t="s">
        <v>281</v>
      </c>
      <c r="F27" s="146">
        <v>1.078404</v>
      </c>
      <c r="G27" s="146">
        <v>0.568404</v>
      </c>
      <c r="H27" s="146">
        <v>0.51</v>
      </c>
      <c r="I27" s="146"/>
      <c r="J27" s="146"/>
      <c r="K27" s="146"/>
      <c r="L27" s="146"/>
      <c r="M27" s="146"/>
      <c r="N27" s="146"/>
      <c r="O27" s="146"/>
      <c r="P27" s="73"/>
      <c r="Q27" s="73"/>
      <c r="R27" s="73"/>
      <c r="S27" s="73"/>
      <c r="T27" s="73"/>
      <c r="U27" s="73"/>
    </row>
    <row r="28" s="67" customFormat="1" ht="19.9" customHeight="1" spans="1:21">
      <c r="A28" s="144" t="s">
        <v>186</v>
      </c>
      <c r="B28" s="144" t="s">
        <v>197</v>
      </c>
      <c r="C28" s="144" t="s">
        <v>197</v>
      </c>
      <c r="D28" s="109" t="s">
        <v>273</v>
      </c>
      <c r="E28" s="145" t="s">
        <v>281</v>
      </c>
      <c r="F28" s="146">
        <v>26.49262</v>
      </c>
      <c r="G28" s="146"/>
      <c r="H28" s="146"/>
      <c r="I28" s="146"/>
      <c r="J28" s="146"/>
      <c r="K28" s="146">
        <v>26.49262</v>
      </c>
      <c r="L28" s="146"/>
      <c r="M28" s="146"/>
      <c r="N28" s="146"/>
      <c r="O28" s="146"/>
      <c r="P28" s="73"/>
      <c r="Q28" s="73"/>
      <c r="R28" s="73"/>
      <c r="S28" s="73"/>
      <c r="T28" s="73"/>
      <c r="U28" s="73"/>
    </row>
    <row r="29" s="67" customFormat="1" ht="19.9" customHeight="1" spans="1:21">
      <c r="A29" s="144" t="s">
        <v>186</v>
      </c>
      <c r="B29" s="144" t="s">
        <v>197</v>
      </c>
      <c r="C29" s="144" t="s">
        <v>197</v>
      </c>
      <c r="D29" s="109" t="s">
        <v>274</v>
      </c>
      <c r="E29" s="145" t="s">
        <v>281</v>
      </c>
      <c r="F29" s="146">
        <v>4.09477</v>
      </c>
      <c r="G29" s="146">
        <v>4.09477</v>
      </c>
      <c r="H29" s="146"/>
      <c r="I29" s="146"/>
      <c r="J29" s="146"/>
      <c r="K29" s="146"/>
      <c r="L29" s="146"/>
      <c r="M29" s="146"/>
      <c r="N29" s="146"/>
      <c r="O29" s="146"/>
      <c r="P29" s="73"/>
      <c r="Q29" s="73"/>
      <c r="R29" s="73"/>
      <c r="S29" s="73"/>
      <c r="T29" s="73"/>
      <c r="U29" s="73"/>
    </row>
    <row r="30" s="67" customFormat="1" ht="19.9" customHeight="1" spans="1:21">
      <c r="A30" s="144" t="s">
        <v>186</v>
      </c>
      <c r="B30" s="144" t="s">
        <v>197</v>
      </c>
      <c r="C30" s="144" t="s">
        <v>197</v>
      </c>
      <c r="D30" s="109" t="s">
        <v>275</v>
      </c>
      <c r="E30" s="145" t="s">
        <v>281</v>
      </c>
      <c r="F30" s="146">
        <v>1.235219</v>
      </c>
      <c r="G30" s="146"/>
      <c r="H30" s="146"/>
      <c r="I30" s="146"/>
      <c r="J30" s="146"/>
      <c r="K30" s="146">
        <v>1.235219</v>
      </c>
      <c r="L30" s="146"/>
      <c r="M30" s="146"/>
      <c r="N30" s="146"/>
      <c r="O30" s="146"/>
      <c r="P30" s="73"/>
      <c r="Q30" s="73"/>
      <c r="R30" s="73"/>
      <c r="S30" s="73"/>
      <c r="T30" s="73"/>
      <c r="U30" s="73"/>
    </row>
    <row r="31" s="67" customFormat="1" ht="19.9" customHeight="1" spans="1:21">
      <c r="A31" s="144" t="s">
        <v>186</v>
      </c>
      <c r="B31" s="144" t="s">
        <v>197</v>
      </c>
      <c r="C31" s="144" t="s">
        <v>197</v>
      </c>
      <c r="D31" s="109" t="s">
        <v>276</v>
      </c>
      <c r="E31" s="145" t="s">
        <v>281</v>
      </c>
      <c r="F31" s="146">
        <v>4.152276</v>
      </c>
      <c r="G31" s="146"/>
      <c r="H31" s="146"/>
      <c r="I31" s="146"/>
      <c r="J31" s="146"/>
      <c r="K31" s="146">
        <v>4.152276</v>
      </c>
      <c r="L31" s="146"/>
      <c r="M31" s="146"/>
      <c r="N31" s="146"/>
      <c r="O31" s="146"/>
      <c r="P31" s="73"/>
      <c r="Q31" s="73"/>
      <c r="R31" s="73"/>
      <c r="S31" s="73"/>
      <c r="T31" s="73"/>
      <c r="U31" s="73"/>
    </row>
    <row r="32" s="67" customFormat="1" ht="19.9" customHeight="1" spans="1:21">
      <c r="A32" s="144" t="s">
        <v>186</v>
      </c>
      <c r="B32" s="144" t="s">
        <v>197</v>
      </c>
      <c r="C32" s="144" t="s">
        <v>197</v>
      </c>
      <c r="D32" s="109" t="s">
        <v>277</v>
      </c>
      <c r="E32" s="145" t="s">
        <v>281</v>
      </c>
      <c r="F32" s="146">
        <v>2.707012</v>
      </c>
      <c r="G32" s="146"/>
      <c r="H32" s="146"/>
      <c r="I32" s="146"/>
      <c r="J32" s="146"/>
      <c r="K32" s="146">
        <v>2.707012</v>
      </c>
      <c r="L32" s="146"/>
      <c r="M32" s="146"/>
      <c r="N32" s="146"/>
      <c r="O32" s="146"/>
      <c r="P32" s="73"/>
      <c r="Q32" s="73"/>
      <c r="R32" s="73"/>
      <c r="S32" s="73"/>
      <c r="T32" s="73"/>
      <c r="U32" s="73"/>
    </row>
    <row r="33" s="67" customFormat="1" ht="19.9" customHeight="1" spans="1:21">
      <c r="A33" s="144" t="s">
        <v>186</v>
      </c>
      <c r="B33" s="144" t="s">
        <v>197</v>
      </c>
      <c r="C33" s="144" t="s">
        <v>197</v>
      </c>
      <c r="D33" s="109" t="s">
        <v>278</v>
      </c>
      <c r="E33" s="145" t="s">
        <v>281</v>
      </c>
      <c r="F33" s="146">
        <v>5.791621</v>
      </c>
      <c r="G33" s="146"/>
      <c r="H33" s="146"/>
      <c r="I33" s="146"/>
      <c r="J33" s="146"/>
      <c r="K33" s="146">
        <v>5.791621</v>
      </c>
      <c r="L33" s="146"/>
      <c r="M33" s="146"/>
      <c r="N33" s="146"/>
      <c r="O33" s="146"/>
      <c r="P33" s="73"/>
      <c r="Q33" s="73"/>
      <c r="R33" s="73"/>
      <c r="S33" s="73"/>
      <c r="T33" s="73"/>
      <c r="U33" s="73"/>
    </row>
    <row r="34" s="67" customFormat="1" ht="19.9" customHeight="1" spans="1:21">
      <c r="A34" s="144" t="s">
        <v>186</v>
      </c>
      <c r="B34" s="144" t="s">
        <v>197</v>
      </c>
      <c r="C34" s="144" t="s">
        <v>197</v>
      </c>
      <c r="D34" s="109" t="s">
        <v>279</v>
      </c>
      <c r="E34" s="145" t="s">
        <v>281</v>
      </c>
      <c r="F34" s="146">
        <v>2.167153</v>
      </c>
      <c r="G34" s="146"/>
      <c r="H34" s="146"/>
      <c r="I34" s="146"/>
      <c r="J34" s="146"/>
      <c r="K34" s="146">
        <v>2.167153</v>
      </c>
      <c r="L34" s="146"/>
      <c r="M34" s="146"/>
      <c r="N34" s="146"/>
      <c r="O34" s="146"/>
      <c r="P34" s="73"/>
      <c r="Q34" s="73"/>
      <c r="R34" s="73"/>
      <c r="S34" s="73"/>
      <c r="T34" s="73"/>
      <c r="U34" s="73"/>
    </row>
    <row r="35" s="140" customFormat="1" ht="19.9" customHeight="1" spans="1:21">
      <c r="A35" s="141">
        <v>210</v>
      </c>
      <c r="B35" s="141"/>
      <c r="C35" s="141"/>
      <c r="D35" s="113"/>
      <c r="E35" s="142" t="s">
        <v>282</v>
      </c>
      <c r="F35" s="143">
        <v>157.09</v>
      </c>
      <c r="G35" s="143">
        <v>25.31</v>
      </c>
      <c r="H35" s="143"/>
      <c r="I35" s="143"/>
      <c r="J35" s="143"/>
      <c r="K35" s="143">
        <v>131.78</v>
      </c>
      <c r="L35" s="143"/>
      <c r="M35" s="143"/>
      <c r="N35" s="143"/>
      <c r="O35" s="143"/>
      <c r="P35" s="108"/>
      <c r="Q35" s="108"/>
      <c r="R35" s="108"/>
      <c r="S35" s="108"/>
      <c r="T35" s="108"/>
      <c r="U35" s="108"/>
    </row>
    <row r="36" s="140" customFormat="1" ht="19.9" customHeight="1" spans="1:21">
      <c r="A36" s="141">
        <v>210</v>
      </c>
      <c r="B36" s="141">
        <v>11</v>
      </c>
      <c r="C36" s="141"/>
      <c r="D36" s="113"/>
      <c r="E36" s="142" t="s">
        <v>283</v>
      </c>
      <c r="F36" s="143">
        <v>157.09</v>
      </c>
      <c r="G36" s="143">
        <v>25.31</v>
      </c>
      <c r="H36" s="143"/>
      <c r="I36" s="143"/>
      <c r="J36" s="143"/>
      <c r="K36" s="143">
        <v>131.78</v>
      </c>
      <c r="L36" s="143"/>
      <c r="M36" s="143"/>
      <c r="N36" s="143"/>
      <c r="O36" s="143"/>
      <c r="P36" s="108"/>
      <c r="Q36" s="108"/>
      <c r="R36" s="108"/>
      <c r="S36" s="108"/>
      <c r="T36" s="108"/>
      <c r="U36" s="108"/>
    </row>
    <row r="37" s="67" customFormat="1" ht="19.9" customHeight="1" spans="1:21">
      <c r="A37" s="144" t="s">
        <v>202</v>
      </c>
      <c r="B37" s="144" t="s">
        <v>205</v>
      </c>
      <c r="C37" s="144" t="s">
        <v>208</v>
      </c>
      <c r="D37" s="109" t="s">
        <v>271</v>
      </c>
      <c r="E37" s="145" t="s">
        <v>284</v>
      </c>
      <c r="F37" s="146">
        <v>4.831434</v>
      </c>
      <c r="G37" s="146">
        <v>4.831434</v>
      </c>
      <c r="H37" s="146"/>
      <c r="I37" s="146"/>
      <c r="J37" s="146"/>
      <c r="K37" s="146"/>
      <c r="L37" s="146"/>
      <c r="M37" s="146"/>
      <c r="N37" s="146"/>
      <c r="O37" s="146"/>
      <c r="P37" s="73"/>
      <c r="Q37" s="73"/>
      <c r="R37" s="73"/>
      <c r="S37" s="73"/>
      <c r="T37" s="73"/>
      <c r="U37" s="73"/>
    </row>
    <row r="38" s="67" customFormat="1" ht="19.9" customHeight="1" spans="1:21">
      <c r="A38" s="144" t="s">
        <v>202</v>
      </c>
      <c r="B38" s="144" t="s">
        <v>205</v>
      </c>
      <c r="C38" s="144" t="s">
        <v>218</v>
      </c>
      <c r="D38" s="109" t="s">
        <v>273</v>
      </c>
      <c r="E38" s="145" t="s">
        <v>285</v>
      </c>
      <c r="F38" s="146">
        <v>70.371024</v>
      </c>
      <c r="G38" s="146"/>
      <c r="H38" s="146"/>
      <c r="I38" s="146"/>
      <c r="J38" s="146"/>
      <c r="K38" s="146">
        <v>70.371024</v>
      </c>
      <c r="L38" s="146"/>
      <c r="M38" s="146"/>
      <c r="N38" s="146"/>
      <c r="O38" s="146"/>
      <c r="P38" s="73"/>
      <c r="Q38" s="73"/>
      <c r="R38" s="73"/>
      <c r="S38" s="73"/>
      <c r="T38" s="73"/>
      <c r="U38" s="73"/>
    </row>
    <row r="39" s="67" customFormat="1" ht="19.9" customHeight="1" spans="1:21">
      <c r="A39" s="144" t="s">
        <v>202</v>
      </c>
      <c r="B39" s="144" t="s">
        <v>205</v>
      </c>
      <c r="C39" s="144" t="s">
        <v>218</v>
      </c>
      <c r="D39" s="109" t="s">
        <v>274</v>
      </c>
      <c r="E39" s="145" t="s">
        <v>285</v>
      </c>
      <c r="F39" s="146">
        <v>20.473848</v>
      </c>
      <c r="G39" s="146">
        <v>20.473848</v>
      </c>
      <c r="H39" s="146"/>
      <c r="I39" s="146"/>
      <c r="J39" s="146"/>
      <c r="K39" s="146"/>
      <c r="L39" s="146"/>
      <c r="M39" s="146"/>
      <c r="N39" s="146"/>
      <c r="O39" s="146"/>
      <c r="P39" s="73"/>
      <c r="Q39" s="73"/>
      <c r="R39" s="73"/>
      <c r="S39" s="73"/>
      <c r="T39" s="73"/>
      <c r="U39" s="73"/>
    </row>
    <row r="40" s="67" customFormat="1" ht="19.9" customHeight="1" spans="1:21">
      <c r="A40" s="144" t="s">
        <v>202</v>
      </c>
      <c r="B40" s="144" t="s">
        <v>205</v>
      </c>
      <c r="C40" s="144" t="s">
        <v>218</v>
      </c>
      <c r="D40" s="109" t="s">
        <v>275</v>
      </c>
      <c r="E40" s="145" t="s">
        <v>285</v>
      </c>
      <c r="F40" s="146">
        <v>3.126096</v>
      </c>
      <c r="G40" s="146"/>
      <c r="H40" s="146"/>
      <c r="I40" s="146"/>
      <c r="J40" s="146"/>
      <c r="K40" s="146">
        <v>3.126096</v>
      </c>
      <c r="L40" s="146"/>
      <c r="M40" s="146"/>
      <c r="N40" s="146"/>
      <c r="O40" s="146"/>
      <c r="P40" s="73"/>
      <c r="Q40" s="73"/>
      <c r="R40" s="73"/>
      <c r="S40" s="73"/>
      <c r="T40" s="73"/>
      <c r="U40" s="73"/>
    </row>
    <row r="41" s="67" customFormat="1" ht="19.9" customHeight="1" spans="1:21">
      <c r="A41" s="144" t="s">
        <v>202</v>
      </c>
      <c r="B41" s="144" t="s">
        <v>205</v>
      </c>
      <c r="C41" s="144" t="s">
        <v>218</v>
      </c>
      <c r="D41" s="109" t="s">
        <v>276</v>
      </c>
      <c r="E41" s="145" t="s">
        <v>285</v>
      </c>
      <c r="F41" s="146">
        <v>10.906146</v>
      </c>
      <c r="G41" s="146"/>
      <c r="H41" s="146"/>
      <c r="I41" s="146"/>
      <c r="J41" s="146"/>
      <c r="K41" s="146">
        <v>10.906146</v>
      </c>
      <c r="L41" s="146"/>
      <c r="M41" s="146"/>
      <c r="N41" s="146"/>
      <c r="O41" s="146"/>
      <c r="P41" s="73"/>
      <c r="Q41" s="73"/>
      <c r="R41" s="73"/>
      <c r="S41" s="73"/>
      <c r="T41" s="73"/>
      <c r="U41" s="73"/>
    </row>
    <row r="42" s="67" customFormat="1" ht="19.9" customHeight="1" spans="1:21">
      <c r="A42" s="144" t="s">
        <v>202</v>
      </c>
      <c r="B42" s="144" t="s">
        <v>205</v>
      </c>
      <c r="C42" s="144" t="s">
        <v>218</v>
      </c>
      <c r="D42" s="109" t="s">
        <v>277</v>
      </c>
      <c r="E42" s="145" t="s">
        <v>285</v>
      </c>
      <c r="F42" s="146">
        <v>7.578702</v>
      </c>
      <c r="G42" s="146"/>
      <c r="H42" s="146"/>
      <c r="I42" s="146"/>
      <c r="J42" s="146"/>
      <c r="K42" s="146">
        <v>7.578702</v>
      </c>
      <c r="L42" s="146"/>
      <c r="M42" s="146"/>
      <c r="N42" s="146"/>
      <c r="O42" s="146"/>
      <c r="P42" s="73"/>
      <c r="Q42" s="73"/>
      <c r="R42" s="73"/>
      <c r="S42" s="73"/>
      <c r="T42" s="73"/>
      <c r="U42" s="73"/>
    </row>
    <row r="43" s="67" customFormat="1" ht="19.9" customHeight="1" spans="1:21">
      <c r="A43" s="144" t="s">
        <v>202</v>
      </c>
      <c r="B43" s="144" t="s">
        <v>205</v>
      </c>
      <c r="C43" s="144" t="s">
        <v>218</v>
      </c>
      <c r="D43" s="109" t="s">
        <v>278</v>
      </c>
      <c r="E43" s="145" t="s">
        <v>285</v>
      </c>
      <c r="F43" s="146">
        <v>28.958106</v>
      </c>
      <c r="G43" s="146"/>
      <c r="H43" s="146"/>
      <c r="I43" s="146"/>
      <c r="J43" s="146"/>
      <c r="K43" s="146">
        <v>28.958106</v>
      </c>
      <c r="L43" s="146"/>
      <c r="M43" s="146"/>
      <c r="N43" s="146"/>
      <c r="O43" s="146"/>
      <c r="P43" s="73"/>
      <c r="Q43" s="73"/>
      <c r="R43" s="73"/>
      <c r="S43" s="73"/>
      <c r="T43" s="73"/>
      <c r="U43" s="73"/>
    </row>
    <row r="44" s="67" customFormat="1" ht="19.9" customHeight="1" spans="1:21">
      <c r="A44" s="144" t="s">
        <v>202</v>
      </c>
      <c r="B44" s="144" t="s">
        <v>205</v>
      </c>
      <c r="C44" s="144" t="s">
        <v>218</v>
      </c>
      <c r="D44" s="109" t="s">
        <v>279</v>
      </c>
      <c r="E44" s="145" t="s">
        <v>285</v>
      </c>
      <c r="F44" s="146">
        <v>10.835766</v>
      </c>
      <c r="G44" s="146"/>
      <c r="H44" s="146"/>
      <c r="I44" s="146"/>
      <c r="J44" s="146"/>
      <c r="K44" s="146">
        <v>10.835766</v>
      </c>
      <c r="L44" s="146"/>
      <c r="M44" s="146"/>
      <c r="N44" s="146"/>
      <c r="O44" s="146"/>
      <c r="P44" s="73"/>
      <c r="Q44" s="73"/>
      <c r="R44" s="73"/>
      <c r="S44" s="73"/>
      <c r="T44" s="73"/>
      <c r="U44" s="73"/>
    </row>
    <row r="45" s="140" customFormat="1" ht="19.9" customHeight="1" spans="1:21">
      <c r="A45" s="141">
        <v>212</v>
      </c>
      <c r="B45" s="141"/>
      <c r="C45" s="141"/>
      <c r="D45" s="113"/>
      <c r="E45" s="142" t="s">
        <v>286</v>
      </c>
      <c r="F45" s="143">
        <f>F46+F50+F54</f>
        <v>8940.68</v>
      </c>
      <c r="G45" s="143">
        <f t="shared" ref="G45:O45" si="0">G46+G50+G54</f>
        <v>366.13</v>
      </c>
      <c r="H45" s="143">
        <f t="shared" si="0"/>
        <v>2061.79</v>
      </c>
      <c r="I45" s="143"/>
      <c r="J45" s="143"/>
      <c r="K45" s="143">
        <f t="shared" si="0"/>
        <v>6502.83</v>
      </c>
      <c r="L45" s="143"/>
      <c r="M45" s="143"/>
      <c r="N45" s="143"/>
      <c r="O45" s="143">
        <f t="shared" si="0"/>
        <v>9.93</v>
      </c>
      <c r="P45" s="108"/>
      <c r="Q45" s="108"/>
      <c r="R45" s="108"/>
      <c r="S45" s="108"/>
      <c r="T45" s="108"/>
      <c r="U45" s="108"/>
    </row>
    <row r="46" s="140" customFormat="1" ht="19.9" customHeight="1" spans="1:21">
      <c r="A46" s="141" t="s">
        <v>211</v>
      </c>
      <c r="B46" s="141" t="s">
        <v>208</v>
      </c>
      <c r="C46" s="141"/>
      <c r="D46" s="113"/>
      <c r="E46" s="142" t="s">
        <v>287</v>
      </c>
      <c r="F46" s="143">
        <v>3398.53</v>
      </c>
      <c r="G46" s="143">
        <v>69.54</v>
      </c>
      <c r="H46" s="143">
        <v>2061.79</v>
      </c>
      <c r="I46" s="143"/>
      <c r="J46" s="143"/>
      <c r="K46" s="143">
        <v>1265.62</v>
      </c>
      <c r="L46" s="143"/>
      <c r="M46" s="143"/>
      <c r="N46" s="143"/>
      <c r="O46" s="143">
        <v>1.58</v>
      </c>
      <c r="P46" s="108"/>
      <c r="Q46" s="108"/>
      <c r="R46" s="108"/>
      <c r="S46" s="108"/>
      <c r="T46" s="108"/>
      <c r="U46" s="108"/>
    </row>
    <row r="47" s="67" customFormat="1" ht="19.9" customHeight="1" spans="1:21">
      <c r="A47" s="144" t="s">
        <v>211</v>
      </c>
      <c r="B47" s="144" t="s">
        <v>208</v>
      </c>
      <c r="C47" s="144" t="s">
        <v>208</v>
      </c>
      <c r="D47" s="109" t="s">
        <v>271</v>
      </c>
      <c r="E47" s="145" t="s">
        <v>288</v>
      </c>
      <c r="F47" s="146">
        <v>86.385732</v>
      </c>
      <c r="G47" s="146">
        <v>69.543932</v>
      </c>
      <c r="H47" s="146">
        <v>16.8418</v>
      </c>
      <c r="I47" s="146"/>
      <c r="J47" s="146"/>
      <c r="K47" s="146"/>
      <c r="L47" s="146"/>
      <c r="M47" s="146"/>
      <c r="N47" s="146"/>
      <c r="O47" s="146"/>
      <c r="P47" s="73"/>
      <c r="Q47" s="73"/>
      <c r="R47" s="73"/>
      <c r="S47" s="73"/>
      <c r="T47" s="73"/>
      <c r="U47" s="73"/>
    </row>
    <row r="48" s="67" customFormat="1" ht="19.9" customHeight="1" spans="1:21">
      <c r="A48" s="144" t="s">
        <v>211</v>
      </c>
      <c r="B48" s="144" t="s">
        <v>208</v>
      </c>
      <c r="C48" s="144" t="s">
        <v>218</v>
      </c>
      <c r="D48" s="109" t="s">
        <v>271</v>
      </c>
      <c r="E48" s="145" t="s">
        <v>289</v>
      </c>
      <c r="F48" s="146">
        <v>2044.95</v>
      </c>
      <c r="G48" s="146"/>
      <c r="H48" s="146">
        <v>2044.95</v>
      </c>
      <c r="I48" s="146"/>
      <c r="J48" s="146"/>
      <c r="K48" s="146"/>
      <c r="L48" s="146"/>
      <c r="M48" s="146"/>
      <c r="N48" s="146"/>
      <c r="O48" s="146"/>
      <c r="P48" s="73"/>
      <c r="Q48" s="73"/>
      <c r="R48" s="73"/>
      <c r="S48" s="73"/>
      <c r="T48" s="73"/>
      <c r="U48" s="73"/>
    </row>
    <row r="49" s="67" customFormat="1" ht="19.9" customHeight="1" spans="1:21">
      <c r="A49" s="144" t="s">
        <v>211</v>
      </c>
      <c r="B49" s="144" t="s">
        <v>208</v>
      </c>
      <c r="C49" s="144" t="s">
        <v>231</v>
      </c>
      <c r="D49" s="109" t="s">
        <v>273</v>
      </c>
      <c r="E49" s="145" t="s">
        <v>290</v>
      </c>
      <c r="F49" s="146">
        <v>1267.2</v>
      </c>
      <c r="G49" s="146"/>
      <c r="H49" s="146"/>
      <c r="I49" s="146"/>
      <c r="J49" s="146"/>
      <c r="K49" s="146">
        <v>1265.62</v>
      </c>
      <c r="L49" s="146"/>
      <c r="M49" s="146"/>
      <c r="N49" s="146"/>
      <c r="O49" s="146">
        <v>1.584</v>
      </c>
      <c r="P49" s="73"/>
      <c r="Q49" s="73"/>
      <c r="R49" s="73"/>
      <c r="S49" s="73"/>
      <c r="T49" s="73"/>
      <c r="U49" s="73"/>
    </row>
    <row r="50" s="140" customFormat="1" ht="19.9" customHeight="1" spans="1:21">
      <c r="A50" s="141" t="s">
        <v>211</v>
      </c>
      <c r="B50" s="141" t="s">
        <v>240</v>
      </c>
      <c r="C50" s="141"/>
      <c r="D50" s="113"/>
      <c r="E50" s="142" t="s">
        <v>291</v>
      </c>
      <c r="F50" s="143">
        <v>851.59</v>
      </c>
      <c r="G50" s="143"/>
      <c r="H50" s="143"/>
      <c r="I50" s="143"/>
      <c r="J50" s="143"/>
      <c r="K50" s="143">
        <v>849.11</v>
      </c>
      <c r="L50" s="143"/>
      <c r="M50" s="143"/>
      <c r="N50" s="143"/>
      <c r="O50" s="143">
        <v>2.48</v>
      </c>
      <c r="P50" s="108"/>
      <c r="Q50" s="108"/>
      <c r="R50" s="108"/>
      <c r="S50" s="108"/>
      <c r="T50" s="108"/>
      <c r="U50" s="108"/>
    </row>
    <row r="51" s="67" customFormat="1" ht="19.9" customHeight="1" spans="1:21">
      <c r="A51" s="144" t="s">
        <v>211</v>
      </c>
      <c r="B51" s="144" t="s">
        <v>240</v>
      </c>
      <c r="C51" s="144" t="s">
        <v>197</v>
      </c>
      <c r="D51" s="109" t="s">
        <v>275</v>
      </c>
      <c r="E51" s="145" t="s">
        <v>292</v>
      </c>
      <c r="F51" s="146">
        <v>54.039464</v>
      </c>
      <c r="G51" s="146"/>
      <c r="H51" s="146"/>
      <c r="I51" s="146"/>
      <c r="J51" s="146"/>
      <c r="K51" s="146">
        <v>53.211464</v>
      </c>
      <c r="L51" s="146"/>
      <c r="M51" s="146"/>
      <c r="N51" s="146"/>
      <c r="O51" s="146">
        <v>0.828</v>
      </c>
      <c r="P51" s="73"/>
      <c r="Q51" s="73"/>
      <c r="R51" s="73"/>
      <c r="S51" s="73"/>
      <c r="T51" s="73"/>
      <c r="U51" s="73"/>
    </row>
    <row r="52" s="67" customFormat="1" ht="19.9" customHeight="1" spans="1:21">
      <c r="A52" s="144" t="s">
        <v>211</v>
      </c>
      <c r="B52" s="144" t="s">
        <v>240</v>
      </c>
      <c r="C52" s="144" t="s">
        <v>197</v>
      </c>
      <c r="D52" s="109" t="s">
        <v>276</v>
      </c>
      <c r="E52" s="145" t="s">
        <v>292</v>
      </c>
      <c r="F52" s="146">
        <v>192.869392</v>
      </c>
      <c r="G52" s="146"/>
      <c r="H52" s="146"/>
      <c r="I52" s="146"/>
      <c r="J52" s="146"/>
      <c r="K52" s="146">
        <v>192.041392</v>
      </c>
      <c r="L52" s="146"/>
      <c r="M52" s="146"/>
      <c r="N52" s="146"/>
      <c r="O52" s="146">
        <v>0.828</v>
      </c>
      <c r="P52" s="73"/>
      <c r="Q52" s="73"/>
      <c r="R52" s="73"/>
      <c r="S52" s="73"/>
      <c r="T52" s="73"/>
      <c r="U52" s="73"/>
    </row>
    <row r="53" s="67" customFormat="1" ht="19.9" customHeight="1" spans="1:21">
      <c r="A53" s="144" t="s">
        <v>211</v>
      </c>
      <c r="B53" s="144" t="s">
        <v>240</v>
      </c>
      <c r="C53" s="144" t="s">
        <v>240</v>
      </c>
      <c r="D53" s="109" t="s">
        <v>277</v>
      </c>
      <c r="E53" s="145" t="s">
        <v>293</v>
      </c>
      <c r="F53" s="146">
        <v>604.684776</v>
      </c>
      <c r="G53" s="146"/>
      <c r="H53" s="146"/>
      <c r="I53" s="146"/>
      <c r="J53" s="146"/>
      <c r="K53" s="146">
        <v>603.856776</v>
      </c>
      <c r="L53" s="146"/>
      <c r="M53" s="146"/>
      <c r="N53" s="146"/>
      <c r="O53" s="146">
        <v>0.828</v>
      </c>
      <c r="P53" s="73"/>
      <c r="Q53" s="73"/>
      <c r="R53" s="73"/>
      <c r="S53" s="73"/>
      <c r="T53" s="73"/>
      <c r="U53" s="73"/>
    </row>
    <row r="54" s="140" customFormat="1" ht="19.9" customHeight="1" spans="1:21">
      <c r="A54" s="141" t="s">
        <v>211</v>
      </c>
      <c r="B54" s="141" t="s">
        <v>189</v>
      </c>
      <c r="C54" s="141"/>
      <c r="D54" s="113"/>
      <c r="E54" s="142" t="s">
        <v>294</v>
      </c>
      <c r="F54" s="143">
        <v>4690.56</v>
      </c>
      <c r="G54" s="143">
        <v>296.59</v>
      </c>
      <c r="H54" s="143"/>
      <c r="I54" s="143"/>
      <c r="J54" s="143"/>
      <c r="K54" s="143">
        <v>4388.1</v>
      </c>
      <c r="L54" s="143"/>
      <c r="M54" s="143"/>
      <c r="N54" s="143"/>
      <c r="O54" s="143">
        <v>5.87</v>
      </c>
      <c r="P54" s="108"/>
      <c r="Q54" s="108"/>
      <c r="R54" s="108"/>
      <c r="S54" s="108"/>
      <c r="T54" s="108"/>
      <c r="U54" s="108"/>
    </row>
    <row r="55" s="67" customFormat="1" ht="19.9" customHeight="1" spans="1:21">
      <c r="A55" s="144" t="s">
        <v>211</v>
      </c>
      <c r="B55" s="144" t="s">
        <v>189</v>
      </c>
      <c r="C55" s="144" t="s">
        <v>208</v>
      </c>
      <c r="D55" s="109" t="s">
        <v>274</v>
      </c>
      <c r="E55" s="145" t="s">
        <v>294</v>
      </c>
      <c r="F55" s="146">
        <v>356.815172</v>
      </c>
      <c r="G55" s="146">
        <v>296.592172</v>
      </c>
      <c r="H55" s="146"/>
      <c r="I55" s="146"/>
      <c r="J55" s="146"/>
      <c r="K55" s="146">
        <v>60.22</v>
      </c>
      <c r="L55" s="146"/>
      <c r="M55" s="146"/>
      <c r="N55" s="146"/>
      <c r="O55" s="146"/>
      <c r="P55" s="73"/>
      <c r="Q55" s="73"/>
      <c r="R55" s="73"/>
      <c r="S55" s="73"/>
      <c r="T55" s="73"/>
      <c r="U55" s="73"/>
    </row>
    <row r="56" s="67" customFormat="1" ht="19.9" customHeight="1" spans="1:21">
      <c r="A56" s="144" t="s">
        <v>211</v>
      </c>
      <c r="B56" s="144" t="s">
        <v>189</v>
      </c>
      <c r="C56" s="144" t="s">
        <v>208</v>
      </c>
      <c r="D56" s="109" t="s">
        <v>278</v>
      </c>
      <c r="E56" s="145" t="s">
        <v>294</v>
      </c>
      <c r="F56" s="146">
        <v>4138.425892</v>
      </c>
      <c r="G56" s="146"/>
      <c r="H56" s="146"/>
      <c r="I56" s="146"/>
      <c r="J56" s="146"/>
      <c r="K56" s="146">
        <v>4132.557892</v>
      </c>
      <c r="L56" s="146"/>
      <c r="M56" s="146"/>
      <c r="N56" s="146"/>
      <c r="O56" s="146">
        <v>5.868</v>
      </c>
      <c r="P56" s="73"/>
      <c r="Q56" s="73"/>
      <c r="R56" s="73"/>
      <c r="S56" s="73"/>
      <c r="T56" s="73"/>
      <c r="U56" s="73"/>
    </row>
    <row r="57" s="67" customFormat="1" ht="19.9" customHeight="1" spans="1:21">
      <c r="A57" s="144" t="s">
        <v>211</v>
      </c>
      <c r="B57" s="144" t="s">
        <v>189</v>
      </c>
      <c r="C57" s="144" t="s">
        <v>208</v>
      </c>
      <c r="D57" s="109" t="s">
        <v>279</v>
      </c>
      <c r="E57" s="145" t="s">
        <v>294</v>
      </c>
      <c r="F57" s="146">
        <v>195.31736</v>
      </c>
      <c r="G57" s="146"/>
      <c r="H57" s="146"/>
      <c r="I57" s="146"/>
      <c r="J57" s="146"/>
      <c r="K57" s="146">
        <v>195.31736</v>
      </c>
      <c r="L57" s="146"/>
      <c r="M57" s="146"/>
      <c r="N57" s="146"/>
      <c r="O57" s="146"/>
      <c r="P57" s="73"/>
      <c r="Q57" s="73"/>
      <c r="R57" s="73"/>
      <c r="S57" s="73"/>
      <c r="T57" s="73"/>
      <c r="U57" s="73"/>
    </row>
    <row r="58" s="140" customFormat="1" ht="19.9" customHeight="1" spans="1:21">
      <c r="A58" s="141">
        <v>221</v>
      </c>
      <c r="B58" s="141"/>
      <c r="C58" s="141"/>
      <c r="D58" s="113"/>
      <c r="E58" s="142" t="s">
        <v>295</v>
      </c>
      <c r="F58" s="143">
        <v>221.77</v>
      </c>
      <c r="G58" s="143">
        <v>35.73</v>
      </c>
      <c r="H58" s="143"/>
      <c r="I58" s="143"/>
      <c r="J58" s="143"/>
      <c r="K58" s="143">
        <v>186.04</v>
      </c>
      <c r="L58" s="143"/>
      <c r="M58" s="143"/>
      <c r="N58" s="143"/>
      <c r="O58" s="143"/>
      <c r="P58" s="108"/>
      <c r="Q58" s="108"/>
      <c r="R58" s="108"/>
      <c r="S58" s="108"/>
      <c r="T58" s="108"/>
      <c r="U58" s="108"/>
    </row>
    <row r="59" s="140" customFormat="1" ht="19.9" customHeight="1" spans="1:21">
      <c r="A59" s="141" t="s">
        <v>221</v>
      </c>
      <c r="B59" s="141" t="s">
        <v>218</v>
      </c>
      <c r="C59" s="141"/>
      <c r="D59" s="113"/>
      <c r="E59" s="142" t="s">
        <v>296</v>
      </c>
      <c r="F59" s="143">
        <v>221.77</v>
      </c>
      <c r="G59" s="143">
        <v>35.73</v>
      </c>
      <c r="H59" s="143"/>
      <c r="I59" s="143"/>
      <c r="J59" s="143"/>
      <c r="K59" s="143">
        <v>186.04</v>
      </c>
      <c r="L59" s="143"/>
      <c r="M59" s="143"/>
      <c r="N59" s="143"/>
      <c r="O59" s="143"/>
      <c r="P59" s="108"/>
      <c r="Q59" s="108"/>
      <c r="R59" s="108"/>
      <c r="S59" s="108"/>
      <c r="T59" s="108"/>
      <c r="U59" s="108"/>
    </row>
    <row r="60" s="67" customFormat="1" ht="19.9" customHeight="1" spans="1:21">
      <c r="A60" s="144" t="s">
        <v>221</v>
      </c>
      <c r="B60" s="144" t="s">
        <v>218</v>
      </c>
      <c r="C60" s="144" t="s">
        <v>208</v>
      </c>
      <c r="D60" s="109" t="s">
        <v>271</v>
      </c>
      <c r="E60" s="145" t="s">
        <v>297</v>
      </c>
      <c r="F60" s="146">
        <v>6.820848</v>
      </c>
      <c r="G60" s="146">
        <v>6.820848</v>
      </c>
      <c r="H60" s="146"/>
      <c r="I60" s="146"/>
      <c r="J60" s="146"/>
      <c r="K60" s="146"/>
      <c r="L60" s="146"/>
      <c r="M60" s="146"/>
      <c r="N60" s="146"/>
      <c r="O60" s="146"/>
      <c r="P60" s="73"/>
      <c r="Q60" s="73"/>
      <c r="R60" s="73"/>
      <c r="S60" s="73"/>
      <c r="T60" s="73"/>
      <c r="U60" s="73"/>
    </row>
    <row r="61" s="67" customFormat="1" ht="19.9" customHeight="1" spans="1:21">
      <c r="A61" s="144" t="s">
        <v>221</v>
      </c>
      <c r="B61" s="144" t="s">
        <v>218</v>
      </c>
      <c r="C61" s="144" t="s">
        <v>208</v>
      </c>
      <c r="D61" s="109" t="s">
        <v>273</v>
      </c>
      <c r="E61" s="145" t="s">
        <v>297</v>
      </c>
      <c r="F61" s="146">
        <v>99.347328</v>
      </c>
      <c r="G61" s="146"/>
      <c r="H61" s="146"/>
      <c r="I61" s="146"/>
      <c r="J61" s="146"/>
      <c r="K61" s="146">
        <v>99.347328</v>
      </c>
      <c r="L61" s="146"/>
      <c r="M61" s="146"/>
      <c r="N61" s="146"/>
      <c r="O61" s="146"/>
      <c r="P61" s="73"/>
      <c r="Q61" s="73"/>
      <c r="R61" s="73"/>
      <c r="S61" s="73"/>
      <c r="T61" s="73"/>
      <c r="U61" s="73"/>
    </row>
    <row r="62" s="67" customFormat="1" ht="19.9" customHeight="1" spans="1:21">
      <c r="A62" s="144" t="s">
        <v>221</v>
      </c>
      <c r="B62" s="144" t="s">
        <v>218</v>
      </c>
      <c r="C62" s="144" t="s">
        <v>208</v>
      </c>
      <c r="D62" s="109" t="s">
        <v>274</v>
      </c>
      <c r="E62" s="145" t="s">
        <v>297</v>
      </c>
      <c r="F62" s="146">
        <v>28.904256</v>
      </c>
      <c r="G62" s="146">
        <v>28.904256</v>
      </c>
      <c r="H62" s="146"/>
      <c r="I62" s="146"/>
      <c r="J62" s="146"/>
      <c r="K62" s="146"/>
      <c r="L62" s="146"/>
      <c r="M62" s="146"/>
      <c r="N62" s="146"/>
      <c r="O62" s="146"/>
      <c r="P62" s="73"/>
      <c r="Q62" s="73"/>
      <c r="R62" s="73"/>
      <c r="S62" s="73"/>
      <c r="T62" s="73"/>
      <c r="U62" s="73"/>
    </row>
    <row r="63" s="67" customFormat="1" ht="19.9" customHeight="1" spans="1:21">
      <c r="A63" s="144" t="s">
        <v>221</v>
      </c>
      <c r="B63" s="144" t="s">
        <v>218</v>
      </c>
      <c r="C63" s="144" t="s">
        <v>208</v>
      </c>
      <c r="D63" s="109" t="s">
        <v>275</v>
      </c>
      <c r="E63" s="145" t="s">
        <v>297</v>
      </c>
      <c r="F63" s="146">
        <v>4.413312</v>
      </c>
      <c r="G63" s="146"/>
      <c r="H63" s="146"/>
      <c r="I63" s="146"/>
      <c r="J63" s="146"/>
      <c r="K63" s="146">
        <v>4.413312</v>
      </c>
      <c r="L63" s="146"/>
      <c r="M63" s="146"/>
      <c r="N63" s="146"/>
      <c r="O63" s="146"/>
      <c r="P63" s="73"/>
      <c r="Q63" s="73"/>
      <c r="R63" s="73"/>
      <c r="S63" s="73"/>
      <c r="T63" s="73"/>
      <c r="U63" s="73"/>
    </row>
    <row r="64" s="67" customFormat="1" ht="19.9" customHeight="1" spans="1:21">
      <c r="A64" s="144" t="s">
        <v>221</v>
      </c>
      <c r="B64" s="144" t="s">
        <v>218</v>
      </c>
      <c r="C64" s="144" t="s">
        <v>208</v>
      </c>
      <c r="D64" s="109" t="s">
        <v>276</v>
      </c>
      <c r="E64" s="145" t="s">
        <v>297</v>
      </c>
      <c r="F64" s="146">
        <v>15.396912</v>
      </c>
      <c r="G64" s="146"/>
      <c r="H64" s="146"/>
      <c r="I64" s="146"/>
      <c r="J64" s="146"/>
      <c r="K64" s="146">
        <v>15.396912</v>
      </c>
      <c r="L64" s="146"/>
      <c r="M64" s="146"/>
      <c r="N64" s="146"/>
      <c r="O64" s="146"/>
      <c r="P64" s="73"/>
      <c r="Q64" s="73"/>
      <c r="R64" s="73"/>
      <c r="S64" s="73"/>
      <c r="T64" s="73"/>
      <c r="U64" s="73"/>
    </row>
    <row r="65" s="67" customFormat="1" ht="19.9" customHeight="1" spans="1:21">
      <c r="A65" s="144" t="s">
        <v>221</v>
      </c>
      <c r="B65" s="144" t="s">
        <v>218</v>
      </c>
      <c r="C65" s="144" t="s">
        <v>208</v>
      </c>
      <c r="D65" s="109" t="s">
        <v>277</v>
      </c>
      <c r="E65" s="145" t="s">
        <v>297</v>
      </c>
      <c r="F65" s="146">
        <v>10.699344</v>
      </c>
      <c r="G65" s="146"/>
      <c r="H65" s="146"/>
      <c r="I65" s="146"/>
      <c r="J65" s="146"/>
      <c r="K65" s="146">
        <v>10.699344</v>
      </c>
      <c r="L65" s="146"/>
      <c r="M65" s="146"/>
      <c r="N65" s="146"/>
      <c r="O65" s="146"/>
      <c r="P65" s="73"/>
      <c r="Q65" s="73"/>
      <c r="R65" s="73"/>
      <c r="S65" s="73"/>
      <c r="T65" s="73"/>
      <c r="U65" s="73"/>
    </row>
    <row r="66" s="67" customFormat="1" ht="19.9" customHeight="1" spans="1:21">
      <c r="A66" s="144" t="s">
        <v>221</v>
      </c>
      <c r="B66" s="144" t="s">
        <v>218</v>
      </c>
      <c r="C66" s="144" t="s">
        <v>208</v>
      </c>
      <c r="D66" s="109" t="s">
        <v>278</v>
      </c>
      <c r="E66" s="145" t="s">
        <v>297</v>
      </c>
      <c r="F66" s="146">
        <v>40.882032</v>
      </c>
      <c r="G66" s="146"/>
      <c r="H66" s="146"/>
      <c r="I66" s="146"/>
      <c r="J66" s="146"/>
      <c r="K66" s="146">
        <v>40.882032</v>
      </c>
      <c r="L66" s="146"/>
      <c r="M66" s="146"/>
      <c r="N66" s="146"/>
      <c r="O66" s="146"/>
      <c r="P66" s="73"/>
      <c r="Q66" s="73"/>
      <c r="R66" s="73"/>
      <c r="S66" s="73"/>
      <c r="T66" s="73"/>
      <c r="U66" s="73"/>
    </row>
    <row r="67" s="67" customFormat="1" ht="19.9" customHeight="1" spans="1:21">
      <c r="A67" s="144" t="s">
        <v>221</v>
      </c>
      <c r="B67" s="144" t="s">
        <v>218</v>
      </c>
      <c r="C67" s="144" t="s">
        <v>208</v>
      </c>
      <c r="D67" s="109" t="s">
        <v>279</v>
      </c>
      <c r="E67" s="145" t="s">
        <v>297</v>
      </c>
      <c r="F67" s="146">
        <v>15.297552</v>
      </c>
      <c r="G67" s="146"/>
      <c r="H67" s="146"/>
      <c r="I67" s="146"/>
      <c r="J67" s="146"/>
      <c r="K67" s="146">
        <v>15.297552</v>
      </c>
      <c r="L67" s="146"/>
      <c r="M67" s="146"/>
      <c r="N67" s="146"/>
      <c r="O67" s="146"/>
      <c r="P67" s="73"/>
      <c r="Q67" s="73"/>
      <c r="R67" s="73"/>
      <c r="S67" s="73"/>
      <c r="T67" s="73"/>
      <c r="U67" s="7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64"/>
  <sheetViews>
    <sheetView zoomScale="130" zoomScaleNormal="130" workbookViewId="0">
      <selection activeCell="A12" sqref="$A12:$XFD12"/>
    </sheetView>
  </sheetViews>
  <sheetFormatPr defaultColWidth="10" defaultRowHeight="13.5"/>
  <cols>
    <col min="1" max="2" width="4.125" customWidth="1"/>
    <col min="3" max="3" width="4.25" customWidth="1"/>
    <col min="4" max="4" width="9.625" customWidth="1"/>
    <col min="5" max="5" width="15.875" customWidth="1"/>
    <col min="6" max="6" width="9" customWidth="1"/>
    <col min="7" max="7" width="7.125" customWidth="1"/>
    <col min="8" max="8" width="6.25" customWidth="1"/>
    <col min="9" max="16" width="7.125" customWidth="1"/>
    <col min="17" max="17" width="5.875" customWidth="1"/>
    <col min="18" max="21" width="7.125" customWidth="1"/>
    <col min="22" max="22" width="9.75" customWidth="1"/>
  </cols>
  <sheetData>
    <row r="1" ht="16.35" customHeight="1" spans="1:21">
      <c r="A1" s="32"/>
      <c r="T1" s="104" t="s">
        <v>298</v>
      </c>
      <c r="U1" s="104"/>
    </row>
    <row r="2" ht="37.15" customHeight="1" spans="1:21">
      <c r="A2" s="106" t="s">
        <v>11</v>
      </c>
      <c r="B2" s="106"/>
      <c r="C2" s="106"/>
      <c r="D2" s="106"/>
      <c r="E2" s="106"/>
      <c r="F2" s="106"/>
      <c r="G2" s="106"/>
      <c r="H2" s="106"/>
      <c r="I2" s="106"/>
      <c r="J2" s="106"/>
      <c r="K2" s="106"/>
      <c r="L2" s="106"/>
      <c r="M2" s="106"/>
      <c r="N2" s="106"/>
      <c r="O2" s="106"/>
      <c r="P2" s="106"/>
      <c r="Q2" s="106"/>
      <c r="R2" s="106"/>
      <c r="S2" s="106"/>
      <c r="T2" s="106"/>
      <c r="U2" s="106"/>
    </row>
    <row r="3" ht="24.2" customHeight="1" spans="1:21">
      <c r="A3" s="37" t="s">
        <v>32</v>
      </c>
      <c r="B3" s="37"/>
      <c r="C3" s="37"/>
      <c r="D3" s="37"/>
      <c r="E3" s="37"/>
      <c r="F3" s="37"/>
      <c r="G3" s="37"/>
      <c r="H3" s="37"/>
      <c r="I3" s="37"/>
      <c r="J3" s="37"/>
      <c r="K3" s="37"/>
      <c r="L3" s="37"/>
      <c r="M3" s="37"/>
      <c r="N3" s="37"/>
      <c r="O3" s="37"/>
      <c r="P3" s="37"/>
      <c r="Q3" s="37"/>
      <c r="R3" s="37"/>
      <c r="S3" s="37"/>
      <c r="T3" s="105" t="s">
        <v>33</v>
      </c>
      <c r="U3" s="105"/>
    </row>
    <row r="4" ht="22.35" customHeight="1" spans="1:21">
      <c r="A4" s="70" t="s">
        <v>174</v>
      </c>
      <c r="B4" s="70"/>
      <c r="C4" s="70"/>
      <c r="D4" s="70" t="s">
        <v>252</v>
      </c>
      <c r="E4" s="70" t="s">
        <v>253</v>
      </c>
      <c r="F4" s="70" t="s">
        <v>299</v>
      </c>
      <c r="G4" s="70" t="s">
        <v>177</v>
      </c>
      <c r="H4" s="70"/>
      <c r="I4" s="70"/>
      <c r="J4" s="70"/>
      <c r="K4" s="70" t="s">
        <v>178</v>
      </c>
      <c r="L4" s="70"/>
      <c r="M4" s="70"/>
      <c r="N4" s="70"/>
      <c r="O4" s="70"/>
      <c r="P4" s="70"/>
      <c r="Q4" s="70"/>
      <c r="R4" s="70"/>
      <c r="S4" s="70"/>
      <c r="T4" s="70"/>
      <c r="U4" s="70"/>
    </row>
    <row r="5" ht="39.6" customHeight="1" spans="1:21">
      <c r="A5" s="70" t="s">
        <v>182</v>
      </c>
      <c r="B5" s="70" t="s">
        <v>183</v>
      </c>
      <c r="C5" s="70" t="s">
        <v>184</v>
      </c>
      <c r="D5" s="70"/>
      <c r="E5" s="70"/>
      <c r="F5" s="70"/>
      <c r="G5" s="70" t="s">
        <v>137</v>
      </c>
      <c r="H5" s="70" t="s">
        <v>300</v>
      </c>
      <c r="I5" s="70" t="s">
        <v>301</v>
      </c>
      <c r="J5" s="70" t="s">
        <v>263</v>
      </c>
      <c r="K5" s="70" t="s">
        <v>137</v>
      </c>
      <c r="L5" s="70" t="s">
        <v>302</v>
      </c>
      <c r="M5" s="70" t="s">
        <v>303</v>
      </c>
      <c r="N5" s="70" t="s">
        <v>304</v>
      </c>
      <c r="O5" s="70" t="s">
        <v>265</v>
      </c>
      <c r="P5" s="70" t="s">
        <v>305</v>
      </c>
      <c r="Q5" s="70" t="s">
        <v>306</v>
      </c>
      <c r="R5" s="70" t="s">
        <v>307</v>
      </c>
      <c r="S5" s="70" t="s">
        <v>261</v>
      </c>
      <c r="T5" s="70" t="s">
        <v>264</v>
      </c>
      <c r="U5" s="70" t="s">
        <v>268</v>
      </c>
    </row>
    <row r="6" s="67" customFormat="1" ht="19.9" customHeight="1" spans="1:21">
      <c r="A6" s="101"/>
      <c r="B6" s="101"/>
      <c r="C6" s="101"/>
      <c r="D6" s="101"/>
      <c r="E6" s="101" t="s">
        <v>137</v>
      </c>
      <c r="F6" s="108">
        <v>9810.772489</v>
      </c>
      <c r="G6" s="108">
        <v>3638.962489</v>
      </c>
      <c r="H6" s="108">
        <v>3147.208174</v>
      </c>
      <c r="I6" s="108">
        <v>481.818315</v>
      </c>
      <c r="J6" s="108">
        <v>9.936</v>
      </c>
      <c r="K6" s="108">
        <v>6171.81</v>
      </c>
      <c r="L6" s="108"/>
      <c r="M6" s="108">
        <v>6171.81</v>
      </c>
      <c r="N6" s="108"/>
      <c r="O6" s="108"/>
      <c r="P6" s="108"/>
      <c r="Q6" s="108"/>
      <c r="R6" s="108"/>
      <c r="S6" s="108"/>
      <c r="T6" s="108"/>
      <c r="U6" s="108"/>
    </row>
    <row r="7" s="67" customFormat="1" ht="19.9" customHeight="1" spans="1:21">
      <c r="A7" s="101"/>
      <c r="B7" s="101"/>
      <c r="C7" s="101"/>
      <c r="D7" s="99" t="s">
        <v>155</v>
      </c>
      <c r="E7" s="99" t="s">
        <v>156</v>
      </c>
      <c r="F7" s="143">
        <v>9810.772489</v>
      </c>
      <c r="G7" s="108">
        <v>3638.962489</v>
      </c>
      <c r="H7" s="108">
        <v>3147.208174</v>
      </c>
      <c r="I7" s="108">
        <v>481.818315</v>
      </c>
      <c r="J7" s="108">
        <v>9.936</v>
      </c>
      <c r="K7" s="108">
        <v>6171.81</v>
      </c>
      <c r="L7" s="108">
        <v>0</v>
      </c>
      <c r="M7" s="108">
        <v>6171.81</v>
      </c>
      <c r="N7" s="108"/>
      <c r="O7" s="108"/>
      <c r="P7" s="108"/>
      <c r="Q7" s="108"/>
      <c r="R7" s="108"/>
      <c r="S7" s="108"/>
      <c r="T7" s="108"/>
      <c r="U7" s="108"/>
    </row>
    <row r="8" s="67" customFormat="1" ht="19.9" customHeight="1" spans="1:21">
      <c r="A8" s="142"/>
      <c r="B8" s="142"/>
      <c r="C8" s="142"/>
      <c r="D8" s="113" t="s">
        <v>157</v>
      </c>
      <c r="E8" s="113" t="s">
        <v>158</v>
      </c>
      <c r="F8" s="143">
        <v>2157.708114</v>
      </c>
      <c r="G8" s="108">
        <v>112.758114</v>
      </c>
      <c r="H8" s="108">
        <v>95.406314</v>
      </c>
      <c r="I8" s="108">
        <v>17.3518</v>
      </c>
      <c r="J8" s="108">
        <v>0</v>
      </c>
      <c r="K8" s="108">
        <v>2044.95</v>
      </c>
      <c r="L8" s="108">
        <v>0</v>
      </c>
      <c r="M8" s="108">
        <v>2044.95</v>
      </c>
      <c r="N8" s="108"/>
      <c r="O8" s="108"/>
      <c r="P8" s="108"/>
      <c r="Q8" s="108"/>
      <c r="R8" s="108"/>
      <c r="S8" s="108"/>
      <c r="T8" s="108"/>
      <c r="U8" s="108"/>
    </row>
    <row r="9" s="67" customFormat="1" ht="19.9" customHeight="1" spans="1:21">
      <c r="A9" s="144" t="s">
        <v>186</v>
      </c>
      <c r="B9" s="144" t="s">
        <v>189</v>
      </c>
      <c r="C9" s="144" t="s">
        <v>189</v>
      </c>
      <c r="D9" s="109" t="s">
        <v>271</v>
      </c>
      <c r="E9" s="145" t="s">
        <v>308</v>
      </c>
      <c r="F9" s="146">
        <v>9.094464</v>
      </c>
      <c r="G9" s="73">
        <v>9.094464</v>
      </c>
      <c r="H9" s="73">
        <v>9.094464</v>
      </c>
      <c r="I9" s="73"/>
      <c r="J9" s="73"/>
      <c r="K9" s="73"/>
      <c r="L9" s="73"/>
      <c r="M9" s="73"/>
      <c r="N9" s="73"/>
      <c r="O9" s="73"/>
      <c r="P9" s="73"/>
      <c r="Q9" s="73"/>
      <c r="R9" s="73"/>
      <c r="S9" s="73"/>
      <c r="T9" s="73"/>
      <c r="U9" s="73"/>
    </row>
    <row r="10" s="67" customFormat="1" ht="19.9" customHeight="1" spans="1:21">
      <c r="A10" s="144" t="s">
        <v>186</v>
      </c>
      <c r="B10" s="144" t="s">
        <v>189</v>
      </c>
      <c r="C10" s="144" t="s">
        <v>194</v>
      </c>
      <c r="D10" s="109" t="s">
        <v>271</v>
      </c>
      <c r="E10" s="145" t="s">
        <v>309</v>
      </c>
      <c r="F10" s="146">
        <v>4.547232</v>
      </c>
      <c r="G10" s="73">
        <v>4.547232</v>
      </c>
      <c r="H10" s="73">
        <v>4.547232</v>
      </c>
      <c r="I10" s="73"/>
      <c r="J10" s="73"/>
      <c r="K10" s="73"/>
      <c r="L10" s="73"/>
      <c r="M10" s="73"/>
      <c r="N10" s="73"/>
      <c r="O10" s="73"/>
      <c r="P10" s="73"/>
      <c r="Q10" s="73"/>
      <c r="R10" s="73"/>
      <c r="S10" s="73"/>
      <c r="T10" s="73"/>
      <c r="U10" s="73"/>
    </row>
    <row r="11" s="67" customFormat="1" ht="19.9" customHeight="1" spans="1:21">
      <c r="A11" s="144" t="s">
        <v>186</v>
      </c>
      <c r="B11" s="144" t="s">
        <v>197</v>
      </c>
      <c r="C11" s="144" t="s">
        <v>197</v>
      </c>
      <c r="D11" s="109" t="s">
        <v>271</v>
      </c>
      <c r="E11" s="145" t="s">
        <v>310</v>
      </c>
      <c r="F11" s="146">
        <v>1.078404</v>
      </c>
      <c r="G11" s="73">
        <v>1.078404</v>
      </c>
      <c r="H11" s="73">
        <v>0.568404</v>
      </c>
      <c r="I11" s="73">
        <v>0.51</v>
      </c>
      <c r="J11" s="73"/>
      <c r="K11" s="73"/>
      <c r="L11" s="73"/>
      <c r="M11" s="73"/>
      <c r="N11" s="73"/>
      <c r="O11" s="73"/>
      <c r="P11" s="73"/>
      <c r="Q11" s="73"/>
      <c r="R11" s="73"/>
      <c r="S11" s="73"/>
      <c r="T11" s="73"/>
      <c r="U11" s="73"/>
    </row>
    <row r="12" s="67" customFormat="1" ht="19.9" customHeight="1" spans="1:21">
      <c r="A12" s="144" t="s">
        <v>202</v>
      </c>
      <c r="B12" s="144" t="s">
        <v>205</v>
      </c>
      <c r="C12" s="144" t="s">
        <v>208</v>
      </c>
      <c r="D12" s="109" t="s">
        <v>271</v>
      </c>
      <c r="E12" s="145" t="s">
        <v>311</v>
      </c>
      <c r="F12" s="146">
        <v>4.831434</v>
      </c>
      <c r="G12" s="73">
        <v>4.831434</v>
      </c>
      <c r="H12" s="73">
        <v>4.831434</v>
      </c>
      <c r="I12" s="73"/>
      <c r="J12" s="73"/>
      <c r="K12" s="73"/>
      <c r="L12" s="73"/>
      <c r="M12" s="73"/>
      <c r="N12" s="73"/>
      <c r="O12" s="73"/>
      <c r="P12" s="73"/>
      <c r="Q12" s="73"/>
      <c r="R12" s="73"/>
      <c r="S12" s="73"/>
      <c r="T12" s="73"/>
      <c r="U12" s="73"/>
    </row>
    <row r="13" s="67" customFormat="1" ht="19.9" customHeight="1" spans="1:21">
      <c r="A13" s="144" t="s">
        <v>211</v>
      </c>
      <c r="B13" s="144" t="s">
        <v>208</v>
      </c>
      <c r="C13" s="144" t="s">
        <v>208</v>
      </c>
      <c r="D13" s="109" t="s">
        <v>271</v>
      </c>
      <c r="E13" s="145" t="s">
        <v>312</v>
      </c>
      <c r="F13" s="146">
        <v>86.385732</v>
      </c>
      <c r="G13" s="73">
        <v>86.385732</v>
      </c>
      <c r="H13" s="73">
        <v>69.543932</v>
      </c>
      <c r="I13" s="73">
        <v>16.8418</v>
      </c>
      <c r="J13" s="73"/>
      <c r="K13" s="73"/>
      <c r="L13" s="73"/>
      <c r="M13" s="73"/>
      <c r="N13" s="73"/>
      <c r="O13" s="73"/>
      <c r="P13" s="73"/>
      <c r="Q13" s="73"/>
      <c r="R13" s="73"/>
      <c r="S13" s="73"/>
      <c r="T13" s="73"/>
      <c r="U13" s="73"/>
    </row>
    <row r="14" s="67" customFormat="1" ht="19.9" customHeight="1" spans="1:21">
      <c r="A14" s="144" t="s">
        <v>211</v>
      </c>
      <c r="B14" s="144" t="s">
        <v>208</v>
      </c>
      <c r="C14" s="144" t="s">
        <v>218</v>
      </c>
      <c r="D14" s="109" t="s">
        <v>271</v>
      </c>
      <c r="E14" s="145" t="s">
        <v>313</v>
      </c>
      <c r="F14" s="146">
        <v>2044.95</v>
      </c>
      <c r="G14" s="73"/>
      <c r="H14" s="73"/>
      <c r="I14" s="73"/>
      <c r="J14" s="73"/>
      <c r="K14" s="73">
        <v>2044.95</v>
      </c>
      <c r="L14" s="73"/>
      <c r="M14" s="73">
        <v>2044.95</v>
      </c>
      <c r="N14" s="73"/>
      <c r="O14" s="73"/>
      <c r="P14" s="73"/>
      <c r="Q14" s="73"/>
      <c r="R14" s="73"/>
      <c r="S14" s="73"/>
      <c r="T14" s="73"/>
      <c r="U14" s="73"/>
    </row>
    <row r="15" s="67" customFormat="1" ht="19.9" customHeight="1" spans="1:21">
      <c r="A15" s="144" t="s">
        <v>221</v>
      </c>
      <c r="B15" s="144" t="s">
        <v>218</v>
      </c>
      <c r="C15" s="144" t="s">
        <v>208</v>
      </c>
      <c r="D15" s="109" t="s">
        <v>271</v>
      </c>
      <c r="E15" s="145" t="s">
        <v>314</v>
      </c>
      <c r="F15" s="146">
        <v>6.820848</v>
      </c>
      <c r="G15" s="73">
        <v>6.820848</v>
      </c>
      <c r="H15" s="73">
        <v>6.820848</v>
      </c>
      <c r="I15" s="73"/>
      <c r="J15" s="73"/>
      <c r="K15" s="73"/>
      <c r="L15" s="73"/>
      <c r="M15" s="73"/>
      <c r="N15" s="73"/>
      <c r="O15" s="73"/>
      <c r="P15" s="73"/>
      <c r="Q15" s="73"/>
      <c r="R15" s="73"/>
      <c r="S15" s="73"/>
      <c r="T15" s="73"/>
      <c r="U15" s="73"/>
    </row>
    <row r="16" s="67" customFormat="1" ht="19.9" customHeight="1" spans="1:21">
      <c r="A16" s="142"/>
      <c r="B16" s="142"/>
      <c r="C16" s="142"/>
      <c r="D16" s="113" t="s">
        <v>159</v>
      </c>
      <c r="E16" s="113" t="s">
        <v>160</v>
      </c>
      <c r="F16" s="143">
        <v>1662.10538</v>
      </c>
      <c r="G16" s="108">
        <v>1662.10538</v>
      </c>
      <c r="H16" s="108">
        <v>1414.807665</v>
      </c>
      <c r="I16" s="108">
        <v>245.713715</v>
      </c>
      <c r="J16" s="108">
        <v>1.584</v>
      </c>
      <c r="K16" s="108">
        <v>0</v>
      </c>
      <c r="L16" s="108">
        <v>0</v>
      </c>
      <c r="M16" s="108"/>
      <c r="N16" s="108"/>
      <c r="O16" s="108"/>
      <c r="P16" s="108"/>
      <c r="Q16" s="108"/>
      <c r="R16" s="108"/>
      <c r="S16" s="108"/>
      <c r="T16" s="108"/>
      <c r="U16" s="108"/>
    </row>
    <row r="17" s="67" customFormat="1" ht="19.9" customHeight="1" spans="1:21">
      <c r="A17" s="144" t="s">
        <v>186</v>
      </c>
      <c r="B17" s="144" t="s">
        <v>189</v>
      </c>
      <c r="C17" s="144" t="s">
        <v>189</v>
      </c>
      <c r="D17" s="109" t="s">
        <v>273</v>
      </c>
      <c r="E17" s="145" t="s">
        <v>308</v>
      </c>
      <c r="F17" s="146">
        <v>132.463104</v>
      </c>
      <c r="G17" s="73">
        <v>132.463104</v>
      </c>
      <c r="H17" s="73">
        <v>132.463104</v>
      </c>
      <c r="I17" s="73"/>
      <c r="J17" s="73"/>
      <c r="K17" s="73"/>
      <c r="L17" s="73"/>
      <c r="M17" s="73"/>
      <c r="N17" s="73"/>
      <c r="O17" s="73"/>
      <c r="P17" s="73"/>
      <c r="Q17" s="73"/>
      <c r="R17" s="73"/>
      <c r="S17" s="73"/>
      <c r="T17" s="73"/>
      <c r="U17" s="73"/>
    </row>
    <row r="18" s="67" customFormat="1" ht="19.9" customHeight="1" spans="1:21">
      <c r="A18" s="144" t="s">
        <v>186</v>
      </c>
      <c r="B18" s="144" t="s">
        <v>189</v>
      </c>
      <c r="C18" s="144" t="s">
        <v>194</v>
      </c>
      <c r="D18" s="109" t="s">
        <v>273</v>
      </c>
      <c r="E18" s="145" t="s">
        <v>309</v>
      </c>
      <c r="F18" s="146">
        <v>66.231552</v>
      </c>
      <c r="G18" s="73">
        <v>66.231552</v>
      </c>
      <c r="H18" s="73">
        <v>66.231552</v>
      </c>
      <c r="I18" s="73"/>
      <c r="J18" s="73"/>
      <c r="K18" s="73"/>
      <c r="L18" s="73"/>
      <c r="M18" s="73"/>
      <c r="N18" s="73"/>
      <c r="O18" s="73"/>
      <c r="P18" s="73"/>
      <c r="Q18" s="73"/>
      <c r="R18" s="73"/>
      <c r="S18" s="73"/>
      <c r="T18" s="73"/>
      <c r="U18" s="73"/>
    </row>
    <row r="19" s="67" customFormat="1" ht="19.9" customHeight="1" spans="1:21">
      <c r="A19" s="144" t="s">
        <v>186</v>
      </c>
      <c r="B19" s="144" t="s">
        <v>197</v>
      </c>
      <c r="C19" s="144" t="s">
        <v>197</v>
      </c>
      <c r="D19" s="109" t="s">
        <v>273</v>
      </c>
      <c r="E19" s="145" t="s">
        <v>310</v>
      </c>
      <c r="F19" s="146">
        <v>26.49262</v>
      </c>
      <c r="G19" s="73">
        <v>26.49262</v>
      </c>
      <c r="H19" s="73">
        <v>14.074205</v>
      </c>
      <c r="I19" s="73">
        <v>12.418415</v>
      </c>
      <c r="J19" s="73"/>
      <c r="K19" s="73"/>
      <c r="L19" s="73"/>
      <c r="M19" s="73"/>
      <c r="N19" s="73"/>
      <c r="O19" s="73"/>
      <c r="P19" s="73"/>
      <c r="Q19" s="73"/>
      <c r="R19" s="73"/>
      <c r="S19" s="73"/>
      <c r="T19" s="73"/>
      <c r="U19" s="73"/>
    </row>
    <row r="20" s="67" customFormat="1" ht="19.9" customHeight="1" spans="1:21">
      <c r="A20" s="144" t="s">
        <v>202</v>
      </c>
      <c r="B20" s="144" t="s">
        <v>205</v>
      </c>
      <c r="C20" s="144" t="s">
        <v>218</v>
      </c>
      <c r="D20" s="109" t="s">
        <v>273</v>
      </c>
      <c r="E20" s="145" t="s">
        <v>315</v>
      </c>
      <c r="F20" s="146">
        <v>70.371024</v>
      </c>
      <c r="G20" s="73">
        <v>70.371024</v>
      </c>
      <c r="H20" s="73">
        <v>70.371024</v>
      </c>
      <c r="I20" s="73"/>
      <c r="J20" s="73"/>
      <c r="K20" s="73"/>
      <c r="L20" s="73"/>
      <c r="M20" s="73"/>
      <c r="N20" s="73"/>
      <c r="O20" s="73"/>
      <c r="P20" s="73"/>
      <c r="Q20" s="73"/>
      <c r="R20" s="73"/>
      <c r="S20" s="73"/>
      <c r="T20" s="73"/>
      <c r="U20" s="73"/>
    </row>
    <row r="21" s="67" customFormat="1" ht="19.9" customHeight="1" spans="1:21">
      <c r="A21" s="144" t="s">
        <v>211</v>
      </c>
      <c r="B21" s="144" t="s">
        <v>208</v>
      </c>
      <c r="C21" s="144" t="s">
        <v>231</v>
      </c>
      <c r="D21" s="109" t="s">
        <v>273</v>
      </c>
      <c r="E21" s="145" t="s">
        <v>316</v>
      </c>
      <c r="F21" s="146">
        <v>1267.199752</v>
      </c>
      <c r="G21" s="73">
        <v>1267.199752</v>
      </c>
      <c r="H21" s="73">
        <v>1032.320452</v>
      </c>
      <c r="I21" s="73">
        <v>233.2953</v>
      </c>
      <c r="J21" s="73">
        <v>1.584</v>
      </c>
      <c r="K21" s="73"/>
      <c r="L21" s="73"/>
      <c r="M21" s="73"/>
      <c r="N21" s="73"/>
      <c r="O21" s="73"/>
      <c r="P21" s="73"/>
      <c r="Q21" s="73"/>
      <c r="R21" s="73"/>
      <c r="S21" s="73"/>
      <c r="T21" s="73"/>
      <c r="U21" s="73"/>
    </row>
    <row r="22" s="67" customFormat="1" ht="19.9" customHeight="1" spans="1:21">
      <c r="A22" s="144" t="s">
        <v>221</v>
      </c>
      <c r="B22" s="144" t="s">
        <v>218</v>
      </c>
      <c r="C22" s="144" t="s">
        <v>208</v>
      </c>
      <c r="D22" s="109" t="s">
        <v>273</v>
      </c>
      <c r="E22" s="145" t="s">
        <v>314</v>
      </c>
      <c r="F22" s="146">
        <v>99.347328</v>
      </c>
      <c r="G22" s="73">
        <v>99.347328</v>
      </c>
      <c r="H22" s="73">
        <v>99.347328</v>
      </c>
      <c r="I22" s="73"/>
      <c r="J22" s="73"/>
      <c r="K22" s="73"/>
      <c r="L22" s="73"/>
      <c r="M22" s="73"/>
      <c r="N22" s="73"/>
      <c r="O22" s="73"/>
      <c r="P22" s="73"/>
      <c r="Q22" s="73"/>
      <c r="R22" s="73"/>
      <c r="S22" s="73"/>
      <c r="T22" s="73"/>
      <c r="U22" s="73"/>
    </row>
    <row r="23" s="67" customFormat="1" ht="19.9" customHeight="1" spans="1:21">
      <c r="A23" s="142"/>
      <c r="B23" s="142"/>
      <c r="C23" s="142"/>
      <c r="D23" s="113" t="s">
        <v>161</v>
      </c>
      <c r="E23" s="113" t="s">
        <v>162</v>
      </c>
      <c r="F23" s="143">
        <v>468.096558</v>
      </c>
      <c r="G23" s="108">
        <v>468.096558</v>
      </c>
      <c r="H23" s="108">
        <v>407.873558</v>
      </c>
      <c r="I23" s="108">
        <v>60.223</v>
      </c>
      <c r="J23" s="108">
        <v>0</v>
      </c>
      <c r="K23" s="108">
        <v>0</v>
      </c>
      <c r="L23" s="108">
        <v>0</v>
      </c>
      <c r="M23" s="108"/>
      <c r="N23" s="108"/>
      <c r="O23" s="108"/>
      <c r="P23" s="108"/>
      <c r="Q23" s="108"/>
      <c r="R23" s="108"/>
      <c r="S23" s="108"/>
      <c r="T23" s="108"/>
      <c r="U23" s="108"/>
    </row>
    <row r="24" s="67" customFormat="1" ht="19.9" customHeight="1" spans="1:21">
      <c r="A24" s="144" t="s">
        <v>186</v>
      </c>
      <c r="B24" s="144" t="s">
        <v>189</v>
      </c>
      <c r="C24" s="144" t="s">
        <v>189</v>
      </c>
      <c r="D24" s="109" t="s">
        <v>274</v>
      </c>
      <c r="E24" s="145" t="s">
        <v>308</v>
      </c>
      <c r="F24" s="146">
        <v>38.539008</v>
      </c>
      <c r="G24" s="73">
        <v>38.539008</v>
      </c>
      <c r="H24" s="73">
        <v>38.539008</v>
      </c>
      <c r="I24" s="73"/>
      <c r="J24" s="73"/>
      <c r="K24" s="73"/>
      <c r="L24" s="73"/>
      <c r="M24" s="73"/>
      <c r="N24" s="73"/>
      <c r="O24" s="73"/>
      <c r="P24" s="73"/>
      <c r="Q24" s="73"/>
      <c r="R24" s="73"/>
      <c r="S24" s="73"/>
      <c r="T24" s="73"/>
      <c r="U24" s="73"/>
    </row>
    <row r="25" s="67" customFormat="1" ht="19.9" customHeight="1" spans="1:21">
      <c r="A25" s="144" t="s">
        <v>186</v>
      </c>
      <c r="B25" s="144" t="s">
        <v>189</v>
      </c>
      <c r="C25" s="144" t="s">
        <v>194</v>
      </c>
      <c r="D25" s="109" t="s">
        <v>274</v>
      </c>
      <c r="E25" s="145" t="s">
        <v>309</v>
      </c>
      <c r="F25" s="146">
        <v>19.269504</v>
      </c>
      <c r="G25" s="73">
        <v>19.269504</v>
      </c>
      <c r="H25" s="73">
        <v>19.269504</v>
      </c>
      <c r="I25" s="73"/>
      <c r="J25" s="73"/>
      <c r="K25" s="73"/>
      <c r="L25" s="73"/>
      <c r="M25" s="73"/>
      <c r="N25" s="73"/>
      <c r="O25" s="73"/>
      <c r="P25" s="73"/>
      <c r="Q25" s="73"/>
      <c r="R25" s="73"/>
      <c r="S25" s="73"/>
      <c r="T25" s="73"/>
      <c r="U25" s="73"/>
    </row>
    <row r="26" s="67" customFormat="1" ht="19.9" customHeight="1" spans="1:21">
      <c r="A26" s="144" t="s">
        <v>186</v>
      </c>
      <c r="B26" s="144" t="s">
        <v>197</v>
      </c>
      <c r="C26" s="144" t="s">
        <v>197</v>
      </c>
      <c r="D26" s="109" t="s">
        <v>274</v>
      </c>
      <c r="E26" s="145" t="s">
        <v>310</v>
      </c>
      <c r="F26" s="146">
        <v>4.09477</v>
      </c>
      <c r="G26" s="73">
        <v>4.09477</v>
      </c>
      <c r="H26" s="73">
        <v>4.09477</v>
      </c>
      <c r="I26" s="73"/>
      <c r="J26" s="73"/>
      <c r="K26" s="73"/>
      <c r="L26" s="73"/>
      <c r="M26" s="73"/>
      <c r="N26" s="73"/>
      <c r="O26" s="73"/>
      <c r="P26" s="73"/>
      <c r="Q26" s="73"/>
      <c r="R26" s="73"/>
      <c r="S26" s="73"/>
      <c r="T26" s="73"/>
      <c r="U26" s="73"/>
    </row>
    <row r="27" s="67" customFormat="1" ht="19.9" customHeight="1" spans="1:21">
      <c r="A27" s="144" t="s">
        <v>202</v>
      </c>
      <c r="B27" s="144" t="s">
        <v>205</v>
      </c>
      <c r="C27" s="144" t="s">
        <v>218</v>
      </c>
      <c r="D27" s="109" t="s">
        <v>274</v>
      </c>
      <c r="E27" s="145" t="s">
        <v>315</v>
      </c>
      <c r="F27" s="146">
        <v>20.473848</v>
      </c>
      <c r="G27" s="73">
        <v>20.473848</v>
      </c>
      <c r="H27" s="73">
        <v>20.473848</v>
      </c>
      <c r="I27" s="73"/>
      <c r="J27" s="73"/>
      <c r="K27" s="73"/>
      <c r="L27" s="73"/>
      <c r="M27" s="73"/>
      <c r="N27" s="73"/>
      <c r="O27" s="73"/>
      <c r="P27" s="73"/>
      <c r="Q27" s="73"/>
      <c r="R27" s="73"/>
      <c r="S27" s="73"/>
      <c r="T27" s="73"/>
      <c r="U27" s="73"/>
    </row>
    <row r="28" s="67" customFormat="1" ht="19.9" customHeight="1" spans="1:21">
      <c r="A28" s="144" t="s">
        <v>211</v>
      </c>
      <c r="B28" s="144" t="s">
        <v>189</v>
      </c>
      <c r="C28" s="144" t="s">
        <v>208</v>
      </c>
      <c r="D28" s="109" t="s">
        <v>274</v>
      </c>
      <c r="E28" s="145" t="s">
        <v>317</v>
      </c>
      <c r="F28" s="146">
        <v>356.815172</v>
      </c>
      <c r="G28" s="73">
        <v>356.815172</v>
      </c>
      <c r="H28" s="73">
        <v>296.592172</v>
      </c>
      <c r="I28" s="73">
        <v>60.223</v>
      </c>
      <c r="J28" s="73"/>
      <c r="K28" s="73"/>
      <c r="L28" s="73"/>
      <c r="M28" s="73"/>
      <c r="N28" s="73"/>
      <c r="O28" s="73"/>
      <c r="P28" s="73"/>
      <c r="Q28" s="73"/>
      <c r="R28" s="73"/>
      <c r="S28" s="73"/>
      <c r="T28" s="73"/>
      <c r="U28" s="73"/>
    </row>
    <row r="29" s="67" customFormat="1" ht="19.9" customHeight="1" spans="1:21">
      <c r="A29" s="144" t="s">
        <v>221</v>
      </c>
      <c r="B29" s="144" t="s">
        <v>218</v>
      </c>
      <c r="C29" s="144" t="s">
        <v>208</v>
      </c>
      <c r="D29" s="109" t="s">
        <v>274</v>
      </c>
      <c r="E29" s="145" t="s">
        <v>314</v>
      </c>
      <c r="F29" s="146">
        <v>28.904256</v>
      </c>
      <c r="G29" s="73">
        <v>28.904256</v>
      </c>
      <c r="H29" s="73">
        <v>28.904256</v>
      </c>
      <c r="I29" s="73"/>
      <c r="J29" s="73"/>
      <c r="K29" s="73"/>
      <c r="L29" s="73"/>
      <c r="M29" s="73"/>
      <c r="N29" s="73"/>
      <c r="O29" s="73"/>
      <c r="P29" s="73"/>
      <c r="Q29" s="73"/>
      <c r="R29" s="73"/>
      <c r="S29" s="73"/>
      <c r="T29" s="73"/>
      <c r="U29" s="73"/>
    </row>
    <row r="30" s="67" customFormat="1" ht="19.9" customHeight="1" spans="1:21">
      <c r="A30" s="142"/>
      <c r="B30" s="142"/>
      <c r="C30" s="142"/>
      <c r="D30" s="113" t="s">
        <v>163</v>
      </c>
      <c r="E30" s="113" t="s">
        <v>164</v>
      </c>
      <c r="F30" s="143">
        <v>71.640715</v>
      </c>
      <c r="G30" s="108">
        <v>71.640715</v>
      </c>
      <c r="H30" s="108">
        <v>61.895015</v>
      </c>
      <c r="I30" s="108">
        <v>8.9177</v>
      </c>
      <c r="J30" s="108">
        <v>0.828</v>
      </c>
      <c r="K30" s="108">
        <v>0</v>
      </c>
      <c r="L30" s="108">
        <v>0</v>
      </c>
      <c r="M30" s="108"/>
      <c r="N30" s="108"/>
      <c r="O30" s="108"/>
      <c r="P30" s="108"/>
      <c r="Q30" s="108"/>
      <c r="R30" s="108"/>
      <c r="S30" s="108"/>
      <c r="T30" s="108"/>
      <c r="U30" s="108"/>
    </row>
    <row r="31" s="67" customFormat="1" ht="19.9" customHeight="1" spans="1:21">
      <c r="A31" s="144" t="s">
        <v>186</v>
      </c>
      <c r="B31" s="144" t="s">
        <v>189</v>
      </c>
      <c r="C31" s="144" t="s">
        <v>189</v>
      </c>
      <c r="D31" s="109" t="s">
        <v>275</v>
      </c>
      <c r="E31" s="145" t="s">
        <v>308</v>
      </c>
      <c r="F31" s="146">
        <v>5.884416</v>
      </c>
      <c r="G31" s="73">
        <v>5.884416</v>
      </c>
      <c r="H31" s="73">
        <v>5.884416</v>
      </c>
      <c r="I31" s="73"/>
      <c r="J31" s="73"/>
      <c r="K31" s="73"/>
      <c r="L31" s="73"/>
      <c r="M31" s="73"/>
      <c r="N31" s="73"/>
      <c r="O31" s="73"/>
      <c r="P31" s="73"/>
      <c r="Q31" s="73"/>
      <c r="R31" s="73"/>
      <c r="S31" s="73"/>
      <c r="T31" s="73"/>
      <c r="U31" s="73"/>
    </row>
    <row r="32" s="67" customFormat="1" ht="19.9" customHeight="1" spans="1:21">
      <c r="A32" s="144" t="s">
        <v>186</v>
      </c>
      <c r="B32" s="144" t="s">
        <v>189</v>
      </c>
      <c r="C32" s="144" t="s">
        <v>194</v>
      </c>
      <c r="D32" s="109" t="s">
        <v>275</v>
      </c>
      <c r="E32" s="145" t="s">
        <v>309</v>
      </c>
      <c r="F32" s="146">
        <v>2.942208</v>
      </c>
      <c r="G32" s="73">
        <v>2.942208</v>
      </c>
      <c r="H32" s="73">
        <v>2.942208</v>
      </c>
      <c r="I32" s="73"/>
      <c r="J32" s="73"/>
      <c r="K32" s="73"/>
      <c r="L32" s="73"/>
      <c r="M32" s="73"/>
      <c r="N32" s="73"/>
      <c r="O32" s="73"/>
      <c r="P32" s="73"/>
      <c r="Q32" s="73"/>
      <c r="R32" s="73"/>
      <c r="S32" s="73"/>
      <c r="T32" s="73"/>
      <c r="U32" s="73"/>
    </row>
    <row r="33" s="67" customFormat="1" ht="19.9" customHeight="1" spans="1:21">
      <c r="A33" s="144" t="s">
        <v>186</v>
      </c>
      <c r="B33" s="144" t="s">
        <v>197</v>
      </c>
      <c r="C33" s="144" t="s">
        <v>197</v>
      </c>
      <c r="D33" s="109" t="s">
        <v>275</v>
      </c>
      <c r="E33" s="145" t="s">
        <v>310</v>
      </c>
      <c r="F33" s="146">
        <v>1.235219</v>
      </c>
      <c r="G33" s="73">
        <v>1.235219</v>
      </c>
      <c r="H33" s="73">
        <v>0.625219</v>
      </c>
      <c r="I33" s="73">
        <v>0.61</v>
      </c>
      <c r="J33" s="73"/>
      <c r="K33" s="73"/>
      <c r="L33" s="73"/>
      <c r="M33" s="73"/>
      <c r="N33" s="73"/>
      <c r="O33" s="73"/>
      <c r="P33" s="73"/>
      <c r="Q33" s="73"/>
      <c r="R33" s="73"/>
      <c r="S33" s="73"/>
      <c r="T33" s="73"/>
      <c r="U33" s="73"/>
    </row>
    <row r="34" s="67" customFormat="1" ht="19.9" customHeight="1" spans="1:21">
      <c r="A34" s="144" t="s">
        <v>202</v>
      </c>
      <c r="B34" s="144" t="s">
        <v>205</v>
      </c>
      <c r="C34" s="144" t="s">
        <v>218</v>
      </c>
      <c r="D34" s="109" t="s">
        <v>275</v>
      </c>
      <c r="E34" s="145" t="s">
        <v>315</v>
      </c>
      <c r="F34" s="146">
        <v>3.126096</v>
      </c>
      <c r="G34" s="73">
        <v>3.126096</v>
      </c>
      <c r="H34" s="73">
        <v>3.126096</v>
      </c>
      <c r="I34" s="73"/>
      <c r="J34" s="73"/>
      <c r="K34" s="73"/>
      <c r="L34" s="73"/>
      <c r="M34" s="73"/>
      <c r="N34" s="73"/>
      <c r="O34" s="73"/>
      <c r="P34" s="73"/>
      <c r="Q34" s="73"/>
      <c r="R34" s="73"/>
      <c r="S34" s="73"/>
      <c r="T34" s="73"/>
      <c r="U34" s="73"/>
    </row>
    <row r="35" s="67" customFormat="1" ht="19.9" customHeight="1" spans="1:21">
      <c r="A35" s="144" t="s">
        <v>211</v>
      </c>
      <c r="B35" s="144" t="s">
        <v>240</v>
      </c>
      <c r="C35" s="144" t="s">
        <v>197</v>
      </c>
      <c r="D35" s="109" t="s">
        <v>275</v>
      </c>
      <c r="E35" s="145" t="s">
        <v>318</v>
      </c>
      <c r="F35" s="146">
        <v>54.039464</v>
      </c>
      <c r="G35" s="73">
        <v>54.039464</v>
      </c>
      <c r="H35" s="73">
        <v>44.903764</v>
      </c>
      <c r="I35" s="73">
        <v>8.3077</v>
      </c>
      <c r="J35" s="73">
        <v>0.828</v>
      </c>
      <c r="K35" s="73"/>
      <c r="L35" s="73"/>
      <c r="M35" s="73"/>
      <c r="N35" s="73"/>
      <c r="O35" s="73"/>
      <c r="P35" s="73"/>
      <c r="Q35" s="73"/>
      <c r="R35" s="73"/>
      <c r="S35" s="73"/>
      <c r="T35" s="73"/>
      <c r="U35" s="73"/>
    </row>
    <row r="36" s="67" customFormat="1" ht="19.9" customHeight="1" spans="1:21">
      <c r="A36" s="144" t="s">
        <v>221</v>
      </c>
      <c r="B36" s="144" t="s">
        <v>218</v>
      </c>
      <c r="C36" s="144" t="s">
        <v>208</v>
      </c>
      <c r="D36" s="109" t="s">
        <v>275</v>
      </c>
      <c r="E36" s="145" t="s">
        <v>314</v>
      </c>
      <c r="F36" s="146">
        <v>4.413312</v>
      </c>
      <c r="G36" s="73">
        <v>4.413312</v>
      </c>
      <c r="H36" s="73">
        <v>4.413312</v>
      </c>
      <c r="I36" s="73"/>
      <c r="J36" s="73"/>
      <c r="K36" s="73"/>
      <c r="L36" s="73"/>
      <c r="M36" s="73"/>
      <c r="N36" s="73"/>
      <c r="O36" s="73"/>
      <c r="P36" s="73"/>
      <c r="Q36" s="73"/>
      <c r="R36" s="73"/>
      <c r="S36" s="73"/>
      <c r="T36" s="73"/>
      <c r="U36" s="73"/>
    </row>
    <row r="37" s="67" customFormat="1" ht="19.9" customHeight="1" spans="1:21">
      <c r="A37" s="142"/>
      <c r="B37" s="142"/>
      <c r="C37" s="142"/>
      <c r="D37" s="113" t="s">
        <v>165</v>
      </c>
      <c r="E37" s="113" t="s">
        <v>166</v>
      </c>
      <c r="F37" s="143">
        <v>254.11855</v>
      </c>
      <c r="G37" s="108">
        <v>254.11855</v>
      </c>
      <c r="H37" s="108">
        <v>218.18495</v>
      </c>
      <c r="I37" s="108">
        <v>35.1056</v>
      </c>
      <c r="J37" s="108">
        <v>0.828</v>
      </c>
      <c r="K37" s="108">
        <v>0</v>
      </c>
      <c r="L37" s="108">
        <v>0</v>
      </c>
      <c r="M37" s="108"/>
      <c r="N37" s="108"/>
      <c r="O37" s="108"/>
      <c r="P37" s="108"/>
      <c r="Q37" s="108"/>
      <c r="R37" s="108"/>
      <c r="S37" s="108"/>
      <c r="T37" s="108"/>
      <c r="U37" s="108"/>
    </row>
    <row r="38" s="67" customFormat="1" ht="19.9" customHeight="1" spans="1:21">
      <c r="A38" s="144" t="s">
        <v>186</v>
      </c>
      <c r="B38" s="144" t="s">
        <v>189</v>
      </c>
      <c r="C38" s="144" t="s">
        <v>189</v>
      </c>
      <c r="D38" s="109" t="s">
        <v>276</v>
      </c>
      <c r="E38" s="145" t="s">
        <v>308</v>
      </c>
      <c r="F38" s="146">
        <v>20.529216</v>
      </c>
      <c r="G38" s="73">
        <v>20.529216</v>
      </c>
      <c r="H38" s="73">
        <v>20.529216</v>
      </c>
      <c r="I38" s="73"/>
      <c r="J38" s="73"/>
      <c r="K38" s="73"/>
      <c r="L38" s="73"/>
      <c r="M38" s="73"/>
      <c r="N38" s="73"/>
      <c r="O38" s="73"/>
      <c r="P38" s="73"/>
      <c r="Q38" s="73"/>
      <c r="R38" s="73"/>
      <c r="S38" s="73"/>
      <c r="T38" s="73"/>
      <c r="U38" s="73"/>
    </row>
    <row r="39" s="67" customFormat="1" ht="19.9" customHeight="1" spans="1:21">
      <c r="A39" s="144" t="s">
        <v>186</v>
      </c>
      <c r="B39" s="144" t="s">
        <v>189</v>
      </c>
      <c r="C39" s="144" t="s">
        <v>194</v>
      </c>
      <c r="D39" s="109" t="s">
        <v>276</v>
      </c>
      <c r="E39" s="145" t="s">
        <v>309</v>
      </c>
      <c r="F39" s="146">
        <v>10.264608</v>
      </c>
      <c r="G39" s="73">
        <v>10.264608</v>
      </c>
      <c r="H39" s="73">
        <v>10.264608</v>
      </c>
      <c r="I39" s="73"/>
      <c r="J39" s="73"/>
      <c r="K39" s="73"/>
      <c r="L39" s="73"/>
      <c r="M39" s="73"/>
      <c r="N39" s="73"/>
      <c r="O39" s="73"/>
      <c r="P39" s="73"/>
      <c r="Q39" s="73"/>
      <c r="R39" s="73"/>
      <c r="S39" s="73"/>
      <c r="T39" s="73"/>
      <c r="U39" s="73"/>
    </row>
    <row r="40" s="67" customFormat="1" ht="19.9" customHeight="1" spans="1:21">
      <c r="A40" s="144" t="s">
        <v>186</v>
      </c>
      <c r="B40" s="144" t="s">
        <v>197</v>
      </c>
      <c r="C40" s="144" t="s">
        <v>197</v>
      </c>
      <c r="D40" s="109" t="s">
        <v>276</v>
      </c>
      <c r="E40" s="145" t="s">
        <v>310</v>
      </c>
      <c r="F40" s="146">
        <v>4.152276</v>
      </c>
      <c r="G40" s="73">
        <v>4.152276</v>
      </c>
      <c r="H40" s="73">
        <v>2.181276</v>
      </c>
      <c r="I40" s="73">
        <v>1.971</v>
      </c>
      <c r="J40" s="73"/>
      <c r="K40" s="73"/>
      <c r="L40" s="73"/>
      <c r="M40" s="73"/>
      <c r="N40" s="73"/>
      <c r="O40" s="73"/>
      <c r="P40" s="73"/>
      <c r="Q40" s="73"/>
      <c r="R40" s="73"/>
      <c r="S40" s="73"/>
      <c r="T40" s="73"/>
      <c r="U40" s="73"/>
    </row>
    <row r="41" s="67" customFormat="1" ht="19.9" customHeight="1" spans="1:21">
      <c r="A41" s="144" t="s">
        <v>202</v>
      </c>
      <c r="B41" s="144" t="s">
        <v>205</v>
      </c>
      <c r="C41" s="144" t="s">
        <v>218</v>
      </c>
      <c r="D41" s="109" t="s">
        <v>276</v>
      </c>
      <c r="E41" s="145" t="s">
        <v>315</v>
      </c>
      <c r="F41" s="146">
        <v>10.906146</v>
      </c>
      <c r="G41" s="73">
        <v>10.906146</v>
      </c>
      <c r="H41" s="73">
        <v>10.906146</v>
      </c>
      <c r="I41" s="73"/>
      <c r="J41" s="73"/>
      <c r="K41" s="73"/>
      <c r="L41" s="73"/>
      <c r="M41" s="73"/>
      <c r="N41" s="73"/>
      <c r="O41" s="73"/>
      <c r="P41" s="73"/>
      <c r="Q41" s="73"/>
      <c r="R41" s="73"/>
      <c r="S41" s="73"/>
      <c r="T41" s="73"/>
      <c r="U41" s="73"/>
    </row>
    <row r="42" s="67" customFormat="1" ht="19.9" customHeight="1" spans="1:21">
      <c r="A42" s="144" t="s">
        <v>211</v>
      </c>
      <c r="B42" s="144" t="s">
        <v>240</v>
      </c>
      <c r="C42" s="144" t="s">
        <v>197</v>
      </c>
      <c r="D42" s="109" t="s">
        <v>276</v>
      </c>
      <c r="E42" s="145" t="s">
        <v>318</v>
      </c>
      <c r="F42" s="146">
        <v>192.869392</v>
      </c>
      <c r="G42" s="73">
        <v>192.869392</v>
      </c>
      <c r="H42" s="73">
        <v>158.906792</v>
      </c>
      <c r="I42" s="73">
        <v>33.1346</v>
      </c>
      <c r="J42" s="73">
        <v>0.828</v>
      </c>
      <c r="K42" s="73"/>
      <c r="L42" s="73"/>
      <c r="M42" s="73"/>
      <c r="N42" s="73"/>
      <c r="O42" s="73"/>
      <c r="P42" s="73"/>
      <c r="Q42" s="73"/>
      <c r="R42" s="73"/>
      <c r="S42" s="73"/>
      <c r="T42" s="73"/>
      <c r="U42" s="73"/>
    </row>
    <row r="43" s="67" customFormat="1" ht="19.9" customHeight="1" spans="1:21">
      <c r="A43" s="144" t="s">
        <v>221</v>
      </c>
      <c r="B43" s="144" t="s">
        <v>218</v>
      </c>
      <c r="C43" s="144" t="s">
        <v>208</v>
      </c>
      <c r="D43" s="109" t="s">
        <v>276</v>
      </c>
      <c r="E43" s="145" t="s">
        <v>314</v>
      </c>
      <c r="F43" s="146">
        <v>15.396912</v>
      </c>
      <c r="G43" s="73">
        <v>15.396912</v>
      </c>
      <c r="H43" s="73">
        <v>15.396912</v>
      </c>
      <c r="I43" s="73"/>
      <c r="J43" s="73"/>
      <c r="K43" s="73"/>
      <c r="L43" s="73"/>
      <c r="M43" s="73"/>
      <c r="N43" s="73"/>
      <c r="O43" s="73"/>
      <c r="P43" s="73"/>
      <c r="Q43" s="73"/>
      <c r="R43" s="73"/>
      <c r="S43" s="73"/>
      <c r="T43" s="73"/>
      <c r="U43" s="73"/>
    </row>
    <row r="44" s="67" customFormat="1" ht="19.9" customHeight="1" spans="1:21">
      <c r="A44" s="142"/>
      <c r="B44" s="142"/>
      <c r="C44" s="142"/>
      <c r="D44" s="113" t="s">
        <v>167</v>
      </c>
      <c r="E44" s="113" t="s">
        <v>168</v>
      </c>
      <c r="F44" s="143">
        <v>647.068522</v>
      </c>
      <c r="G44" s="108">
        <v>177.068522</v>
      </c>
      <c r="H44" s="108">
        <v>151.786522</v>
      </c>
      <c r="I44" s="108">
        <v>24.454</v>
      </c>
      <c r="J44" s="108">
        <v>0.828</v>
      </c>
      <c r="K44" s="108">
        <v>470</v>
      </c>
      <c r="L44" s="108">
        <v>0</v>
      </c>
      <c r="M44" s="108">
        <v>470</v>
      </c>
      <c r="N44" s="108"/>
      <c r="O44" s="108"/>
      <c r="P44" s="108"/>
      <c r="Q44" s="108"/>
      <c r="R44" s="108"/>
      <c r="S44" s="108"/>
      <c r="T44" s="108"/>
      <c r="U44" s="108"/>
    </row>
    <row r="45" s="67" customFormat="1" ht="19.9" customHeight="1" spans="1:21">
      <c r="A45" s="144" t="s">
        <v>186</v>
      </c>
      <c r="B45" s="144" t="s">
        <v>189</v>
      </c>
      <c r="C45" s="144" t="s">
        <v>189</v>
      </c>
      <c r="D45" s="109" t="s">
        <v>277</v>
      </c>
      <c r="E45" s="145" t="s">
        <v>308</v>
      </c>
      <c r="F45" s="146">
        <v>14.265792</v>
      </c>
      <c r="G45" s="73">
        <v>14.265792</v>
      </c>
      <c r="H45" s="73">
        <v>14.265792</v>
      </c>
      <c r="I45" s="73"/>
      <c r="J45" s="73"/>
      <c r="K45" s="73"/>
      <c r="L45" s="73"/>
      <c r="M45" s="73"/>
      <c r="N45" s="73"/>
      <c r="O45" s="73"/>
      <c r="P45" s="73"/>
      <c r="Q45" s="73"/>
      <c r="R45" s="73"/>
      <c r="S45" s="73"/>
      <c r="T45" s="73"/>
      <c r="U45" s="73"/>
    </row>
    <row r="46" s="67" customFormat="1" ht="19.9" customHeight="1" spans="1:21">
      <c r="A46" s="144" t="s">
        <v>186</v>
      </c>
      <c r="B46" s="144" t="s">
        <v>189</v>
      </c>
      <c r="C46" s="144" t="s">
        <v>194</v>
      </c>
      <c r="D46" s="109" t="s">
        <v>277</v>
      </c>
      <c r="E46" s="145" t="s">
        <v>309</v>
      </c>
      <c r="F46" s="146">
        <v>7.132896</v>
      </c>
      <c r="G46" s="73">
        <v>7.132896</v>
      </c>
      <c r="H46" s="73">
        <v>7.132896</v>
      </c>
      <c r="I46" s="73"/>
      <c r="J46" s="73"/>
      <c r="K46" s="73"/>
      <c r="L46" s="73"/>
      <c r="M46" s="73"/>
      <c r="N46" s="73"/>
      <c r="O46" s="73"/>
      <c r="P46" s="73"/>
      <c r="Q46" s="73"/>
      <c r="R46" s="73"/>
      <c r="S46" s="73"/>
      <c r="T46" s="73"/>
      <c r="U46" s="73"/>
    </row>
    <row r="47" s="67" customFormat="1" ht="19.9" customHeight="1" spans="1:21">
      <c r="A47" s="144" t="s">
        <v>186</v>
      </c>
      <c r="B47" s="144" t="s">
        <v>197</v>
      </c>
      <c r="C47" s="144" t="s">
        <v>197</v>
      </c>
      <c r="D47" s="109" t="s">
        <v>277</v>
      </c>
      <c r="E47" s="145" t="s">
        <v>310</v>
      </c>
      <c r="F47" s="146">
        <v>2.707012</v>
      </c>
      <c r="G47" s="73">
        <v>2.707012</v>
      </c>
      <c r="H47" s="73">
        <v>1.515712</v>
      </c>
      <c r="I47" s="73">
        <v>1.1913</v>
      </c>
      <c r="J47" s="73"/>
      <c r="K47" s="73"/>
      <c r="L47" s="73"/>
      <c r="M47" s="73"/>
      <c r="N47" s="73"/>
      <c r="O47" s="73"/>
      <c r="P47" s="73"/>
      <c r="Q47" s="73"/>
      <c r="R47" s="73"/>
      <c r="S47" s="73"/>
      <c r="T47" s="73"/>
      <c r="U47" s="73"/>
    </row>
    <row r="48" s="67" customFormat="1" ht="19.9" customHeight="1" spans="1:21">
      <c r="A48" s="144" t="s">
        <v>202</v>
      </c>
      <c r="B48" s="144" t="s">
        <v>205</v>
      </c>
      <c r="C48" s="144" t="s">
        <v>218</v>
      </c>
      <c r="D48" s="109" t="s">
        <v>277</v>
      </c>
      <c r="E48" s="145" t="s">
        <v>315</v>
      </c>
      <c r="F48" s="146">
        <v>7.578702</v>
      </c>
      <c r="G48" s="73">
        <v>7.578702</v>
      </c>
      <c r="H48" s="73">
        <v>7.578702</v>
      </c>
      <c r="I48" s="73"/>
      <c r="J48" s="73"/>
      <c r="K48" s="73"/>
      <c r="L48" s="73"/>
      <c r="M48" s="73"/>
      <c r="N48" s="73"/>
      <c r="O48" s="73"/>
      <c r="P48" s="73"/>
      <c r="Q48" s="73"/>
      <c r="R48" s="73"/>
      <c r="S48" s="73"/>
      <c r="T48" s="73"/>
      <c r="U48" s="73"/>
    </row>
    <row r="49" s="67" customFormat="1" ht="19.9" customHeight="1" spans="1:21">
      <c r="A49" s="144" t="s">
        <v>211</v>
      </c>
      <c r="B49" s="144" t="s">
        <v>240</v>
      </c>
      <c r="C49" s="144" t="s">
        <v>240</v>
      </c>
      <c r="D49" s="109" t="s">
        <v>277</v>
      </c>
      <c r="E49" s="145" t="s">
        <v>319</v>
      </c>
      <c r="F49" s="146">
        <v>604.684776</v>
      </c>
      <c r="G49" s="73">
        <v>134.684776</v>
      </c>
      <c r="H49" s="73">
        <v>110.594076</v>
      </c>
      <c r="I49" s="73">
        <v>23.2627</v>
      </c>
      <c r="J49" s="73">
        <v>0.828</v>
      </c>
      <c r="K49" s="73">
        <v>470</v>
      </c>
      <c r="L49" s="73"/>
      <c r="M49" s="73">
        <v>470</v>
      </c>
      <c r="N49" s="73"/>
      <c r="O49" s="73"/>
      <c r="P49" s="73"/>
      <c r="Q49" s="73"/>
      <c r="R49" s="73"/>
      <c r="S49" s="73"/>
      <c r="T49" s="73"/>
      <c r="U49" s="73"/>
    </row>
    <row r="50" s="67" customFormat="1" ht="19.9" customHeight="1" spans="1:21">
      <c r="A50" s="144" t="s">
        <v>221</v>
      </c>
      <c r="B50" s="144" t="s">
        <v>218</v>
      </c>
      <c r="C50" s="144" t="s">
        <v>208</v>
      </c>
      <c r="D50" s="109" t="s">
        <v>277</v>
      </c>
      <c r="E50" s="145" t="s">
        <v>314</v>
      </c>
      <c r="F50" s="146">
        <v>10.699344</v>
      </c>
      <c r="G50" s="73">
        <v>10.699344</v>
      </c>
      <c r="H50" s="73">
        <v>10.699344</v>
      </c>
      <c r="I50" s="73"/>
      <c r="J50" s="73"/>
      <c r="K50" s="73"/>
      <c r="L50" s="73"/>
      <c r="M50" s="73"/>
      <c r="N50" s="73"/>
      <c r="O50" s="73"/>
      <c r="P50" s="73"/>
      <c r="Q50" s="73"/>
      <c r="R50" s="73"/>
      <c r="S50" s="73"/>
      <c r="T50" s="73"/>
      <c r="U50" s="73"/>
    </row>
    <row r="51" s="67" customFormat="1" ht="19.9" customHeight="1" spans="1:21">
      <c r="A51" s="142"/>
      <c r="B51" s="142"/>
      <c r="C51" s="142"/>
      <c r="D51" s="113" t="s">
        <v>169</v>
      </c>
      <c r="E51" s="113" t="s">
        <v>170</v>
      </c>
      <c r="F51" s="143">
        <v>4295.821715</v>
      </c>
      <c r="G51" s="108">
        <v>638.961715</v>
      </c>
      <c r="H51" s="108">
        <v>578.695315</v>
      </c>
      <c r="I51" s="108">
        <v>54.3984</v>
      </c>
      <c r="J51" s="108">
        <v>5.868</v>
      </c>
      <c r="K51" s="108">
        <v>3656.86</v>
      </c>
      <c r="L51" s="108">
        <v>0</v>
      </c>
      <c r="M51" s="108">
        <v>3656.86</v>
      </c>
      <c r="N51" s="108"/>
      <c r="O51" s="108"/>
      <c r="P51" s="108"/>
      <c r="Q51" s="108"/>
      <c r="R51" s="108"/>
      <c r="S51" s="108"/>
      <c r="T51" s="108"/>
      <c r="U51" s="108"/>
    </row>
    <row r="52" s="67" customFormat="1" ht="19.9" customHeight="1" spans="1:21">
      <c r="A52" s="144" t="s">
        <v>186</v>
      </c>
      <c r="B52" s="144" t="s">
        <v>189</v>
      </c>
      <c r="C52" s="144" t="s">
        <v>189</v>
      </c>
      <c r="D52" s="109" t="s">
        <v>278</v>
      </c>
      <c r="E52" s="145" t="s">
        <v>308</v>
      </c>
      <c r="F52" s="146">
        <v>54.509376</v>
      </c>
      <c r="G52" s="73">
        <v>54.509376</v>
      </c>
      <c r="H52" s="73">
        <v>54.509376</v>
      </c>
      <c r="I52" s="73"/>
      <c r="J52" s="73"/>
      <c r="K52" s="73"/>
      <c r="L52" s="73"/>
      <c r="M52" s="73"/>
      <c r="N52" s="73"/>
      <c r="O52" s="73"/>
      <c r="P52" s="73"/>
      <c r="Q52" s="73"/>
      <c r="R52" s="73"/>
      <c r="S52" s="73"/>
      <c r="T52" s="73"/>
      <c r="U52" s="73"/>
    </row>
    <row r="53" s="67" customFormat="1" ht="19.9" customHeight="1" spans="1:21">
      <c r="A53" s="144" t="s">
        <v>186</v>
      </c>
      <c r="B53" s="144" t="s">
        <v>189</v>
      </c>
      <c r="C53" s="144" t="s">
        <v>194</v>
      </c>
      <c r="D53" s="109" t="s">
        <v>278</v>
      </c>
      <c r="E53" s="145" t="s">
        <v>309</v>
      </c>
      <c r="F53" s="146">
        <v>27.254688</v>
      </c>
      <c r="G53" s="73">
        <v>27.254688</v>
      </c>
      <c r="H53" s="73">
        <v>27.254688</v>
      </c>
      <c r="I53" s="73"/>
      <c r="J53" s="73"/>
      <c r="K53" s="73"/>
      <c r="L53" s="73"/>
      <c r="M53" s="73"/>
      <c r="N53" s="73"/>
      <c r="O53" s="73"/>
      <c r="P53" s="73"/>
      <c r="Q53" s="73"/>
      <c r="R53" s="73"/>
      <c r="S53" s="73"/>
      <c r="T53" s="73"/>
      <c r="U53" s="73"/>
    </row>
    <row r="54" s="67" customFormat="1" ht="19.9" customHeight="1" spans="1:21">
      <c r="A54" s="144" t="s">
        <v>186</v>
      </c>
      <c r="B54" s="144" t="s">
        <v>197</v>
      </c>
      <c r="C54" s="144" t="s">
        <v>197</v>
      </c>
      <c r="D54" s="109" t="s">
        <v>278</v>
      </c>
      <c r="E54" s="145" t="s">
        <v>310</v>
      </c>
      <c r="F54" s="146">
        <v>5.791621</v>
      </c>
      <c r="G54" s="73">
        <v>5.791621</v>
      </c>
      <c r="H54" s="73">
        <v>5.791621</v>
      </c>
      <c r="I54" s="73"/>
      <c r="J54" s="73"/>
      <c r="K54" s="73"/>
      <c r="L54" s="73"/>
      <c r="M54" s="73"/>
      <c r="N54" s="73"/>
      <c r="O54" s="73"/>
      <c r="P54" s="73"/>
      <c r="Q54" s="73"/>
      <c r="R54" s="73"/>
      <c r="S54" s="73"/>
      <c r="T54" s="73"/>
      <c r="U54" s="73"/>
    </row>
    <row r="55" s="67" customFormat="1" ht="19.9" customHeight="1" spans="1:21">
      <c r="A55" s="144" t="s">
        <v>202</v>
      </c>
      <c r="B55" s="144" t="s">
        <v>205</v>
      </c>
      <c r="C55" s="144" t="s">
        <v>218</v>
      </c>
      <c r="D55" s="109" t="s">
        <v>278</v>
      </c>
      <c r="E55" s="145" t="s">
        <v>315</v>
      </c>
      <c r="F55" s="146">
        <v>28.958106</v>
      </c>
      <c r="G55" s="73">
        <v>28.958106</v>
      </c>
      <c r="H55" s="73">
        <v>28.958106</v>
      </c>
      <c r="I55" s="73"/>
      <c r="J55" s="73"/>
      <c r="K55" s="73"/>
      <c r="L55" s="73"/>
      <c r="M55" s="73"/>
      <c r="N55" s="73"/>
      <c r="O55" s="73"/>
      <c r="P55" s="73"/>
      <c r="Q55" s="73"/>
      <c r="R55" s="73"/>
      <c r="S55" s="73"/>
      <c r="T55" s="73"/>
      <c r="U55" s="73"/>
    </row>
    <row r="56" s="67" customFormat="1" ht="19.9" customHeight="1" spans="1:21">
      <c r="A56" s="144" t="s">
        <v>211</v>
      </c>
      <c r="B56" s="144" t="s">
        <v>189</v>
      </c>
      <c r="C56" s="144" t="s">
        <v>208</v>
      </c>
      <c r="D56" s="109" t="s">
        <v>278</v>
      </c>
      <c r="E56" s="145" t="s">
        <v>317</v>
      </c>
      <c r="F56" s="146">
        <v>4138.425892</v>
      </c>
      <c r="G56" s="73">
        <v>481.565892</v>
      </c>
      <c r="H56" s="73">
        <v>421.299492</v>
      </c>
      <c r="I56" s="73">
        <v>54.3984</v>
      </c>
      <c r="J56" s="73">
        <v>5.868</v>
      </c>
      <c r="K56" s="73">
        <v>3656.86</v>
      </c>
      <c r="L56" s="73"/>
      <c r="M56" s="73">
        <v>3656.86</v>
      </c>
      <c r="N56" s="73"/>
      <c r="O56" s="73"/>
      <c r="P56" s="73"/>
      <c r="Q56" s="73"/>
      <c r="R56" s="73"/>
      <c r="S56" s="73"/>
      <c r="T56" s="73"/>
      <c r="U56" s="73"/>
    </row>
    <row r="57" s="67" customFormat="1" ht="19.9" customHeight="1" spans="1:21">
      <c r="A57" s="144" t="s">
        <v>221</v>
      </c>
      <c r="B57" s="144" t="s">
        <v>218</v>
      </c>
      <c r="C57" s="144" t="s">
        <v>208</v>
      </c>
      <c r="D57" s="109" t="s">
        <v>278</v>
      </c>
      <c r="E57" s="145" t="s">
        <v>314</v>
      </c>
      <c r="F57" s="146">
        <v>40.882032</v>
      </c>
      <c r="G57" s="73">
        <v>40.882032</v>
      </c>
      <c r="H57" s="73">
        <v>40.882032</v>
      </c>
      <c r="I57" s="73"/>
      <c r="J57" s="73"/>
      <c r="K57" s="73"/>
      <c r="L57" s="73"/>
      <c r="M57" s="73"/>
      <c r="N57" s="73"/>
      <c r="O57" s="73"/>
      <c r="P57" s="73"/>
      <c r="Q57" s="73"/>
      <c r="R57" s="73"/>
      <c r="S57" s="73"/>
      <c r="T57" s="73"/>
      <c r="U57" s="73"/>
    </row>
    <row r="58" s="67" customFormat="1" ht="19.9" customHeight="1" spans="1:21">
      <c r="A58" s="142"/>
      <c r="B58" s="142"/>
      <c r="C58" s="142"/>
      <c r="D58" s="113" t="s">
        <v>171</v>
      </c>
      <c r="E58" s="113" t="s">
        <v>172</v>
      </c>
      <c r="F58" s="143">
        <v>254.212935</v>
      </c>
      <c r="G58" s="108">
        <v>254.212935</v>
      </c>
      <c r="H58" s="108">
        <v>218.558835</v>
      </c>
      <c r="I58" s="108">
        <v>35.6541</v>
      </c>
      <c r="J58" s="108">
        <v>0</v>
      </c>
      <c r="K58" s="108">
        <v>0</v>
      </c>
      <c r="L58" s="108">
        <v>0</v>
      </c>
      <c r="M58" s="108"/>
      <c r="N58" s="108"/>
      <c r="O58" s="108"/>
      <c r="P58" s="108"/>
      <c r="Q58" s="108"/>
      <c r="R58" s="108"/>
      <c r="S58" s="108"/>
      <c r="T58" s="108"/>
      <c r="U58" s="108"/>
    </row>
    <row r="59" s="67" customFormat="1" ht="19.9" customHeight="1" spans="1:21">
      <c r="A59" s="144" t="s">
        <v>186</v>
      </c>
      <c r="B59" s="144" t="s">
        <v>189</v>
      </c>
      <c r="C59" s="144" t="s">
        <v>189</v>
      </c>
      <c r="D59" s="109" t="s">
        <v>279</v>
      </c>
      <c r="E59" s="145" t="s">
        <v>308</v>
      </c>
      <c r="F59" s="146">
        <v>20.396736</v>
      </c>
      <c r="G59" s="73">
        <v>20.396736</v>
      </c>
      <c r="H59" s="73">
        <v>20.396736</v>
      </c>
      <c r="I59" s="73"/>
      <c r="J59" s="73"/>
      <c r="K59" s="73"/>
      <c r="L59" s="73"/>
      <c r="M59" s="73"/>
      <c r="N59" s="73"/>
      <c r="O59" s="73"/>
      <c r="P59" s="73"/>
      <c r="Q59" s="73"/>
      <c r="R59" s="73"/>
      <c r="S59" s="73"/>
      <c r="T59" s="73"/>
      <c r="U59" s="73"/>
    </row>
    <row r="60" s="67" customFormat="1" ht="19.9" customHeight="1" spans="1:21">
      <c r="A60" s="144" t="s">
        <v>186</v>
      </c>
      <c r="B60" s="144" t="s">
        <v>189</v>
      </c>
      <c r="C60" s="144" t="s">
        <v>194</v>
      </c>
      <c r="D60" s="109" t="s">
        <v>279</v>
      </c>
      <c r="E60" s="145" t="s">
        <v>309</v>
      </c>
      <c r="F60" s="146">
        <v>10.198368</v>
      </c>
      <c r="G60" s="73">
        <v>10.198368</v>
      </c>
      <c r="H60" s="73">
        <v>10.198368</v>
      </c>
      <c r="I60" s="73"/>
      <c r="J60" s="73"/>
      <c r="K60" s="73"/>
      <c r="L60" s="73"/>
      <c r="M60" s="73"/>
      <c r="N60" s="73"/>
      <c r="O60" s="73"/>
      <c r="P60" s="73"/>
      <c r="Q60" s="73"/>
      <c r="R60" s="73"/>
      <c r="S60" s="73"/>
      <c r="T60" s="73"/>
      <c r="U60" s="73"/>
    </row>
    <row r="61" s="67" customFormat="1" ht="19.9" customHeight="1" spans="1:21">
      <c r="A61" s="144" t="s">
        <v>186</v>
      </c>
      <c r="B61" s="144" t="s">
        <v>197</v>
      </c>
      <c r="C61" s="144" t="s">
        <v>197</v>
      </c>
      <c r="D61" s="109" t="s">
        <v>279</v>
      </c>
      <c r="E61" s="145" t="s">
        <v>310</v>
      </c>
      <c r="F61" s="146">
        <v>2.167153</v>
      </c>
      <c r="G61" s="73">
        <v>2.167153</v>
      </c>
      <c r="H61" s="73">
        <v>2.167153</v>
      </c>
      <c r="I61" s="73"/>
      <c r="J61" s="73"/>
      <c r="K61" s="73"/>
      <c r="L61" s="73"/>
      <c r="M61" s="73"/>
      <c r="N61" s="73"/>
      <c r="O61" s="73"/>
      <c r="P61" s="73"/>
      <c r="Q61" s="73"/>
      <c r="R61" s="73"/>
      <c r="S61" s="73"/>
      <c r="T61" s="73"/>
      <c r="U61" s="73"/>
    </row>
    <row r="62" s="67" customFormat="1" ht="19.9" customHeight="1" spans="1:21">
      <c r="A62" s="144" t="s">
        <v>202</v>
      </c>
      <c r="B62" s="144" t="s">
        <v>205</v>
      </c>
      <c r="C62" s="144" t="s">
        <v>218</v>
      </c>
      <c r="D62" s="109" t="s">
        <v>279</v>
      </c>
      <c r="E62" s="145" t="s">
        <v>315</v>
      </c>
      <c r="F62" s="146">
        <v>10.835766</v>
      </c>
      <c r="G62" s="73">
        <v>10.835766</v>
      </c>
      <c r="H62" s="73">
        <v>10.835766</v>
      </c>
      <c r="I62" s="73"/>
      <c r="J62" s="73"/>
      <c r="K62" s="73"/>
      <c r="L62" s="73"/>
      <c r="M62" s="73"/>
      <c r="N62" s="73"/>
      <c r="O62" s="73"/>
      <c r="P62" s="73"/>
      <c r="Q62" s="73"/>
      <c r="R62" s="73"/>
      <c r="S62" s="73"/>
      <c r="T62" s="73"/>
      <c r="U62" s="73"/>
    </row>
    <row r="63" s="67" customFormat="1" ht="19.9" customHeight="1" spans="1:21">
      <c r="A63" s="144" t="s">
        <v>211</v>
      </c>
      <c r="B63" s="144" t="s">
        <v>189</v>
      </c>
      <c r="C63" s="144" t="s">
        <v>208</v>
      </c>
      <c r="D63" s="109" t="s">
        <v>279</v>
      </c>
      <c r="E63" s="145" t="s">
        <v>317</v>
      </c>
      <c r="F63" s="146">
        <v>195.31736</v>
      </c>
      <c r="G63" s="73">
        <v>195.31736</v>
      </c>
      <c r="H63" s="73">
        <v>159.66326</v>
      </c>
      <c r="I63" s="73">
        <v>35.6541</v>
      </c>
      <c r="J63" s="73"/>
      <c r="K63" s="73"/>
      <c r="L63" s="73"/>
      <c r="M63" s="73"/>
      <c r="N63" s="73"/>
      <c r="O63" s="73"/>
      <c r="P63" s="73"/>
      <c r="Q63" s="73"/>
      <c r="R63" s="73"/>
      <c r="S63" s="73"/>
      <c r="T63" s="73"/>
      <c r="U63" s="73"/>
    </row>
    <row r="64" s="67" customFormat="1" ht="19.9" customHeight="1" spans="1:21">
      <c r="A64" s="144" t="s">
        <v>221</v>
      </c>
      <c r="B64" s="144" t="s">
        <v>218</v>
      </c>
      <c r="C64" s="144" t="s">
        <v>208</v>
      </c>
      <c r="D64" s="109" t="s">
        <v>279</v>
      </c>
      <c r="E64" s="145" t="s">
        <v>314</v>
      </c>
      <c r="F64" s="146">
        <v>15.297552</v>
      </c>
      <c r="G64" s="73">
        <v>15.297552</v>
      </c>
      <c r="H64" s="73">
        <v>15.297552</v>
      </c>
      <c r="I64" s="73"/>
      <c r="J64" s="73"/>
      <c r="K64" s="73"/>
      <c r="L64" s="73"/>
      <c r="M64" s="73"/>
      <c r="N64" s="73"/>
      <c r="O64" s="73"/>
      <c r="P64" s="73"/>
      <c r="Q64" s="73"/>
      <c r="R64" s="73"/>
      <c r="S64" s="73"/>
      <c r="T64" s="73"/>
      <c r="U64" s="73"/>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0" zoomScaleNormal="130" workbookViewId="0">
      <selection activeCell="F23" sqref="F23"/>
    </sheetView>
  </sheetViews>
  <sheetFormatPr defaultColWidth="10" defaultRowHeight="13.5" outlineLevelCol="4"/>
  <cols>
    <col min="1" max="1" width="24.625" customWidth="1"/>
    <col min="2" max="2" width="16" customWidth="1"/>
    <col min="3" max="4" width="22.25" customWidth="1"/>
    <col min="5" max="5" width="0.125" customWidth="1"/>
  </cols>
  <sheetData>
    <row r="1" ht="16.35" customHeight="1" spans="1:4">
      <c r="A1" s="32"/>
      <c r="D1" s="104" t="s">
        <v>320</v>
      </c>
    </row>
    <row r="2" ht="31.9" customHeight="1" spans="1:4">
      <c r="A2" s="106" t="s">
        <v>12</v>
      </c>
      <c r="B2" s="106"/>
      <c r="C2" s="106"/>
      <c r="D2" s="106"/>
    </row>
    <row r="3" ht="18.95" customHeight="1" spans="1:5">
      <c r="A3" s="96" t="s">
        <v>32</v>
      </c>
      <c r="B3" s="96"/>
      <c r="C3" s="96"/>
      <c r="D3" s="105" t="s">
        <v>33</v>
      </c>
      <c r="E3" s="32"/>
    </row>
    <row r="4" ht="20.25" customHeight="1" spans="1:5">
      <c r="A4" s="98" t="s">
        <v>34</v>
      </c>
      <c r="B4" s="98"/>
      <c r="C4" s="98" t="s">
        <v>35</v>
      </c>
      <c r="D4" s="98"/>
      <c r="E4" s="147"/>
    </row>
    <row r="5" ht="20.25" customHeight="1" spans="1:5">
      <c r="A5" s="98" t="s">
        <v>36</v>
      </c>
      <c r="B5" s="98" t="s">
        <v>37</v>
      </c>
      <c r="C5" s="98" t="s">
        <v>36</v>
      </c>
      <c r="D5" s="98" t="s">
        <v>37</v>
      </c>
      <c r="E5" s="147"/>
    </row>
    <row r="6" ht="20.25" customHeight="1" spans="1:5">
      <c r="A6" s="110" t="s">
        <v>321</v>
      </c>
      <c r="B6" s="108">
        <v>9810.772489</v>
      </c>
      <c r="C6" s="110" t="s">
        <v>322</v>
      </c>
      <c r="D6" s="143">
        <v>9810.772489</v>
      </c>
      <c r="E6" s="148"/>
    </row>
    <row r="7" ht="20.25" customHeight="1" spans="1:5">
      <c r="A7" s="80" t="s">
        <v>323</v>
      </c>
      <c r="B7" s="73">
        <v>9810.772489</v>
      </c>
      <c r="C7" s="80" t="s">
        <v>42</v>
      </c>
      <c r="D7" s="146"/>
      <c r="E7" s="148"/>
    </row>
    <row r="8" ht="20.25" customHeight="1" spans="1:5">
      <c r="A8" s="80" t="s">
        <v>324</v>
      </c>
      <c r="B8" s="73">
        <v>9810.772489</v>
      </c>
      <c r="C8" s="80" t="s">
        <v>46</v>
      </c>
      <c r="D8" s="146"/>
      <c r="E8" s="148"/>
    </row>
    <row r="9" ht="31.15" customHeight="1" spans="1:5">
      <c r="A9" s="80" t="s">
        <v>49</v>
      </c>
      <c r="B9" s="73"/>
      <c r="C9" s="80" t="s">
        <v>50</v>
      </c>
      <c r="D9" s="146"/>
      <c r="E9" s="148"/>
    </row>
    <row r="10" ht="20.25" customHeight="1" spans="1:5">
      <c r="A10" s="80" t="s">
        <v>325</v>
      </c>
      <c r="B10" s="73"/>
      <c r="C10" s="80" t="s">
        <v>54</v>
      </c>
      <c r="D10" s="146"/>
      <c r="E10" s="148"/>
    </row>
    <row r="11" ht="20.25" customHeight="1" spans="1:5">
      <c r="A11" s="80" t="s">
        <v>326</v>
      </c>
      <c r="B11" s="73"/>
      <c r="C11" s="80" t="s">
        <v>58</v>
      </c>
      <c r="D11" s="146"/>
      <c r="E11" s="148"/>
    </row>
    <row r="12" ht="20.25" customHeight="1" spans="1:5">
      <c r="A12" s="80" t="s">
        <v>327</v>
      </c>
      <c r="B12" s="73"/>
      <c r="C12" s="80" t="s">
        <v>62</v>
      </c>
      <c r="D12" s="146"/>
      <c r="E12" s="148"/>
    </row>
    <row r="13" ht="20.25" customHeight="1" spans="1:5">
      <c r="A13" s="110" t="s">
        <v>328</v>
      </c>
      <c r="B13" s="108"/>
      <c r="C13" s="80" t="s">
        <v>66</v>
      </c>
      <c r="D13" s="146"/>
      <c r="E13" s="148"/>
    </row>
    <row r="14" ht="20.25" customHeight="1" spans="1:5">
      <c r="A14" s="80" t="s">
        <v>323</v>
      </c>
      <c r="B14" s="73"/>
      <c r="C14" s="80" t="s">
        <v>70</v>
      </c>
      <c r="D14" s="146">
        <v>491.242243</v>
      </c>
      <c r="E14" s="148"/>
    </row>
    <row r="15" ht="20.25" customHeight="1" spans="1:5">
      <c r="A15" s="80" t="s">
        <v>325</v>
      </c>
      <c r="B15" s="73"/>
      <c r="C15" s="80" t="s">
        <v>74</v>
      </c>
      <c r="D15" s="146"/>
      <c r="E15" s="148"/>
    </row>
    <row r="16" ht="20.25" customHeight="1" spans="1:5">
      <c r="A16" s="80" t="s">
        <v>326</v>
      </c>
      <c r="B16" s="73"/>
      <c r="C16" s="80" t="s">
        <v>78</v>
      </c>
      <c r="D16" s="146">
        <v>157.081122</v>
      </c>
      <c r="E16" s="148"/>
    </row>
    <row r="17" ht="20.25" customHeight="1" spans="1:5">
      <c r="A17" s="80" t="s">
        <v>327</v>
      </c>
      <c r="B17" s="73"/>
      <c r="C17" s="80" t="s">
        <v>82</v>
      </c>
      <c r="D17" s="146"/>
      <c r="E17" s="148"/>
    </row>
    <row r="18" ht="20.25" customHeight="1" spans="1:5">
      <c r="A18" s="80"/>
      <c r="B18" s="73"/>
      <c r="C18" s="80" t="s">
        <v>86</v>
      </c>
      <c r="D18" s="146">
        <v>8940.68754</v>
      </c>
      <c r="E18" s="148"/>
    </row>
    <row r="19" ht="20.25" customHeight="1" spans="1:5">
      <c r="A19" s="80"/>
      <c r="B19" s="72"/>
      <c r="C19" s="80" t="s">
        <v>90</v>
      </c>
      <c r="D19" s="146"/>
      <c r="E19" s="148"/>
    </row>
    <row r="20" ht="20.25" customHeight="1" spans="1:5">
      <c r="A20" s="80"/>
      <c r="B20" s="72"/>
      <c r="C20" s="80" t="s">
        <v>94</v>
      </c>
      <c r="D20" s="146"/>
      <c r="E20" s="148"/>
    </row>
    <row r="21" ht="20.25" customHeight="1" spans="1:5">
      <c r="A21" s="80"/>
      <c r="B21" s="72"/>
      <c r="C21" s="80" t="s">
        <v>98</v>
      </c>
      <c r="D21" s="146"/>
      <c r="E21" s="148"/>
    </row>
    <row r="22" ht="20.25" customHeight="1" spans="1:5">
      <c r="A22" s="80"/>
      <c r="B22" s="72"/>
      <c r="C22" s="80" t="s">
        <v>101</v>
      </c>
      <c r="D22" s="146"/>
      <c r="E22" s="148"/>
    </row>
    <row r="23" ht="20.25" customHeight="1" spans="1:5">
      <c r="A23" s="80"/>
      <c r="B23" s="72"/>
      <c r="C23" s="80" t="s">
        <v>104</v>
      </c>
      <c r="D23" s="146"/>
      <c r="E23" s="148"/>
    </row>
    <row r="24" ht="20.25" customHeight="1" spans="1:5">
      <c r="A24" s="80"/>
      <c r="B24" s="72"/>
      <c r="C24" s="80" t="s">
        <v>106</v>
      </c>
      <c r="D24" s="146"/>
      <c r="E24" s="148"/>
    </row>
    <row r="25" ht="20.25" customHeight="1" spans="1:5">
      <c r="A25" s="80"/>
      <c r="B25" s="72"/>
      <c r="C25" s="80" t="s">
        <v>108</v>
      </c>
      <c r="D25" s="146"/>
      <c r="E25" s="148"/>
    </row>
    <row r="26" ht="20.25" customHeight="1" spans="1:5">
      <c r="A26" s="80"/>
      <c r="B26" s="72"/>
      <c r="C26" s="80" t="s">
        <v>110</v>
      </c>
      <c r="D26" s="146">
        <v>221.761584</v>
      </c>
      <c r="E26" s="148"/>
    </row>
    <row r="27" ht="20.25" customHeight="1" spans="1:5">
      <c r="A27" s="80"/>
      <c r="B27" s="72"/>
      <c r="C27" s="80" t="s">
        <v>112</v>
      </c>
      <c r="D27" s="146"/>
      <c r="E27" s="148"/>
    </row>
    <row r="28" ht="20.25" customHeight="1" spans="1:5">
      <c r="A28" s="80"/>
      <c r="B28" s="72"/>
      <c r="C28" s="80" t="s">
        <v>114</v>
      </c>
      <c r="D28" s="146"/>
      <c r="E28" s="148"/>
    </row>
    <row r="29" ht="20.25" customHeight="1" spans="1:5">
      <c r="A29" s="80"/>
      <c r="B29" s="72"/>
      <c r="C29" s="80" t="s">
        <v>116</v>
      </c>
      <c r="D29" s="146"/>
      <c r="E29" s="148"/>
    </row>
    <row r="30" ht="20.25" customHeight="1" spans="1:5">
      <c r="A30" s="80"/>
      <c r="B30" s="72"/>
      <c r="C30" s="80" t="s">
        <v>118</v>
      </c>
      <c r="D30" s="146"/>
      <c r="E30" s="148"/>
    </row>
    <row r="31" ht="20.25" customHeight="1" spans="1:5">
      <c r="A31" s="80"/>
      <c r="B31" s="72"/>
      <c r="C31" s="80" t="s">
        <v>120</v>
      </c>
      <c r="D31" s="146"/>
      <c r="E31" s="148"/>
    </row>
    <row r="32" ht="20.25" customHeight="1" spans="1:5">
      <c r="A32" s="80"/>
      <c r="B32" s="72"/>
      <c r="C32" s="80" t="s">
        <v>122</v>
      </c>
      <c r="D32" s="146"/>
      <c r="E32" s="148"/>
    </row>
    <row r="33" ht="20.25" customHeight="1" spans="1:5">
      <c r="A33" s="80"/>
      <c r="B33" s="72"/>
      <c r="C33" s="80" t="s">
        <v>124</v>
      </c>
      <c r="D33" s="146"/>
      <c r="E33" s="148"/>
    </row>
    <row r="34" ht="20.25" customHeight="1" spans="1:5">
      <c r="A34" s="80"/>
      <c r="B34" s="72"/>
      <c r="C34" s="80" t="s">
        <v>125</v>
      </c>
      <c r="D34" s="146"/>
      <c r="E34" s="148"/>
    </row>
    <row r="35" ht="20.25" customHeight="1" spans="1:5">
      <c r="A35" s="80"/>
      <c r="B35" s="72"/>
      <c r="C35" s="80" t="s">
        <v>126</v>
      </c>
      <c r="D35" s="146"/>
      <c r="E35" s="148"/>
    </row>
    <row r="36" ht="20.25" customHeight="1" spans="1:5">
      <c r="A36" s="80"/>
      <c r="B36" s="72"/>
      <c r="C36" s="80" t="s">
        <v>127</v>
      </c>
      <c r="D36" s="146"/>
      <c r="E36" s="148"/>
    </row>
    <row r="37" ht="20.25" customHeight="1" spans="1:5">
      <c r="A37" s="80"/>
      <c r="B37" s="72"/>
      <c r="C37" s="80"/>
      <c r="D37" s="72"/>
      <c r="E37" s="148"/>
    </row>
    <row r="38" ht="20.25" customHeight="1" spans="1:5">
      <c r="A38" s="110"/>
      <c r="B38" s="101"/>
      <c r="C38" s="110" t="s">
        <v>329</v>
      </c>
      <c r="D38" s="108"/>
      <c r="E38" s="149"/>
    </row>
    <row r="39" ht="20.25" customHeight="1" spans="1:5">
      <c r="A39" s="110"/>
      <c r="B39" s="101"/>
      <c r="C39" s="110"/>
      <c r="D39" s="101"/>
      <c r="E39" s="149"/>
    </row>
    <row r="40" ht="20.25" customHeight="1" spans="1:5">
      <c r="A40" s="70" t="s">
        <v>330</v>
      </c>
      <c r="B40" s="108">
        <v>9810.772489</v>
      </c>
      <c r="C40" s="70" t="s">
        <v>331</v>
      </c>
      <c r="D40" s="143">
        <v>9810.772489</v>
      </c>
      <c r="E40" s="149"/>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
  <sheetViews>
    <sheetView tabSelected="1" zoomScale="130" zoomScaleNormal="130" workbookViewId="0">
      <pane ySplit="6" topLeftCell="A7" activePane="bottomLeft" state="frozen"/>
      <selection/>
      <selection pane="bottomLeft" activeCell="M9" sqref="M9"/>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9.125" customWidth="1"/>
    <col min="9" max="9" width="10.5" customWidth="1"/>
    <col min="10" max="10" width="11.375" customWidth="1"/>
    <col min="11" max="11" width="15.875" customWidth="1"/>
  </cols>
  <sheetData>
    <row r="1" ht="16.35" customHeight="1" spans="1:11">
      <c r="A1" s="32"/>
      <c r="D1" s="32"/>
      <c r="K1" s="104" t="s">
        <v>332</v>
      </c>
    </row>
    <row r="2" ht="43.15" customHeight="1" spans="1:11">
      <c r="A2" s="106" t="s">
        <v>13</v>
      </c>
      <c r="B2" s="106"/>
      <c r="C2" s="106"/>
      <c r="D2" s="106"/>
      <c r="E2" s="106"/>
      <c r="F2" s="106"/>
      <c r="G2" s="106"/>
      <c r="H2" s="106"/>
      <c r="I2" s="106"/>
      <c r="J2" s="106"/>
      <c r="K2" s="106"/>
    </row>
    <row r="3" ht="24.2" customHeight="1" spans="1:11">
      <c r="A3" s="96" t="s">
        <v>32</v>
      </c>
      <c r="B3" s="96"/>
      <c r="C3" s="96"/>
      <c r="D3" s="96"/>
      <c r="E3" s="96"/>
      <c r="F3" s="96"/>
      <c r="G3" s="96"/>
      <c r="H3" s="96"/>
      <c r="I3" s="96"/>
      <c r="J3" s="105" t="s">
        <v>33</v>
      </c>
      <c r="K3" s="105"/>
    </row>
    <row r="4" ht="19.9" customHeight="1" spans="1:11">
      <c r="A4" s="98" t="s">
        <v>174</v>
      </c>
      <c r="B4" s="98"/>
      <c r="C4" s="98"/>
      <c r="D4" s="98" t="s">
        <v>175</v>
      </c>
      <c r="E4" s="98" t="s">
        <v>176</v>
      </c>
      <c r="F4" s="98" t="s">
        <v>137</v>
      </c>
      <c r="G4" s="98" t="s">
        <v>177</v>
      </c>
      <c r="H4" s="98"/>
      <c r="I4" s="98"/>
      <c r="J4" s="98"/>
      <c r="K4" s="98" t="s">
        <v>178</v>
      </c>
    </row>
    <row r="5" ht="17.25" customHeight="1" spans="1:11">
      <c r="A5" s="98"/>
      <c r="B5" s="98"/>
      <c r="C5" s="98"/>
      <c r="D5" s="98"/>
      <c r="E5" s="98"/>
      <c r="F5" s="98"/>
      <c r="G5" s="98" t="s">
        <v>139</v>
      </c>
      <c r="H5" s="98" t="s">
        <v>333</v>
      </c>
      <c r="I5" s="98"/>
      <c r="J5" s="98" t="s">
        <v>334</v>
      </c>
      <c r="K5" s="98"/>
    </row>
    <row r="6" ht="24.2" customHeight="1" spans="1:11">
      <c r="A6" s="98" t="s">
        <v>182</v>
      </c>
      <c r="B6" s="98" t="s">
        <v>183</v>
      </c>
      <c r="C6" s="98" t="s">
        <v>184</v>
      </c>
      <c r="D6" s="98"/>
      <c r="E6" s="98"/>
      <c r="F6" s="98"/>
      <c r="G6" s="98"/>
      <c r="H6" s="98" t="s">
        <v>300</v>
      </c>
      <c r="I6" s="98" t="s">
        <v>263</v>
      </c>
      <c r="J6" s="98"/>
      <c r="K6" s="98"/>
    </row>
    <row r="7" s="67" customFormat="1" ht="19.9" customHeight="1" spans="1:11">
      <c r="A7" s="72"/>
      <c r="B7" s="72"/>
      <c r="C7" s="72"/>
      <c r="D7" s="101"/>
      <c r="E7" s="101" t="s">
        <v>137</v>
      </c>
      <c r="F7" s="108">
        <v>9810.772489</v>
      </c>
      <c r="G7" s="108">
        <v>3638.962489</v>
      </c>
      <c r="H7" s="108">
        <v>3147.208174</v>
      </c>
      <c r="I7" s="108">
        <v>9.936</v>
      </c>
      <c r="J7" s="108">
        <v>481.818315</v>
      </c>
      <c r="K7" s="108">
        <v>6171.81</v>
      </c>
    </row>
    <row r="8" s="67" customFormat="1" ht="19.9" customHeight="1" spans="1:11">
      <c r="A8" s="72"/>
      <c r="B8" s="72"/>
      <c r="C8" s="72"/>
      <c r="D8" s="99" t="s">
        <v>155</v>
      </c>
      <c r="E8" s="99" t="s">
        <v>156</v>
      </c>
      <c r="F8" s="108">
        <v>9810.772489</v>
      </c>
      <c r="G8" s="108">
        <v>3638.962489</v>
      </c>
      <c r="H8" s="108">
        <v>3147.208174</v>
      </c>
      <c r="I8" s="108">
        <v>9.936</v>
      </c>
      <c r="J8" s="108">
        <v>481.818315</v>
      </c>
      <c r="K8" s="108">
        <v>6171.81</v>
      </c>
    </row>
    <row r="9" s="67" customFormat="1" ht="19.9" customHeight="1" spans="1:11">
      <c r="A9" s="141" t="s">
        <v>186</v>
      </c>
      <c r="B9" s="141"/>
      <c r="C9" s="141"/>
      <c r="D9" s="113"/>
      <c r="E9" s="142" t="s">
        <v>269</v>
      </c>
      <c r="F9" s="143">
        <f>F10+F19+F28</f>
        <v>491.24</v>
      </c>
      <c r="G9" s="143">
        <f>G10+G19+G28</f>
        <v>491.24</v>
      </c>
      <c r="H9" s="143">
        <f>H10+H19+H28</f>
        <v>396.247476</v>
      </c>
      <c r="I9" s="143"/>
      <c r="J9" s="143">
        <f>J10+J19+J28</f>
        <v>16.718415</v>
      </c>
      <c r="K9" s="108"/>
    </row>
    <row r="10" s="67" customFormat="1" ht="19.9" customHeight="1" spans="1:11">
      <c r="A10" s="141" t="s">
        <v>186</v>
      </c>
      <c r="B10" s="141" t="s">
        <v>189</v>
      </c>
      <c r="C10" s="141"/>
      <c r="D10" s="113"/>
      <c r="E10" s="142" t="s">
        <v>270</v>
      </c>
      <c r="F10" s="143">
        <v>295.68</v>
      </c>
      <c r="G10" s="143">
        <v>295.68</v>
      </c>
      <c r="H10" s="143">
        <v>295.68</v>
      </c>
      <c r="I10" s="143"/>
      <c r="J10" s="108"/>
      <c r="K10" s="108"/>
    </row>
    <row r="11" s="67" customFormat="1" ht="19.9" customHeight="1" spans="1:11">
      <c r="A11" s="144" t="s">
        <v>186</v>
      </c>
      <c r="B11" s="144" t="s">
        <v>189</v>
      </c>
      <c r="C11" s="144" t="s">
        <v>189</v>
      </c>
      <c r="D11" s="109" t="s">
        <v>271</v>
      </c>
      <c r="E11" s="145" t="s">
        <v>272</v>
      </c>
      <c r="F11" s="146">
        <v>9.094464</v>
      </c>
      <c r="G11" s="146">
        <v>9.094464</v>
      </c>
      <c r="H11" s="146">
        <v>9.094464</v>
      </c>
      <c r="I11" s="146"/>
      <c r="J11" s="146"/>
      <c r="K11" s="146"/>
    </row>
    <row r="12" s="67" customFormat="1" ht="19.9" customHeight="1" spans="1:11">
      <c r="A12" s="144" t="s">
        <v>186</v>
      </c>
      <c r="B12" s="144" t="s">
        <v>189</v>
      </c>
      <c r="C12" s="144" t="s">
        <v>189</v>
      </c>
      <c r="D12" s="109" t="s">
        <v>273</v>
      </c>
      <c r="E12" s="145" t="s">
        <v>272</v>
      </c>
      <c r="F12" s="146">
        <v>132.463104</v>
      </c>
      <c r="G12" s="146">
        <v>132.463104</v>
      </c>
      <c r="H12" s="146">
        <v>132.463104</v>
      </c>
      <c r="I12" s="146"/>
      <c r="J12" s="146"/>
      <c r="K12" s="146"/>
    </row>
    <row r="13" s="67" customFormat="1" ht="19.9" customHeight="1" spans="1:11">
      <c r="A13" s="144" t="s">
        <v>186</v>
      </c>
      <c r="B13" s="144" t="s">
        <v>189</v>
      </c>
      <c r="C13" s="144" t="s">
        <v>189</v>
      </c>
      <c r="D13" s="109" t="s">
        <v>274</v>
      </c>
      <c r="E13" s="145" t="s">
        <v>272</v>
      </c>
      <c r="F13" s="146">
        <v>38.539008</v>
      </c>
      <c r="G13" s="146">
        <v>38.539008</v>
      </c>
      <c r="H13" s="146">
        <v>38.539008</v>
      </c>
      <c r="I13" s="146"/>
      <c r="J13" s="108"/>
      <c r="K13" s="108"/>
    </row>
    <row r="14" s="67" customFormat="1" ht="19.9" customHeight="1" spans="1:11">
      <c r="A14" s="144" t="s">
        <v>186</v>
      </c>
      <c r="B14" s="144" t="s">
        <v>189</v>
      </c>
      <c r="C14" s="144" t="s">
        <v>189</v>
      </c>
      <c r="D14" s="109" t="s">
        <v>275</v>
      </c>
      <c r="E14" s="145" t="s">
        <v>272</v>
      </c>
      <c r="F14" s="146">
        <v>5.884416</v>
      </c>
      <c r="G14" s="146">
        <v>5.884416</v>
      </c>
      <c r="H14" s="146">
        <v>5.884416</v>
      </c>
      <c r="I14" s="146"/>
      <c r="J14" s="146"/>
      <c r="K14" s="146"/>
    </row>
    <row r="15" s="67" customFormat="1" ht="19.9" customHeight="1" spans="1:11">
      <c r="A15" s="144" t="s">
        <v>186</v>
      </c>
      <c r="B15" s="144" t="s">
        <v>189</v>
      </c>
      <c r="C15" s="144" t="s">
        <v>189</v>
      </c>
      <c r="D15" s="109" t="s">
        <v>276</v>
      </c>
      <c r="E15" s="145" t="s">
        <v>272</v>
      </c>
      <c r="F15" s="146">
        <v>20.529216</v>
      </c>
      <c r="G15" s="146">
        <v>20.529216</v>
      </c>
      <c r="H15" s="146">
        <v>20.529216</v>
      </c>
      <c r="I15" s="146"/>
      <c r="J15" s="108"/>
      <c r="K15" s="108"/>
    </row>
    <row r="16" s="67" customFormat="1" ht="19.9" customHeight="1" spans="1:11">
      <c r="A16" s="144" t="s">
        <v>186</v>
      </c>
      <c r="B16" s="144" t="s">
        <v>189</v>
      </c>
      <c r="C16" s="144" t="s">
        <v>189</v>
      </c>
      <c r="D16" s="109" t="s">
        <v>277</v>
      </c>
      <c r="E16" s="145" t="s">
        <v>272</v>
      </c>
      <c r="F16" s="146">
        <v>14.265792</v>
      </c>
      <c r="G16" s="146">
        <v>14.265792</v>
      </c>
      <c r="H16" s="146">
        <v>14.265792</v>
      </c>
      <c r="I16" s="146"/>
      <c r="J16" s="108"/>
      <c r="K16" s="108"/>
    </row>
    <row r="17" s="67" customFormat="1" ht="19.9" customHeight="1" spans="1:11">
      <c r="A17" s="144" t="s">
        <v>186</v>
      </c>
      <c r="B17" s="144" t="s">
        <v>189</v>
      </c>
      <c r="C17" s="144" t="s">
        <v>189</v>
      </c>
      <c r="D17" s="109" t="s">
        <v>278</v>
      </c>
      <c r="E17" s="145" t="s">
        <v>272</v>
      </c>
      <c r="F17" s="146">
        <v>54.509376</v>
      </c>
      <c r="G17" s="146">
        <v>54.509376</v>
      </c>
      <c r="H17" s="146">
        <v>54.509376</v>
      </c>
      <c r="I17" s="146"/>
      <c r="J17" s="146"/>
      <c r="K17" s="146"/>
    </row>
    <row r="18" s="67" customFormat="1" ht="19.9" customHeight="1" spans="1:11">
      <c r="A18" s="144" t="s">
        <v>186</v>
      </c>
      <c r="B18" s="144" t="s">
        <v>189</v>
      </c>
      <c r="C18" s="144" t="s">
        <v>189</v>
      </c>
      <c r="D18" s="109" t="s">
        <v>279</v>
      </c>
      <c r="E18" s="145" t="s">
        <v>272</v>
      </c>
      <c r="F18" s="146">
        <v>20.396736</v>
      </c>
      <c r="G18" s="146">
        <v>20.396736</v>
      </c>
      <c r="H18" s="146">
        <v>20.396736</v>
      </c>
      <c r="I18" s="146"/>
      <c r="J18" s="108"/>
      <c r="K18" s="108"/>
    </row>
    <row r="19" s="67" customFormat="1" ht="19.9" customHeight="1" spans="1:11">
      <c r="A19" s="141" t="s">
        <v>186</v>
      </c>
      <c r="B19" s="141" t="s">
        <v>194</v>
      </c>
      <c r="C19" s="141"/>
      <c r="D19" s="113"/>
      <c r="E19" s="142" t="s">
        <v>270</v>
      </c>
      <c r="F19" s="143">
        <v>147.84</v>
      </c>
      <c r="G19" s="143">
        <v>147.84</v>
      </c>
      <c r="H19" s="108">
        <v>69.543932</v>
      </c>
      <c r="I19" s="143"/>
      <c r="J19" s="108"/>
      <c r="K19" s="108"/>
    </row>
    <row r="20" s="67" customFormat="1" ht="19.9" customHeight="1" spans="1:11">
      <c r="A20" s="144" t="s">
        <v>186</v>
      </c>
      <c r="B20" s="144" t="s">
        <v>189</v>
      </c>
      <c r="C20" s="144" t="s">
        <v>194</v>
      </c>
      <c r="D20" s="109" t="s">
        <v>271</v>
      </c>
      <c r="E20" s="145" t="s">
        <v>280</v>
      </c>
      <c r="F20" s="146">
        <v>4.547232</v>
      </c>
      <c r="G20" s="146">
        <v>4.547232</v>
      </c>
      <c r="H20" s="146">
        <v>4.547232</v>
      </c>
      <c r="I20" s="146"/>
      <c r="J20" s="146"/>
      <c r="K20" s="146"/>
    </row>
    <row r="21" s="67" customFormat="1" ht="19.9" customHeight="1" spans="1:11">
      <c r="A21" s="144" t="s">
        <v>186</v>
      </c>
      <c r="B21" s="144" t="s">
        <v>189</v>
      </c>
      <c r="C21" s="144" t="s">
        <v>194</v>
      </c>
      <c r="D21" s="109" t="s">
        <v>273</v>
      </c>
      <c r="E21" s="145" t="s">
        <v>280</v>
      </c>
      <c r="F21" s="146">
        <v>66.231552</v>
      </c>
      <c r="G21" s="146">
        <v>66.231552</v>
      </c>
      <c r="H21" s="146">
        <v>66.231552</v>
      </c>
      <c r="I21" s="146"/>
      <c r="J21" s="146"/>
      <c r="K21" s="146"/>
    </row>
    <row r="22" s="67" customFormat="1" ht="19.9" customHeight="1" spans="1:11">
      <c r="A22" s="144" t="s">
        <v>186</v>
      </c>
      <c r="B22" s="144" t="s">
        <v>189</v>
      </c>
      <c r="C22" s="144" t="s">
        <v>194</v>
      </c>
      <c r="D22" s="109" t="s">
        <v>274</v>
      </c>
      <c r="E22" s="145" t="s">
        <v>280</v>
      </c>
      <c r="F22" s="146">
        <v>19.269504</v>
      </c>
      <c r="G22" s="146">
        <v>19.269504</v>
      </c>
      <c r="H22" s="146">
        <v>19.269504</v>
      </c>
      <c r="I22" s="146"/>
      <c r="J22" s="108"/>
      <c r="K22" s="108"/>
    </row>
    <row r="23" s="67" customFormat="1" ht="19.9" customHeight="1" spans="1:11">
      <c r="A23" s="144" t="s">
        <v>186</v>
      </c>
      <c r="B23" s="144" t="s">
        <v>189</v>
      </c>
      <c r="C23" s="144" t="s">
        <v>194</v>
      </c>
      <c r="D23" s="109" t="s">
        <v>275</v>
      </c>
      <c r="E23" s="145" t="s">
        <v>280</v>
      </c>
      <c r="F23" s="146">
        <v>2.942208</v>
      </c>
      <c r="G23" s="146">
        <v>2.942208</v>
      </c>
      <c r="H23" s="146">
        <v>2.942208</v>
      </c>
      <c r="I23" s="146"/>
      <c r="J23" s="108"/>
      <c r="K23" s="108"/>
    </row>
    <row r="24" s="67" customFormat="1" ht="19.9" customHeight="1" spans="1:11">
      <c r="A24" s="144" t="s">
        <v>186</v>
      </c>
      <c r="B24" s="144" t="s">
        <v>189</v>
      </c>
      <c r="C24" s="144" t="s">
        <v>194</v>
      </c>
      <c r="D24" s="109" t="s">
        <v>276</v>
      </c>
      <c r="E24" s="145" t="s">
        <v>280</v>
      </c>
      <c r="F24" s="146">
        <v>10.264608</v>
      </c>
      <c r="G24" s="146">
        <v>10.264608</v>
      </c>
      <c r="H24" s="146">
        <v>10.264608</v>
      </c>
      <c r="I24" s="146"/>
      <c r="J24" s="146"/>
      <c r="K24" s="146"/>
    </row>
    <row r="25" s="67" customFormat="1" ht="19.9" customHeight="1" spans="1:11">
      <c r="A25" s="144" t="s">
        <v>186</v>
      </c>
      <c r="B25" s="144" t="s">
        <v>189</v>
      </c>
      <c r="C25" s="144" t="s">
        <v>194</v>
      </c>
      <c r="D25" s="109" t="s">
        <v>277</v>
      </c>
      <c r="E25" s="145" t="s">
        <v>280</v>
      </c>
      <c r="F25" s="146">
        <v>7.132896</v>
      </c>
      <c r="G25" s="146">
        <v>7.132896</v>
      </c>
      <c r="H25" s="146">
        <v>7.132896</v>
      </c>
      <c r="I25" s="146"/>
      <c r="J25" s="108"/>
      <c r="K25" s="108"/>
    </row>
    <row r="26" s="67" customFormat="1" ht="19.9" customHeight="1" spans="1:11">
      <c r="A26" s="144" t="s">
        <v>186</v>
      </c>
      <c r="B26" s="144" t="s">
        <v>189</v>
      </c>
      <c r="C26" s="144" t="s">
        <v>194</v>
      </c>
      <c r="D26" s="109" t="s">
        <v>278</v>
      </c>
      <c r="E26" s="145" t="s">
        <v>280</v>
      </c>
      <c r="F26" s="146">
        <v>27.254688</v>
      </c>
      <c r="G26" s="146">
        <v>27.254688</v>
      </c>
      <c r="H26" s="146">
        <v>27.254688</v>
      </c>
      <c r="I26" s="146"/>
      <c r="J26" s="108"/>
      <c r="K26" s="108"/>
    </row>
    <row r="27" s="67" customFormat="1" ht="19.9" customHeight="1" spans="1:11">
      <c r="A27" s="144" t="s">
        <v>186</v>
      </c>
      <c r="B27" s="144" t="s">
        <v>189</v>
      </c>
      <c r="C27" s="144" t="s">
        <v>194</v>
      </c>
      <c r="D27" s="109" t="s">
        <v>279</v>
      </c>
      <c r="E27" s="145" t="s">
        <v>280</v>
      </c>
      <c r="F27" s="146">
        <v>10.198368</v>
      </c>
      <c r="G27" s="146">
        <v>10.198368</v>
      </c>
      <c r="H27" s="146">
        <v>10.198368</v>
      </c>
      <c r="I27" s="146"/>
      <c r="J27" s="108"/>
      <c r="K27" s="108"/>
    </row>
    <row r="28" s="67" customFormat="1" ht="19.9" customHeight="1" spans="1:11">
      <c r="A28" s="141">
        <v>208</v>
      </c>
      <c r="B28" s="141">
        <v>99</v>
      </c>
      <c r="C28" s="141"/>
      <c r="D28" s="113"/>
      <c r="E28" s="142" t="s">
        <v>281</v>
      </c>
      <c r="F28" s="143">
        <v>47.72</v>
      </c>
      <c r="G28" s="143">
        <v>47.72</v>
      </c>
      <c r="H28" s="143">
        <f>H29+H30+H31+H32+H33+H34+H35+H36</f>
        <v>31.023544</v>
      </c>
      <c r="I28" s="143"/>
      <c r="J28" s="143">
        <f>J29+J30+J31+J32+J33+J34+J35+J36</f>
        <v>16.718415</v>
      </c>
      <c r="K28" s="143"/>
    </row>
    <row r="29" s="67" customFormat="1" ht="19.9" customHeight="1" spans="1:11">
      <c r="A29" s="144" t="s">
        <v>186</v>
      </c>
      <c r="B29" s="144" t="s">
        <v>197</v>
      </c>
      <c r="C29" s="144" t="s">
        <v>197</v>
      </c>
      <c r="D29" s="109" t="s">
        <v>271</v>
      </c>
      <c r="E29" s="145" t="s">
        <v>281</v>
      </c>
      <c r="F29" s="146">
        <v>1.078404</v>
      </c>
      <c r="G29" s="146">
        <v>1.078404</v>
      </c>
      <c r="H29" s="146">
        <v>0.57</v>
      </c>
      <c r="I29" s="146"/>
      <c r="J29" s="146">
        <v>0.51</v>
      </c>
      <c r="K29" s="146"/>
    </row>
    <row r="30" s="67" customFormat="1" ht="19.9" customHeight="1" spans="1:11">
      <c r="A30" s="144" t="s">
        <v>186</v>
      </c>
      <c r="B30" s="144" t="s">
        <v>197</v>
      </c>
      <c r="C30" s="144" t="s">
        <v>197</v>
      </c>
      <c r="D30" s="109" t="s">
        <v>273</v>
      </c>
      <c r="E30" s="145" t="s">
        <v>281</v>
      </c>
      <c r="F30" s="146">
        <v>26.49262</v>
      </c>
      <c r="G30" s="146">
        <v>26.49262</v>
      </c>
      <c r="H30" s="146">
        <v>14.07</v>
      </c>
      <c r="I30" s="146"/>
      <c r="J30" s="146">
        <v>12.418415</v>
      </c>
      <c r="K30" s="108"/>
    </row>
    <row r="31" s="67" customFormat="1" ht="19.9" customHeight="1" spans="1:11">
      <c r="A31" s="144" t="s">
        <v>186</v>
      </c>
      <c r="B31" s="144" t="s">
        <v>197</v>
      </c>
      <c r="C31" s="144" t="s">
        <v>197</v>
      </c>
      <c r="D31" s="109" t="s">
        <v>274</v>
      </c>
      <c r="E31" s="145" t="s">
        <v>281</v>
      </c>
      <c r="F31" s="146">
        <v>4.09477</v>
      </c>
      <c r="G31" s="146">
        <v>4.09477</v>
      </c>
      <c r="H31" s="146">
        <v>4.09477</v>
      </c>
      <c r="I31" s="146"/>
      <c r="J31" s="146"/>
      <c r="K31" s="146"/>
    </row>
    <row r="32" s="67" customFormat="1" ht="19.9" customHeight="1" spans="1:11">
      <c r="A32" s="144" t="s">
        <v>186</v>
      </c>
      <c r="B32" s="144" t="s">
        <v>197</v>
      </c>
      <c r="C32" s="144" t="s">
        <v>197</v>
      </c>
      <c r="D32" s="109" t="s">
        <v>275</v>
      </c>
      <c r="E32" s="145" t="s">
        <v>281</v>
      </c>
      <c r="F32" s="146">
        <v>1.235219</v>
      </c>
      <c r="G32" s="146">
        <v>1.235219</v>
      </c>
      <c r="H32" s="146">
        <v>0.63</v>
      </c>
      <c r="I32" s="146"/>
      <c r="J32" s="146">
        <v>0.61</v>
      </c>
      <c r="K32" s="108"/>
    </row>
    <row r="33" s="67" customFormat="1" ht="19.9" customHeight="1" spans="1:11">
      <c r="A33" s="144" t="s">
        <v>186</v>
      </c>
      <c r="B33" s="144" t="s">
        <v>197</v>
      </c>
      <c r="C33" s="144" t="s">
        <v>197</v>
      </c>
      <c r="D33" s="109" t="s">
        <v>276</v>
      </c>
      <c r="E33" s="145" t="s">
        <v>281</v>
      </c>
      <c r="F33" s="146">
        <v>4.15</v>
      </c>
      <c r="G33" s="146">
        <v>4.15</v>
      </c>
      <c r="H33" s="146">
        <v>2.18</v>
      </c>
      <c r="I33" s="146"/>
      <c r="J33" s="146">
        <v>1.98</v>
      </c>
      <c r="K33" s="108"/>
    </row>
    <row r="34" s="67" customFormat="1" ht="19.9" customHeight="1" spans="1:11">
      <c r="A34" s="144" t="s">
        <v>186</v>
      </c>
      <c r="B34" s="144" t="s">
        <v>197</v>
      </c>
      <c r="C34" s="144" t="s">
        <v>197</v>
      </c>
      <c r="D34" s="109" t="s">
        <v>277</v>
      </c>
      <c r="E34" s="145" t="s">
        <v>281</v>
      </c>
      <c r="F34" s="146">
        <v>2.71</v>
      </c>
      <c r="G34" s="146">
        <v>2.71</v>
      </c>
      <c r="H34" s="146">
        <v>1.52</v>
      </c>
      <c r="I34" s="146"/>
      <c r="J34" s="146">
        <v>1.2</v>
      </c>
      <c r="K34" s="146"/>
    </row>
    <row r="35" s="67" customFormat="1" ht="19.9" customHeight="1" spans="1:11">
      <c r="A35" s="144" t="s">
        <v>186</v>
      </c>
      <c r="B35" s="144" t="s">
        <v>197</v>
      </c>
      <c r="C35" s="144" t="s">
        <v>197</v>
      </c>
      <c r="D35" s="109" t="s">
        <v>278</v>
      </c>
      <c r="E35" s="145" t="s">
        <v>281</v>
      </c>
      <c r="F35" s="146">
        <v>5.791621</v>
      </c>
      <c r="G35" s="146">
        <v>5.791621</v>
      </c>
      <c r="H35" s="146">
        <v>5.791621</v>
      </c>
      <c r="I35" s="146"/>
      <c r="J35" s="108"/>
      <c r="K35" s="108"/>
    </row>
    <row r="36" s="67" customFormat="1" ht="19.9" customHeight="1" spans="1:11">
      <c r="A36" s="144" t="s">
        <v>186</v>
      </c>
      <c r="B36" s="144" t="s">
        <v>197</v>
      </c>
      <c r="C36" s="144" t="s">
        <v>197</v>
      </c>
      <c r="D36" s="109" t="s">
        <v>279</v>
      </c>
      <c r="E36" s="145" t="s">
        <v>281</v>
      </c>
      <c r="F36" s="146">
        <v>2.167153</v>
      </c>
      <c r="G36" s="146">
        <v>2.167153</v>
      </c>
      <c r="H36" s="146">
        <v>2.167153</v>
      </c>
      <c r="I36" s="146"/>
      <c r="J36" s="108"/>
      <c r="K36" s="108"/>
    </row>
    <row r="37" s="67" customFormat="1" ht="19.9" customHeight="1" spans="1:11">
      <c r="A37" s="141">
        <v>210</v>
      </c>
      <c r="B37" s="141"/>
      <c r="C37" s="141"/>
      <c r="D37" s="113"/>
      <c r="E37" s="142" t="s">
        <v>282</v>
      </c>
      <c r="F37" s="143">
        <v>157.09</v>
      </c>
      <c r="G37" s="143">
        <v>157.09</v>
      </c>
      <c r="H37" s="143">
        <v>157.09</v>
      </c>
      <c r="I37" s="143"/>
      <c r="J37" s="146"/>
      <c r="K37" s="146"/>
    </row>
    <row r="38" s="67" customFormat="1" ht="19.9" customHeight="1" spans="1:11">
      <c r="A38" s="141">
        <v>210</v>
      </c>
      <c r="B38" s="141">
        <v>11</v>
      </c>
      <c r="C38" s="141"/>
      <c r="D38" s="113"/>
      <c r="E38" s="142" t="s">
        <v>283</v>
      </c>
      <c r="F38" s="143">
        <v>157.09</v>
      </c>
      <c r="G38" s="143">
        <v>157.09</v>
      </c>
      <c r="H38" s="143">
        <v>157.09</v>
      </c>
      <c r="I38" s="143"/>
      <c r="J38" s="108"/>
      <c r="K38" s="108"/>
    </row>
    <row r="39" s="67" customFormat="1" ht="19.9" customHeight="1" spans="1:11">
      <c r="A39" s="144" t="s">
        <v>202</v>
      </c>
      <c r="B39" s="144" t="s">
        <v>205</v>
      </c>
      <c r="C39" s="144" t="s">
        <v>208</v>
      </c>
      <c r="D39" s="109" t="s">
        <v>271</v>
      </c>
      <c r="E39" s="145" t="s">
        <v>284</v>
      </c>
      <c r="F39" s="146">
        <v>4.831434</v>
      </c>
      <c r="G39" s="146">
        <v>4.831434</v>
      </c>
      <c r="H39" s="146">
        <v>4.831434</v>
      </c>
      <c r="I39" s="146"/>
      <c r="J39" s="108"/>
      <c r="K39" s="108"/>
    </row>
    <row r="40" s="67" customFormat="1" ht="19.9" customHeight="1" spans="1:11">
      <c r="A40" s="144" t="s">
        <v>202</v>
      </c>
      <c r="B40" s="144" t="s">
        <v>205</v>
      </c>
      <c r="C40" s="144" t="s">
        <v>218</v>
      </c>
      <c r="D40" s="109" t="s">
        <v>273</v>
      </c>
      <c r="E40" s="145" t="s">
        <v>285</v>
      </c>
      <c r="F40" s="146">
        <v>70.371024</v>
      </c>
      <c r="G40" s="146">
        <v>70.371024</v>
      </c>
      <c r="H40" s="146">
        <v>70.371024</v>
      </c>
      <c r="I40" s="146"/>
      <c r="J40" s="146"/>
      <c r="K40" s="146"/>
    </row>
    <row r="41" s="67" customFormat="1" ht="19.9" customHeight="1" spans="1:11">
      <c r="A41" s="144" t="s">
        <v>202</v>
      </c>
      <c r="B41" s="144" t="s">
        <v>205</v>
      </c>
      <c r="C41" s="144" t="s">
        <v>218</v>
      </c>
      <c r="D41" s="109" t="s">
        <v>274</v>
      </c>
      <c r="E41" s="145" t="s">
        <v>285</v>
      </c>
      <c r="F41" s="146">
        <v>20.473848</v>
      </c>
      <c r="G41" s="146">
        <v>20.473848</v>
      </c>
      <c r="H41" s="146">
        <v>20.473848</v>
      </c>
      <c r="I41" s="146"/>
      <c r="J41" s="108"/>
      <c r="K41" s="108"/>
    </row>
    <row r="42" s="67" customFormat="1" ht="19.9" customHeight="1" spans="1:11">
      <c r="A42" s="144" t="s">
        <v>202</v>
      </c>
      <c r="B42" s="144" t="s">
        <v>205</v>
      </c>
      <c r="C42" s="144" t="s">
        <v>218</v>
      </c>
      <c r="D42" s="109" t="s">
        <v>275</v>
      </c>
      <c r="E42" s="145" t="s">
        <v>285</v>
      </c>
      <c r="F42" s="146">
        <v>3.126096</v>
      </c>
      <c r="G42" s="146">
        <v>3.126096</v>
      </c>
      <c r="H42" s="146">
        <v>3.126096</v>
      </c>
      <c r="I42" s="146"/>
      <c r="J42" s="108"/>
      <c r="K42" s="108"/>
    </row>
    <row r="43" s="67" customFormat="1" ht="19.9" customHeight="1" spans="1:11">
      <c r="A43" s="144" t="s">
        <v>202</v>
      </c>
      <c r="B43" s="144" t="s">
        <v>205</v>
      </c>
      <c r="C43" s="144" t="s">
        <v>218</v>
      </c>
      <c r="D43" s="109" t="s">
        <v>276</v>
      </c>
      <c r="E43" s="145" t="s">
        <v>285</v>
      </c>
      <c r="F43" s="146">
        <v>10.906146</v>
      </c>
      <c r="G43" s="146">
        <v>10.906146</v>
      </c>
      <c r="H43" s="146">
        <v>10.906146</v>
      </c>
      <c r="I43" s="146"/>
      <c r="J43" s="108"/>
      <c r="K43" s="108"/>
    </row>
    <row r="44" s="67" customFormat="1" ht="19.9" customHeight="1" spans="1:11">
      <c r="A44" s="144" t="s">
        <v>202</v>
      </c>
      <c r="B44" s="144" t="s">
        <v>205</v>
      </c>
      <c r="C44" s="144" t="s">
        <v>218</v>
      </c>
      <c r="D44" s="109" t="s">
        <v>277</v>
      </c>
      <c r="E44" s="145" t="s">
        <v>285</v>
      </c>
      <c r="F44" s="146">
        <v>7.578702</v>
      </c>
      <c r="G44" s="146">
        <v>7.578702</v>
      </c>
      <c r="H44" s="146">
        <v>7.578702</v>
      </c>
      <c r="I44" s="146"/>
      <c r="J44" s="146"/>
      <c r="K44" s="146"/>
    </row>
    <row r="45" s="67" customFormat="1" ht="19.9" customHeight="1" spans="1:11">
      <c r="A45" s="144" t="s">
        <v>202</v>
      </c>
      <c r="B45" s="144" t="s">
        <v>205</v>
      </c>
      <c r="C45" s="144" t="s">
        <v>218</v>
      </c>
      <c r="D45" s="109" t="s">
        <v>278</v>
      </c>
      <c r="E45" s="145" t="s">
        <v>285</v>
      </c>
      <c r="F45" s="146">
        <v>28.958106</v>
      </c>
      <c r="G45" s="146">
        <v>28.958106</v>
      </c>
      <c r="H45" s="146">
        <v>28.958106</v>
      </c>
      <c r="I45" s="146"/>
      <c r="J45" s="146"/>
      <c r="K45" s="146"/>
    </row>
    <row r="46" s="67" customFormat="1" ht="19.9" customHeight="1" spans="1:11">
      <c r="A46" s="144" t="s">
        <v>202</v>
      </c>
      <c r="B46" s="144" t="s">
        <v>205</v>
      </c>
      <c r="C46" s="144" t="s">
        <v>218</v>
      </c>
      <c r="D46" s="109" t="s">
        <v>279</v>
      </c>
      <c r="E46" s="145" t="s">
        <v>285</v>
      </c>
      <c r="F46" s="146">
        <v>10.835766</v>
      </c>
      <c r="G46" s="146">
        <v>10.835766</v>
      </c>
      <c r="H46" s="146">
        <v>10.835766</v>
      </c>
      <c r="I46" s="146"/>
      <c r="J46" s="108"/>
      <c r="K46" s="108"/>
    </row>
    <row r="47" s="67" customFormat="1" ht="19.9" customHeight="1" spans="1:11">
      <c r="A47" s="141">
        <v>212</v>
      </c>
      <c r="B47" s="141"/>
      <c r="C47" s="141"/>
      <c r="D47" s="113"/>
      <c r="E47" s="142" t="s">
        <v>286</v>
      </c>
      <c r="F47" s="143">
        <f>F48+F52+F56</f>
        <v>8940.678632</v>
      </c>
      <c r="G47" s="143">
        <f>G48+G52+G56</f>
        <v>2768.87254</v>
      </c>
      <c r="H47" s="143">
        <f>H48+H52+H56</f>
        <v>2293.82394</v>
      </c>
      <c r="I47" s="143">
        <f>I48+I52+I56</f>
        <v>9.936</v>
      </c>
      <c r="J47" s="143">
        <f>J48+J52+J56</f>
        <v>465.1126</v>
      </c>
      <c r="K47" s="143">
        <f>K48+K52+K56</f>
        <v>6171.81</v>
      </c>
    </row>
    <row r="48" s="67" customFormat="1" ht="19.9" customHeight="1" spans="1:11">
      <c r="A48" s="141" t="s">
        <v>211</v>
      </c>
      <c r="B48" s="141" t="s">
        <v>208</v>
      </c>
      <c r="C48" s="141"/>
      <c r="D48" s="113"/>
      <c r="E48" s="142" t="s">
        <v>287</v>
      </c>
      <c r="F48" s="143">
        <v>3398.53</v>
      </c>
      <c r="G48" s="143">
        <f>G49+G50+G51</f>
        <v>1353.585484</v>
      </c>
      <c r="H48" s="143">
        <f>H49+H50+H51</f>
        <v>1101.864384</v>
      </c>
      <c r="I48" s="143">
        <f>I49+I50+I51</f>
        <v>1.584</v>
      </c>
      <c r="J48" s="143">
        <f>J49+J50+J51</f>
        <v>250.1371</v>
      </c>
      <c r="K48" s="143">
        <f>K49+K50+K51</f>
        <v>2044.95</v>
      </c>
    </row>
    <row r="49" s="67" customFormat="1" ht="19.9" customHeight="1" spans="1:11">
      <c r="A49" s="144" t="s">
        <v>211</v>
      </c>
      <c r="B49" s="144" t="s">
        <v>208</v>
      </c>
      <c r="C49" s="144" t="s">
        <v>208</v>
      </c>
      <c r="D49" s="109" t="s">
        <v>271</v>
      </c>
      <c r="E49" s="145" t="s">
        <v>288</v>
      </c>
      <c r="F49" s="73">
        <v>86.385732</v>
      </c>
      <c r="G49" s="73">
        <v>86.385732</v>
      </c>
      <c r="H49" s="146">
        <v>69.543932</v>
      </c>
      <c r="I49" s="146"/>
      <c r="J49" s="146">
        <v>16.8418</v>
      </c>
      <c r="K49" s="146"/>
    </row>
    <row r="50" s="67" customFormat="1" ht="19.9" customHeight="1" spans="1:11">
      <c r="A50" s="144" t="s">
        <v>211</v>
      </c>
      <c r="B50" s="144" t="s">
        <v>208</v>
      </c>
      <c r="C50" s="144" t="s">
        <v>218</v>
      </c>
      <c r="D50" s="109" t="s">
        <v>271</v>
      </c>
      <c r="E50" s="145" t="s">
        <v>289</v>
      </c>
      <c r="F50" s="73">
        <v>2044.95</v>
      </c>
      <c r="G50" s="73"/>
      <c r="H50" s="146"/>
      <c r="I50" s="146"/>
      <c r="J50" s="146"/>
      <c r="K50" s="146">
        <v>2044.95</v>
      </c>
    </row>
    <row r="51" s="67" customFormat="1" ht="19.9" customHeight="1" spans="1:11">
      <c r="A51" s="144" t="s">
        <v>211</v>
      </c>
      <c r="B51" s="144" t="s">
        <v>208</v>
      </c>
      <c r="C51" s="144" t="s">
        <v>231</v>
      </c>
      <c r="D51" s="109" t="s">
        <v>273</v>
      </c>
      <c r="E51" s="145" t="s">
        <v>290</v>
      </c>
      <c r="F51" s="82">
        <v>1267.199752</v>
      </c>
      <c r="G51" s="82">
        <v>1267.199752</v>
      </c>
      <c r="H51" s="114">
        <v>1032.320452</v>
      </c>
      <c r="I51" s="114">
        <v>1.584</v>
      </c>
      <c r="J51" s="114">
        <v>233.2953</v>
      </c>
      <c r="K51" s="114"/>
    </row>
    <row r="52" s="67" customFormat="1" ht="19.9" customHeight="1" spans="1:11">
      <c r="A52" s="141" t="s">
        <v>211</v>
      </c>
      <c r="B52" s="141" t="s">
        <v>240</v>
      </c>
      <c r="C52" s="141"/>
      <c r="D52" s="113"/>
      <c r="E52" s="142" t="s">
        <v>291</v>
      </c>
      <c r="F52" s="143">
        <f>G52+K52</f>
        <v>851.588632</v>
      </c>
      <c r="G52" s="143">
        <f>H52+I52+J52</f>
        <v>381.588632</v>
      </c>
      <c r="H52" s="143">
        <f>H53+H54+H55</f>
        <v>314.404632</v>
      </c>
      <c r="I52" s="143">
        <f>I53+I54+I55</f>
        <v>2.484</v>
      </c>
      <c r="J52" s="143">
        <f>J53+J54+J55</f>
        <v>64.7</v>
      </c>
      <c r="K52" s="143">
        <f>K53+K54+K55</f>
        <v>470</v>
      </c>
    </row>
    <row r="53" s="67" customFormat="1" ht="19.9" customHeight="1" spans="1:11">
      <c r="A53" s="144" t="s">
        <v>211</v>
      </c>
      <c r="B53" s="144" t="s">
        <v>240</v>
      </c>
      <c r="C53" s="144" t="s">
        <v>197</v>
      </c>
      <c r="D53" s="109" t="s">
        <v>275</v>
      </c>
      <c r="E53" s="145" t="s">
        <v>292</v>
      </c>
      <c r="F53" s="73">
        <v>54.649464</v>
      </c>
      <c r="G53" s="73">
        <f>H53+J53</f>
        <v>53.213764</v>
      </c>
      <c r="H53" s="146">
        <v>44.903764</v>
      </c>
      <c r="I53" s="146">
        <v>0.828</v>
      </c>
      <c r="J53" s="146">
        <v>8.31</v>
      </c>
      <c r="K53" s="146"/>
    </row>
    <row r="54" s="67" customFormat="1" ht="19.9" customHeight="1" spans="1:11">
      <c r="A54" s="144" t="s">
        <v>211</v>
      </c>
      <c r="B54" s="144" t="s">
        <v>240</v>
      </c>
      <c r="C54" s="144" t="s">
        <v>197</v>
      </c>
      <c r="D54" s="109" t="s">
        <v>276</v>
      </c>
      <c r="E54" s="145" t="s">
        <v>292</v>
      </c>
      <c r="F54" s="82">
        <f>G54+K54</f>
        <v>192.864792</v>
      </c>
      <c r="G54" s="73">
        <f>H54+I54+J54</f>
        <v>192.864792</v>
      </c>
      <c r="H54" s="114">
        <v>158.906792</v>
      </c>
      <c r="I54" s="114">
        <v>0.828</v>
      </c>
      <c r="J54" s="114">
        <v>33.13</v>
      </c>
      <c r="K54" s="114"/>
    </row>
    <row r="55" s="67" customFormat="1" ht="19.9" customHeight="1" spans="1:11">
      <c r="A55" s="144" t="s">
        <v>211</v>
      </c>
      <c r="B55" s="144" t="s">
        <v>240</v>
      </c>
      <c r="C55" s="144" t="s">
        <v>240</v>
      </c>
      <c r="D55" s="109" t="s">
        <v>277</v>
      </c>
      <c r="E55" s="145" t="s">
        <v>293</v>
      </c>
      <c r="F55" s="82">
        <f>G55+K55</f>
        <v>604.682076</v>
      </c>
      <c r="G55" s="73">
        <f>H55+I55+J55</f>
        <v>134.682076</v>
      </c>
      <c r="H55" s="114">
        <v>110.594076</v>
      </c>
      <c r="I55" s="114">
        <v>0.828</v>
      </c>
      <c r="J55" s="114">
        <v>23.26</v>
      </c>
      <c r="K55" s="114">
        <v>470</v>
      </c>
    </row>
    <row r="56" s="140" customFormat="1" ht="19.9" customHeight="1" spans="1:11">
      <c r="A56" s="141" t="s">
        <v>211</v>
      </c>
      <c r="B56" s="141" t="s">
        <v>189</v>
      </c>
      <c r="C56" s="141"/>
      <c r="D56" s="113"/>
      <c r="E56" s="142" t="s">
        <v>294</v>
      </c>
      <c r="F56" s="143">
        <v>4690.56</v>
      </c>
      <c r="G56" s="143">
        <f>H56+I56+J56</f>
        <v>1033.698424</v>
      </c>
      <c r="H56" s="143">
        <f>H57+H58+H59</f>
        <v>877.554924</v>
      </c>
      <c r="I56" s="143">
        <f>I57+I58+I59</f>
        <v>5.868</v>
      </c>
      <c r="J56" s="143">
        <f>J57+J58+J59</f>
        <v>150.2755</v>
      </c>
      <c r="K56" s="143">
        <f>K57+K58+K59</f>
        <v>3656.86</v>
      </c>
    </row>
    <row r="57" s="67" customFormat="1" ht="19.9" customHeight="1" spans="1:11">
      <c r="A57" s="144" t="s">
        <v>211</v>
      </c>
      <c r="B57" s="144" t="s">
        <v>189</v>
      </c>
      <c r="C57" s="144" t="s">
        <v>208</v>
      </c>
      <c r="D57" s="109" t="s">
        <v>274</v>
      </c>
      <c r="E57" s="145" t="s">
        <v>294</v>
      </c>
      <c r="F57" s="82">
        <v>356.815172</v>
      </c>
      <c r="G57" s="82">
        <v>356.815172</v>
      </c>
      <c r="H57" s="114">
        <v>296.592172</v>
      </c>
      <c r="I57" s="114"/>
      <c r="J57" s="114">
        <v>60.223</v>
      </c>
      <c r="K57" s="111"/>
    </row>
    <row r="58" s="67" customFormat="1" ht="19.9" customHeight="1" spans="1:11">
      <c r="A58" s="144" t="s">
        <v>211</v>
      </c>
      <c r="B58" s="144" t="s">
        <v>189</v>
      </c>
      <c r="C58" s="144" t="s">
        <v>208</v>
      </c>
      <c r="D58" s="109" t="s">
        <v>278</v>
      </c>
      <c r="E58" s="145" t="s">
        <v>294</v>
      </c>
      <c r="F58" s="73">
        <v>4138.425892</v>
      </c>
      <c r="G58" s="73">
        <v>481.565892</v>
      </c>
      <c r="H58" s="146">
        <v>421.299492</v>
      </c>
      <c r="I58" s="146">
        <v>5.868</v>
      </c>
      <c r="J58" s="146">
        <v>54.3984</v>
      </c>
      <c r="K58" s="146">
        <v>3656.86</v>
      </c>
    </row>
    <row r="59" s="67" customFormat="1" ht="19.9" customHeight="1" spans="1:11">
      <c r="A59" s="144" t="s">
        <v>211</v>
      </c>
      <c r="B59" s="144" t="s">
        <v>189</v>
      </c>
      <c r="C59" s="144" t="s">
        <v>208</v>
      </c>
      <c r="D59" s="109" t="s">
        <v>279</v>
      </c>
      <c r="E59" s="145" t="s">
        <v>294</v>
      </c>
      <c r="F59" s="73">
        <v>195.31736</v>
      </c>
      <c r="G59" s="73">
        <v>195.31736</v>
      </c>
      <c r="H59" s="146">
        <v>159.66326</v>
      </c>
      <c r="I59" s="146"/>
      <c r="J59" s="146">
        <v>35.6541</v>
      </c>
      <c r="K59" s="108"/>
    </row>
    <row r="60" s="67" customFormat="1" ht="19.9" customHeight="1" spans="1:11">
      <c r="A60" s="141">
        <v>221</v>
      </c>
      <c r="B60" s="141"/>
      <c r="C60" s="141"/>
      <c r="D60" s="113"/>
      <c r="E60" s="142" t="s">
        <v>295</v>
      </c>
      <c r="F60" s="143">
        <v>221.77</v>
      </c>
      <c r="G60" s="143">
        <v>221.77</v>
      </c>
      <c r="H60" s="143">
        <v>221.77</v>
      </c>
      <c r="I60" s="143"/>
      <c r="J60" s="146"/>
      <c r="K60" s="146"/>
    </row>
    <row r="61" s="67" customFormat="1" ht="19.9" customHeight="1" spans="1:11">
      <c r="A61" s="141" t="s">
        <v>221</v>
      </c>
      <c r="B61" s="141" t="s">
        <v>218</v>
      </c>
      <c r="C61" s="141"/>
      <c r="D61" s="113"/>
      <c r="E61" s="142" t="s">
        <v>296</v>
      </c>
      <c r="F61" s="143">
        <v>221.77</v>
      </c>
      <c r="G61" s="143">
        <v>221.77</v>
      </c>
      <c r="H61" s="143">
        <v>221.77</v>
      </c>
      <c r="I61" s="143"/>
      <c r="J61" s="146"/>
      <c r="K61" s="146"/>
    </row>
    <row r="62" s="67" customFormat="1" ht="19.9" customHeight="1" spans="1:11">
      <c r="A62" s="144" t="s">
        <v>221</v>
      </c>
      <c r="B62" s="144" t="s">
        <v>218</v>
      </c>
      <c r="C62" s="144" t="s">
        <v>208</v>
      </c>
      <c r="D62" s="109" t="s">
        <v>271</v>
      </c>
      <c r="E62" s="145" t="s">
        <v>297</v>
      </c>
      <c r="F62" s="146">
        <v>6.820848</v>
      </c>
      <c r="G62" s="146">
        <v>6.820848</v>
      </c>
      <c r="H62" s="146">
        <v>6.820848</v>
      </c>
      <c r="I62" s="146"/>
      <c r="J62" s="108"/>
      <c r="K62" s="108"/>
    </row>
    <row r="63" s="67" customFormat="1" ht="19.9" customHeight="1" spans="1:11">
      <c r="A63" s="144" t="s">
        <v>221</v>
      </c>
      <c r="B63" s="144" t="s">
        <v>218</v>
      </c>
      <c r="C63" s="144" t="s">
        <v>208</v>
      </c>
      <c r="D63" s="109" t="s">
        <v>273</v>
      </c>
      <c r="E63" s="145" t="s">
        <v>297</v>
      </c>
      <c r="F63" s="146">
        <v>99.347328</v>
      </c>
      <c r="G63" s="146">
        <v>99.347328</v>
      </c>
      <c r="H63" s="146">
        <v>99.347328</v>
      </c>
      <c r="I63" s="146"/>
      <c r="J63" s="146"/>
      <c r="K63" s="146"/>
    </row>
    <row r="64" s="67" customFormat="1" ht="19.9" customHeight="1" spans="1:11">
      <c r="A64" s="144" t="s">
        <v>221</v>
      </c>
      <c r="B64" s="144" t="s">
        <v>218</v>
      </c>
      <c r="C64" s="144" t="s">
        <v>208</v>
      </c>
      <c r="D64" s="109" t="s">
        <v>274</v>
      </c>
      <c r="E64" s="145" t="s">
        <v>297</v>
      </c>
      <c r="F64" s="146">
        <v>28.904256</v>
      </c>
      <c r="G64" s="146">
        <v>28.904256</v>
      </c>
      <c r="H64" s="146">
        <v>28.904256</v>
      </c>
      <c r="I64" s="146"/>
      <c r="J64" s="108"/>
      <c r="K64" s="108"/>
    </row>
    <row r="65" s="67" customFormat="1" ht="19.9" customHeight="1" spans="1:11">
      <c r="A65" s="144" t="s">
        <v>221</v>
      </c>
      <c r="B65" s="144" t="s">
        <v>218</v>
      </c>
      <c r="C65" s="144" t="s">
        <v>208</v>
      </c>
      <c r="D65" s="109" t="s">
        <v>275</v>
      </c>
      <c r="E65" s="145" t="s">
        <v>297</v>
      </c>
      <c r="F65" s="146">
        <v>4.413312</v>
      </c>
      <c r="G65" s="146">
        <v>4.413312</v>
      </c>
      <c r="H65" s="146">
        <v>4.413312</v>
      </c>
      <c r="I65" s="146"/>
      <c r="J65" s="108"/>
      <c r="K65" s="108"/>
    </row>
    <row r="66" s="67" customFormat="1" ht="19.9" customHeight="1" spans="1:11">
      <c r="A66" s="144" t="s">
        <v>221</v>
      </c>
      <c r="B66" s="144" t="s">
        <v>218</v>
      </c>
      <c r="C66" s="144" t="s">
        <v>208</v>
      </c>
      <c r="D66" s="109" t="s">
        <v>276</v>
      </c>
      <c r="E66" s="145" t="s">
        <v>297</v>
      </c>
      <c r="F66" s="146">
        <v>15.396912</v>
      </c>
      <c r="G66" s="146">
        <v>15.396912</v>
      </c>
      <c r="H66" s="146">
        <v>15.396912</v>
      </c>
      <c r="I66" s="146"/>
      <c r="J66" s="146"/>
      <c r="K66" s="146"/>
    </row>
    <row r="67" s="67" customFormat="1" ht="19.9" customHeight="1" spans="1:11">
      <c r="A67" s="144" t="s">
        <v>221</v>
      </c>
      <c r="B67" s="144" t="s">
        <v>218</v>
      </c>
      <c r="C67" s="144" t="s">
        <v>208</v>
      </c>
      <c r="D67" s="109" t="s">
        <v>277</v>
      </c>
      <c r="E67" s="145" t="s">
        <v>297</v>
      </c>
      <c r="F67" s="146">
        <v>10.699344</v>
      </c>
      <c r="G67" s="146">
        <v>10.699344</v>
      </c>
      <c r="H67" s="146">
        <v>10.699344</v>
      </c>
      <c r="I67" s="146"/>
      <c r="J67" s="108"/>
      <c r="K67" s="108"/>
    </row>
    <row r="68" s="67" customFormat="1" ht="19.9" customHeight="1" spans="1:11">
      <c r="A68" s="144" t="s">
        <v>221</v>
      </c>
      <c r="B68" s="144" t="s">
        <v>218</v>
      </c>
      <c r="C68" s="144" t="s">
        <v>208</v>
      </c>
      <c r="D68" s="109" t="s">
        <v>278</v>
      </c>
      <c r="E68" s="145" t="s">
        <v>297</v>
      </c>
      <c r="F68" s="146">
        <v>40.882032</v>
      </c>
      <c r="G68" s="146">
        <v>40.882032</v>
      </c>
      <c r="H68" s="146">
        <v>40.882032</v>
      </c>
      <c r="I68" s="146"/>
      <c r="J68" s="108"/>
      <c r="K68" s="108"/>
    </row>
    <row r="69" s="67" customFormat="1" ht="19.9" customHeight="1" spans="1:11">
      <c r="A69" s="144" t="s">
        <v>221</v>
      </c>
      <c r="B69" s="144" t="s">
        <v>218</v>
      </c>
      <c r="C69" s="144" t="s">
        <v>208</v>
      </c>
      <c r="D69" s="109" t="s">
        <v>279</v>
      </c>
      <c r="E69" s="145" t="s">
        <v>297</v>
      </c>
      <c r="F69" s="146">
        <v>15.297552</v>
      </c>
      <c r="G69" s="146">
        <v>15.297552</v>
      </c>
      <c r="H69" s="146">
        <v>15.297552</v>
      </c>
      <c r="I69" s="146"/>
      <c r="J69" s="146"/>
      <c r="K69" s="146"/>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4支出预算分类汇总表(政府预算)</vt:lpstr>
      <vt:lpstr>5支出预算分类汇总表（部门预算）</vt:lpstr>
      <vt:lpstr>6财政拨款收支总表</vt:lpstr>
      <vt:lpstr>7一般公共预算支出表</vt:lpstr>
      <vt:lpstr>8一般公共预算基本支出表</vt:lpstr>
      <vt:lpstr>9一般公共预算基本支出表-人员经费(工资福利支出)(政府预算)</vt:lpstr>
      <vt:lpstr>10一般公共预算基本支出表-人员经费(工资福利支出)</vt:lpstr>
      <vt:lpstr>11一般公共预算基本支出表-人员经费(个人家庭)(政府预算)</vt:lpstr>
      <vt:lpstr>12一般公共预算基本支出表-人员经费(个人家庭)</vt:lpstr>
      <vt:lpstr>13一般公共预算基本支出表-公用经费(商品服务)(政府预算)</vt:lpstr>
      <vt:lpstr>14一般公共预算基本支出表-公用经费(商品服务)</vt:lpstr>
      <vt:lpstr>15一般公共预算“三公”经费支出表</vt:lpstr>
      <vt:lpstr>16政府性基金预算支出表</vt:lpstr>
      <vt:lpstr>17政府性基金预算支出分类汇总表(政府预算)</vt:lpstr>
      <vt:lpstr>18政府性基金预算支出分类汇总表（部门预算）</vt:lpstr>
      <vt:lpstr>19国有资本经营预算支出表</vt:lpstr>
      <vt:lpstr>20财政专户管理资金预算支出表</vt:lpstr>
      <vt:lpstr>21专项资金预算汇总表</vt:lpstr>
      <vt:lpstr>22项目支出绩效目标表</vt:lpstr>
      <vt:lpstr>23整体支出绩效目标表</vt:lpstr>
      <vt:lpstr>24政府采购预算表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应南</cp:lastModifiedBy>
  <dcterms:created xsi:type="dcterms:W3CDTF">2024-01-03T20:57:00Z</dcterms:created>
  <dcterms:modified xsi:type="dcterms:W3CDTF">2025-03-14T03:19:04Z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4641F65B0D454CE09F3E5AB5477B2A8F_13</vt:lpwstr>
  </property>
  <property fmtid="{D5CDD505-2E9C-101B-9397-08002B2CF9AE}" pid="3" name="KSOProductBuildVer">
    <vt:lpwstr>2052-12.1.0.18276</vt:lpwstr>
  </property>
</Properties>
</file>