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0"/>
  </bookViews>
  <sheets>
    <sheet name="封面" sheetId="1" r:id="rId1"/>
    <sheet name="目录" sheetId="27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8" hidden="1">'7一般公共预算支出表'!$A$6:$K$48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<sst xmlns="http://schemas.openxmlformats.org/spreadsheetml/2006/main" count="1997" uniqueCount="629">
  <si>
    <t>2026年部门预算公开表</t>
  </si>
  <si>
    <t>单位编码：</t>
  </si>
  <si>
    <t>704001</t>
  </si>
  <si>
    <t>单位名称：</t>
  </si>
  <si>
    <t>汨罗市商务粮食局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</si>
  <si>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</si>
  <si>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</si>
  <si>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</si>
  <si>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</si>
  <si>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</si>
  <si>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</si>
  <si>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</si>
  <si>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</si>
  <si>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</si>
  <si>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</si>
  <si>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</si>
  <si>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</si>
  <si>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</si>
  <si>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</si>
  <si>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</si>
  <si>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</si>
  <si>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</si>
  <si>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</si>
  <si>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</si>
  <si>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</si>
  <si>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</si>
  <si>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</si>
  <si>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</si>
  <si>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</si>
  <si>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</si>
  <si>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</si>
  <si>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</si>
  <si>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单位：704001_汨罗市商务粮食局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</si>
  <si>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</si>
  <si>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</si>
  <si>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</si>
  <si>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</si>
  <si>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</si>
  <si>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</si>
  <si>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</si>
  <si>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</si>
  <si>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</si>
  <si>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</si>
  <si>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</si>
  <si>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</si>
  <si>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</si>
  <si>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</si>
  <si>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</si>
  <si>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</si>
  <si>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</si>
  <si>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</si>
  <si>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</si>
  <si>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</si>
  <si>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</si>
  <si>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</si>
  <si>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</si>
  <si>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</si>
  <si>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</si>
  <si>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</si>
  <si>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</si>
  <si>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</si>
  <si>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</si>
  <si>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</si>
  <si>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</si>
  <si>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</si>
  <si>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</si>
  <si>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</si>
  <si>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</si>
  <si>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</si>
  <si>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</si>
  <si>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</si>
  <si>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</si>
  <si>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</si>
  <si>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</si>
  <si>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</si>
  <si>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</si>
  <si>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</si>
  <si>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</si>
  <si>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</si>
  <si>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</si>
  <si>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</si>
  <si>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</si>
  <si>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</si>
  <si>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</si>
  <si>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</si>
  <si>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</si>
  <si>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</si>
  <si>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</si>
  <si>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</si>
  <si>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</si>
  <si>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</si>
  <si>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</si>
  <si>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</si>
  <si>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</si>
  <si>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</si>
  <si>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</si>
  <si>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</si>
  <si>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</si>
  <si>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</si>
  <si>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</si>
  <si>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</si>
  <si>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</si>
  <si>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</si>
  <si>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</si>
  <si>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</si>
  <si>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</si>
  <si>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</si>
  <si>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</si>
  <si>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</si>
  <si>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</si>
  <si>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</si>
  <si>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</si>
  <si>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</si>
  <si>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</si>
  <si>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</si>
  <si>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</si>
  <si>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</si>
  <si>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</si>
  <si>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</si>
  <si>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</si>
  <si>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</si>
  <si>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</si>
  <si>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</si>
  <si>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</si>
  <si>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</si>
  <si>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</si>
  <si>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</si>
  <si>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</si>
  <si>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</si>
  <si>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</si>
  <si>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</si>
  <si>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</si>
  <si>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</si>
  <si>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</si>
  <si>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</si>
  <si>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</si>
  <si>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</si>
  <si>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</si>
  <si>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</si>
  <si>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</si>
  <si>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</si>
  <si>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</si>
  <si>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</si>
  <si>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</si>
  <si>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</si>
  <si>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</si>
  <si>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</si>
  <si>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</si>
  <si>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</si>
  <si>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</si>
  <si>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</si>
  <si>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</si>
  <si>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</si>
  <si>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</si>
  <si>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</si>
  <si>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704</t>
  </si>
  <si>
    <t xml:space="preserve">  704001</t>
  </si>
  <si>
    <t xml:space="preserve">  汨罗市商务粮食局</t>
  </si>
  <si>
    <t xml:space="preserve">  704004</t>
  </si>
  <si>
    <t xml:space="preserve">  汨罗市市场建设服务中心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</si>
  <si>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</si>
  <si>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</si>
  <si>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</si>
  <si>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</si>
  <si>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</si>
  <si>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</si>
  <si>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</si>
  <si>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</si>
  <si>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</si>
  <si>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</si>
  <si>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</si>
  <si>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</si>
  <si>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汨罗市商务粮食局</t>
  </si>
  <si>
    <t>201</t>
  </si>
  <si>
    <t xml:space="preserve">   201</t>
  </si>
  <si>
    <t xml:space="preserve">   一般公共服务支出</t>
  </si>
  <si>
    <t>13</t>
  </si>
  <si>
    <t xml:space="preserve">     20113</t>
  </si>
  <si>
    <t xml:space="preserve">     商贸事务</t>
  </si>
  <si>
    <t>01</t>
  </si>
  <si>
    <t xml:space="preserve">      2011301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</si>
  <si>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</si>
  <si>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</si>
  <si>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</si>
  <si>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</si>
  <si>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</si>
  <si>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</si>
  <si>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</si>
  <si>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</si>
  <si>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</si>
  <si>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</si>
  <si>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</si>
  <si>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</si>
  <si>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</si>
  <si>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</si>
  <si>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</si>
  <si>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</si>
  <si>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</si>
  <si>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</si>
  <si>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</si>
  <si>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</si>
  <si>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</si>
  <si>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</si>
  <si>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</si>
  <si>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</si>
  <si>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</si>
  <si>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</si>
  <si>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</si>
  <si>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</si>
  <si>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</si>
  <si>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</si>
  <si>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</si>
  <si>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</si>
  <si>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</si>
  <si>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</si>
  <si>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</si>
  <si>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</si>
  <si>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</si>
  <si>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</si>
  <si>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</si>
  <si>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</si>
  <si>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</si>
  <si>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</si>
  <si>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</si>
  <si>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>15</t>
  </si>
  <si>
    <t xml:space="preserve">      2220115</t>
  </si>
  <si>
    <t xml:space="preserve">      粮食风险基金</t>
  </si>
  <si>
    <t xml:space="preserve">      2220199</t>
  </si>
  <si>
    <t xml:space="preserve">      其他粮油物资事务支出</t>
  </si>
  <si>
    <t>一般公共服务支出</t>
  </si>
  <si>
    <t>20113</t>
  </si>
  <si>
    <t>商贸事务</t>
  </si>
  <si>
    <t>50</t>
  </si>
  <si>
    <t xml:space="preserve">    2011350</t>
  </si>
  <si>
    <t xml:space="preserve">    事业运行</t>
  </si>
  <si>
    <t>20129</t>
  </si>
  <si>
    <t>群众团体事务</t>
  </si>
  <si>
    <t xml:space="preserve">    2012906</t>
  </si>
  <si>
    <t xml:space="preserve">    工会事务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</si>
  <si>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</si>
  <si>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</si>
  <si>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</si>
  <si>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</si>
  <si>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</si>
  <si>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</si>
  <si>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</si>
  <si>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</si>
  <si>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</si>
  <si>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</si>
  <si>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</si>
  <si>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</si>
  <si>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</si>
  <si>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</si>
  <si>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</si>
  <si>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</si>
  <si>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</si>
  <si>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</si>
  <si>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</si>
  <si>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</si>
  <si>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</si>
  <si>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</si>
  <si>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</si>
  <si>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</si>
  <si>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</si>
  <si>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</si>
  <si>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</si>
  <si>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</si>
  <si>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</si>
  <si>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</si>
  <si>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</si>
  <si>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</si>
  <si>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</si>
  <si>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</si>
  <si>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</si>
  <si>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</si>
  <si>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</si>
  <si>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</si>
  <si>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</si>
  <si>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704001</t>
  </si>
  <si>
    <t xml:space="preserve">    行政运行</t>
  </si>
  <si>
    <t xml:space="preserve">    行政单位医疗</t>
  </si>
  <si>
    <t xml:space="preserve">    粮食风险基金</t>
  </si>
  <si>
    <t xml:space="preserve">    其他粮油物资事务支出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</si>
  <si>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</si>
  <si>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</si>
  <si>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</si>
  <si>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</si>
  <si>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</si>
  <si>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</si>
  <si>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</si>
  <si>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</si>
  <si>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</si>
  <si>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</si>
  <si>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</si>
  <si>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</si>
  <si>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</si>
  <si>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</si>
  <si>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</si>
  <si>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</si>
  <si>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</si>
  <si>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</si>
  <si>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</si>
  <si>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</si>
  <si>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</si>
  <si>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</si>
  <si>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</si>
  <si>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</si>
  <si>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</si>
  <si>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</si>
  <si>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</si>
  <si>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</si>
  <si>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</si>
  <si>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</si>
  <si>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</si>
  <si>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</si>
  <si>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</si>
  <si>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</si>
  <si>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</si>
  <si>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</si>
  <si>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</si>
  <si>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</si>
  <si>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</si>
  <si>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</si>
  <si>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</si>
  <si>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</si>
  <si>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</si>
  <si>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</si>
  <si>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</si>
  <si>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</si>
  <si>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</si>
  <si>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</si>
  <si>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</si>
  <si>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22201</t>
  </si>
  <si>
    <t xml:space="preserve">    粮油物资事务</t>
  </si>
  <si>
    <t xml:space="preserve">     2220115</t>
  </si>
  <si>
    <t xml:space="preserve">     粮食风险基金</t>
  </si>
  <si>
    <t xml:space="preserve">     2220199</t>
  </si>
  <si>
    <t xml:space="preserve">     其他粮油物资事务支出</t>
  </si>
  <si>
    <t xml:space="preserve">     2011350</t>
  </si>
  <si>
    <t xml:space="preserve">     事业运行</t>
  </si>
  <si>
    <t xml:space="preserve">     2101102</t>
  </si>
  <si>
    <t xml:space="preserve">     事业单位医疗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</si>
  <si>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</si>
  <si>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</si>
  <si>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</si>
  <si>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</si>
  <si>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</si>
  <si>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</si>
  <si>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</si>
  <si>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</si>
  <si>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</si>
  <si>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</si>
  <si>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</si>
  <si>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</si>
  <si>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</si>
  <si>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</si>
  <si>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</si>
  <si>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</si>
  <si>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</si>
  <si>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</si>
  <si>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</si>
  <si>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</si>
  <si>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</si>
  <si>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</si>
  <si>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</si>
  <si>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</si>
  <si>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</si>
  <si>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</si>
  <si>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</si>
  <si>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</si>
  <si>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</si>
  <si>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</si>
  <si>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</si>
  <si>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</si>
  <si>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</si>
  <si>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</si>
  <si>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</si>
  <si>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</si>
  <si>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</si>
  <si>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</si>
  <si>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</si>
  <si>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</si>
  <si>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</si>
  <si>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</si>
  <si>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</si>
  <si>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</si>
  <si>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</si>
  <si>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</si>
  <si>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</si>
  <si>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</si>
  <si>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</si>
  <si>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</si>
  <si>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</si>
  <si>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</si>
  <si>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</si>
  <si>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</si>
  <si>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</si>
  <si>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30226</t>
  </si>
  <si>
    <t xml:space="preserve">  劳务费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</si>
  <si>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</si>
  <si>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</si>
  <si>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</si>
  <si>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</si>
  <si>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</si>
  <si>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</si>
  <si>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</si>
  <si>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</si>
  <si>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</si>
  <si>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</si>
  <si>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</si>
  <si>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</si>
  <si>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</si>
  <si>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</si>
  <si>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</si>
  <si>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</si>
  <si>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</si>
  <si>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</si>
  <si>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</si>
  <si>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</si>
  <si>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</si>
  <si>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</si>
  <si>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</si>
  <si>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</si>
  <si>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</si>
  <si>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</si>
  <si>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</si>
  <si>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</si>
  <si>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</si>
  <si>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</si>
  <si>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</si>
  <si>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</si>
  <si>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</si>
  <si>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</si>
  <si>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</si>
  <si>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</si>
  <si>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</si>
  <si>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</si>
  <si>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</si>
  <si>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</si>
  <si>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</si>
  <si>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</si>
  <si>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</si>
  <si>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</si>
  <si>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</si>
  <si>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</si>
  <si>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</si>
  <si>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</si>
  <si>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</si>
  <si>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</si>
  <si>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</si>
  <si>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</si>
  <si>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</si>
  <si>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</si>
  <si>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</si>
  <si>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</si>
  <si>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</si>
  <si>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</si>
  <si>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</si>
  <si>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</si>
  <si>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</si>
  <si>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</si>
  <si>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</si>
  <si>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</si>
  <si>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</si>
  <si>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</si>
  <si>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</si>
  <si>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</si>
  <si>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</si>
  <si>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</si>
  <si>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</si>
  <si>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</si>
  <si>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</si>
  <si>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</si>
  <si>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</si>
  <si>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</si>
  <si>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</si>
  <si>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</si>
  <si>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</si>
  <si>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</si>
  <si>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</si>
  <si>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</si>
  <si>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</si>
  <si>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</si>
  <si>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</si>
  <si>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</si>
  <si>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</si>
  <si>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</si>
  <si>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</si>
  <si>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</si>
  <si>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</si>
  <si>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</si>
  <si>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</si>
  <si>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</si>
  <si>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</si>
  <si>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</si>
  <si>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</si>
  <si>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</si>
  <si>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</si>
  <si>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</si>
  <si>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</si>
  <si>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</si>
  <si>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</si>
  <si>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704001</t>
  </si>
  <si>
    <t xml:space="preserve">   成品粮补贴资金</t>
  </si>
  <si>
    <t xml:space="preserve">   县级储备粮补贴资金</t>
  </si>
  <si>
    <t xml:space="preserve">   县级储备冷冻肉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</si>
  <si>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</si>
  <si>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</si>
  <si>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</si>
  <si>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</si>
  <si>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</si>
  <si>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</si>
  <si>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</si>
  <si>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</si>
  <si>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</si>
  <si>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</si>
  <si>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</si>
  <si>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</si>
  <si>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</si>
  <si>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</si>
  <si>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成品粮补贴资金</t>
  </si>
  <si>
    <t>成品粮补贴资金</t>
  </si>
  <si>
    <t>成本指标</t>
  </si>
  <si>
    <t>经济成本指标</t>
  </si>
  <si>
    <t>达标</t>
  </si>
  <si>
    <t>定性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</si>
  <si>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</si>
  <si>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</si>
  <si>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</si>
  <si>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</si>
  <si>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</si>
  <si>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</si>
  <si>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</si>
  <si>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</si>
  <si>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</si>
  <si>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</si>
  <si>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</si>
  <si>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</si>
  <si>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</si>
  <si>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100%</t>
  </si>
  <si>
    <t xml:space="preserve">  县级储备粮补贴资金</t>
  </si>
  <si>
    <t>县级储备粮补贴资金</t>
  </si>
  <si>
    <t xml:space="preserve">  县级储备冷冻肉</t>
  </si>
  <si>
    <t>县级储备冷冻肉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</si>
  <si>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</si>
  <si>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</si>
  <si>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</si>
  <si>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</si>
  <si>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</si>
  <si>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</si>
  <si>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</si>
  <si>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</si>
  <si>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</si>
  <si>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</si>
  <si>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</si>
  <si>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1.保障人员支出和单位正产运转。
2.严格按照财务规章制度做好各项支出。
3.严格执行专项资金专款专用和审批程序。
4.加强财务监督，严控“三公”经费，杜绝不合理开支。
5.加强单位固定资产归口管理和日常监督检查</t>
  </si>
  <si>
    <t>“三公”经费下降10%，上争专项资金</t>
  </si>
  <si>
    <t>运行良好</t>
  </si>
  <si>
    <t>无</t>
  </si>
  <si>
    <t xml:space="preserve"> 对社会发展可能造成的负面影响</t>
  </si>
  <si>
    <t>无负面影响</t>
  </si>
  <si>
    <t>未达指标值酌情扣分</t>
  </si>
  <si>
    <t>对自然生态环境造成的负面影响</t>
  </si>
  <si>
    <t>2026年完成社会消费品零售总额145亿元，外贸进出口总额3亿元，农产品上行网上交易额4亿元。</t>
  </si>
  <si>
    <t>亿元</t>
  </si>
  <si>
    <t>2026完成社会消费品零售总额145亿元，外贸进出口总额3亿元，农产品上行网上交易额4亿元。</t>
  </si>
  <si>
    <t>数商兴农绩效全省考核获优，县域商业体系建设进一步完善</t>
  </si>
  <si>
    <t>稳步增长，安全有效</t>
  </si>
  <si>
    <t>农贸市场建设，新建加油站</t>
  </si>
  <si>
    <t>商贸流通、开放型经济发展稳定增长，产业结构进一步优化</t>
  </si>
  <si>
    <t>发展稳定</t>
  </si>
  <si>
    <t>市场行业安全稳定有序发展</t>
  </si>
  <si>
    <t>市场环境持续改良，绿色消费、食品安全不断提升</t>
  </si>
  <si>
    <t>持续改善</t>
  </si>
  <si>
    <t>商贸流通、开放型经济、粮食安全持续健康发展</t>
  </si>
  <si>
    <t>开放型经济稳步增长，粮食储备数量真实、质量良好，储存安全</t>
  </si>
  <si>
    <t>经济发展满意度90%以上，行政服务满意度100%</t>
  </si>
  <si>
    <t>≥</t>
  </si>
  <si>
    <t>%</t>
  </si>
  <si>
    <t>704004</t>
  </si>
  <si>
    <t>汨罗市市场建设服务中心</t>
  </si>
  <si>
    <t>对城区市场进行规划与布局，对城区市场进行管理及一站式服务，为城市管理提供保障服务。做好市场公共设施日常维修维护，调解市场纠纷，管理市场物业，配合相关部门对市场经营的执法管理</t>
  </si>
  <si>
    <t>预算批复金额</t>
  </si>
  <si>
    <t>万元</t>
  </si>
  <si>
    <t>根据年度任务制定</t>
  </si>
  <si>
    <t>未达标酌情扣分</t>
  </si>
  <si>
    <t>对社会发展可能造成的负面影响</t>
  </si>
  <si>
    <t xml:space="preserve"> 数量指标</t>
  </si>
  <si>
    <t>日常卫生环境保洁、公共设施维修维护</t>
  </si>
  <si>
    <t>95</t>
  </si>
  <si>
    <t>日常清洁，设施检查维护</t>
  </si>
  <si>
    <t xml:space="preserve"> 质量指标</t>
  </si>
  <si>
    <t>市场清洁，公共设施运行良好</t>
  </si>
  <si>
    <t xml:space="preserve"> 时效指标</t>
  </si>
  <si>
    <t>各项任务按时完成</t>
  </si>
  <si>
    <t>2026年全年</t>
  </si>
  <si>
    <t>促进经济发展</t>
  </si>
  <si>
    <t>提高市场经营户经济效益</t>
  </si>
  <si>
    <t>市场销售增长</t>
  </si>
  <si>
    <t>生态环境改变状态</t>
  </si>
  <si>
    <t>有所改善</t>
  </si>
  <si>
    <t>实现可持续发展</t>
  </si>
  <si>
    <t xml:space="preserve"> 可持续影响指标</t>
  </si>
  <si>
    <t>促进生态可持续发展，促进经济可持续发展</t>
  </si>
  <si>
    <t>持续</t>
  </si>
  <si>
    <t>市场经营户和市场消费者满意度</t>
  </si>
  <si>
    <t>≥95%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</si>
  <si>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</si>
  <si>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</si>
  <si>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</si>
  <si>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</si>
  <si>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</si>
  <si>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</si>
  <si>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</si>
  <si>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</si>
  <si>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</si>
  <si>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</si>
  <si>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</si>
  <si>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商务粮食局</t>
  </si>
  <si>
    <t>办公用品项目</t>
  </si>
  <si>
    <t>A0901</t>
  </si>
  <si>
    <t>行政运行</t>
  </si>
  <si>
    <t>批</t>
  </si>
  <si>
    <t>公共财政拨款</t>
  </si>
  <si>
    <t>购买服务</t>
  </si>
  <si>
    <t>C99</t>
  </si>
  <si>
    <t>汨罗市市场建设服务中心办公用品项目</t>
  </si>
  <si>
    <t>本级预算基本支出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</si>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</sst>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vertical="center" wrapText="1"/>
    </xf>
    <xf numFmtId="9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" fontId="16" fillId="0" borderId="11" xfId="0" applyNumberFormat="1" applyFont="1" applyBorder="1" applyAlignment="1">
      <alignment horizontal="right"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6" fillId="0" borderId="3" xfId="0" applyNumberFormat="1" applyFont="1" applyBorder="1" applyAlignment="1">
      <alignment horizontal="right" vertical="center" wrapText="1"/>
    </xf>
    <xf numFmtId="177" fontId="15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4" fontId="16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65"/>
      <c r="B2" s="65"/>
      <c r="C2" s="65"/>
      <c r="D2" s="65"/>
      <c r="E2" s="65"/>
      <c r="F2" s="65"/>
      <c r="G2" s="65"/>
      <c r="H2" s="65"/>
      <c r="I2" s="65"/>
    </row>
    <row r="3" ht="21.6" customHeight="1" spans="1:9">
      <c r="A3" s="65"/>
      <c r="B3" s="65"/>
      <c r="C3" s="65"/>
      <c r="D3" s="65"/>
      <c r="E3" s="65"/>
      <c r="F3" s="65"/>
      <c r="G3" s="65"/>
      <c r="H3" s="65"/>
      <c r="I3" s="65"/>
    </row>
    <row r="4" ht="39.6" customHeight="1" spans="1:9">
      <c r="A4" s="121"/>
      <c r="B4" s="122"/>
      <c r="C4" s="38"/>
      <c r="D4" s="121" t="s">
        <v>1</v>
      </c>
      <c r="E4" s="122" t="s">
        <v>2</v>
      </c>
      <c r="F4" s="122"/>
      <c r="G4" s="122"/>
      <c r="H4" s="122"/>
      <c r="I4" s="38"/>
    </row>
    <row r="5" ht="54.4" customHeight="1" spans="1:9">
      <c r="A5" s="121"/>
      <c r="B5" s="122"/>
      <c r="C5" s="38"/>
      <c r="D5" s="121" t="s">
        <v>3</v>
      </c>
      <c r="E5" s="122" t="s">
        <v>4</v>
      </c>
      <c r="F5" s="122"/>
      <c r="G5" s="122"/>
      <c r="H5" s="122"/>
      <c r="I5" s="38"/>
    </row>
    <row r="6" ht="16.35" customHeight="1"/>
    <row r="7" ht="16.35" customHeight="1"/>
    <row r="8" ht="16.35" customHeight="1" spans="1:9">
      <c r="D8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6" activePane="bottomLeft" state="frozen"/>
      <selection/>
      <selection pane="bottomLeft" activeCell="I30" sqref="I3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8"/>
      <c r="B1" s="38"/>
      <c r="C1" s="38"/>
      <c r="D1" s="38"/>
      <c r="E1" s="63" t="s">
        <v>342</v>
      </c>
    </row>
    <row r="2" ht="40.5" customHeight="1" spans="1:5">
      <c r="A2" s="71" t="s">
        <v>14</v>
      </c>
      <c r="B2" s="71"/>
      <c r="C2" s="71"/>
      <c r="D2" s="71"/>
      <c r="E2" s="71"/>
    </row>
    <row r="3" ht="20.65" customHeight="1" spans="1:5">
      <c r="A3" s="87" t="s">
        <v>32</v>
      </c>
      <c r="B3" s="87"/>
      <c r="C3" s="87"/>
      <c r="D3" s="87"/>
      <c r="E3" s="88" t="s">
        <v>343</v>
      </c>
    </row>
    <row r="4" ht="38.85" customHeight="1" spans="1:5">
      <c r="A4" s="42" t="s">
        <v>344</v>
      </c>
      <c r="B4" s="42"/>
      <c r="C4" s="42" t="s">
        <v>345</v>
      </c>
      <c r="D4" s="42"/>
      <c r="E4" s="42"/>
    </row>
    <row r="5" ht="22.9" customHeight="1" spans="1:5">
      <c r="A5" s="42" t="s">
        <v>346</v>
      </c>
      <c r="B5" s="42" t="s">
        <v>163</v>
      </c>
      <c r="C5" s="42" t="s">
        <v>137</v>
      </c>
      <c r="D5" s="42" t="s">
        <v>306</v>
      </c>
      <c r="E5" s="42" t="s">
        <v>307</v>
      </c>
    </row>
    <row r="6" ht="26.45" customHeight="1" spans="1:5">
      <c r="A6" s="66" t="s">
        <v>347</v>
      </c>
      <c r="B6" s="66" t="s">
        <v>272</v>
      </c>
      <c r="C6" s="89">
        <v>1.824</v>
      </c>
      <c r="D6" s="89">
        <v>1.824</v>
      </c>
      <c r="E6" s="89"/>
    </row>
    <row r="7" ht="26.45" customHeight="1" spans="1:5">
      <c r="A7" s="86" t="s">
        <v>348</v>
      </c>
      <c r="B7" s="86" t="s">
        <v>349</v>
      </c>
      <c r="C7" s="90">
        <v>1.824</v>
      </c>
      <c r="D7" s="90">
        <v>1.824</v>
      </c>
      <c r="E7" s="90"/>
    </row>
    <row r="8" ht="26.45" customHeight="1" spans="1:5">
      <c r="A8" s="66" t="s">
        <v>350</v>
      </c>
      <c r="B8" s="66" t="s">
        <v>285</v>
      </c>
      <c r="C8" s="89">
        <v>1338.355741</v>
      </c>
      <c r="D8" s="89">
        <v>1338.355741</v>
      </c>
      <c r="E8" s="89"/>
    </row>
    <row r="9" ht="26.45" customHeight="1" spans="1:5">
      <c r="A9" s="86" t="s">
        <v>351</v>
      </c>
      <c r="B9" s="86" t="s">
        <v>352</v>
      </c>
      <c r="C9" s="90">
        <v>314.048064</v>
      </c>
      <c r="D9" s="90">
        <v>314.048064</v>
      </c>
      <c r="E9" s="90"/>
    </row>
    <row r="10" ht="26.45" customHeight="1" spans="1:5">
      <c r="A10" s="86" t="s">
        <v>353</v>
      </c>
      <c r="B10" s="86" t="s">
        <v>354</v>
      </c>
      <c r="C10" s="90">
        <v>169.1</v>
      </c>
      <c r="D10" s="90">
        <v>169.1</v>
      </c>
      <c r="E10" s="90"/>
    </row>
    <row r="11" ht="26.45" customHeight="1" spans="1:5">
      <c r="A11" s="86" t="s">
        <v>355</v>
      </c>
      <c r="B11" s="86" t="s">
        <v>356</v>
      </c>
      <c r="C11" s="90">
        <v>470.847936</v>
      </c>
      <c r="D11" s="90">
        <v>470.847936</v>
      </c>
      <c r="E11" s="90"/>
    </row>
    <row r="12" ht="26.45" customHeight="1" spans="1:5">
      <c r="A12" s="86" t="s">
        <v>357</v>
      </c>
      <c r="B12" s="86" t="s">
        <v>358</v>
      </c>
      <c r="C12" s="90">
        <v>23.087904</v>
      </c>
      <c r="D12" s="90">
        <v>23.087904</v>
      </c>
      <c r="E12" s="90"/>
    </row>
    <row r="13" ht="26.45" customHeight="1" spans="1:5">
      <c r="A13" s="86" t="s">
        <v>359</v>
      </c>
      <c r="B13" s="86" t="s">
        <v>360</v>
      </c>
      <c r="C13" s="90">
        <v>125.58336</v>
      </c>
      <c r="D13" s="90">
        <v>125.58336</v>
      </c>
      <c r="E13" s="90"/>
    </row>
    <row r="14" ht="26.45" customHeight="1" spans="1:5">
      <c r="A14" s="86" t="s">
        <v>361</v>
      </c>
      <c r="B14" s="86" t="s">
        <v>362</v>
      </c>
      <c r="C14" s="90">
        <v>62.79168</v>
      </c>
      <c r="D14" s="90">
        <v>62.79168</v>
      </c>
      <c r="E14" s="90"/>
    </row>
    <row r="15" ht="26.45" customHeight="1" spans="1:5">
      <c r="A15" s="86" t="s">
        <v>363</v>
      </c>
      <c r="B15" s="86" t="s">
        <v>364</v>
      </c>
      <c r="C15" s="90">
        <v>10.423325</v>
      </c>
      <c r="D15" s="90">
        <v>10.423325</v>
      </c>
      <c r="E15" s="90"/>
    </row>
    <row r="16" ht="26.45" customHeight="1" spans="1:5">
      <c r="A16" s="86" t="s">
        <v>365</v>
      </c>
      <c r="B16" s="86" t="s">
        <v>366</v>
      </c>
      <c r="C16" s="90">
        <v>68.285952</v>
      </c>
      <c r="D16" s="90">
        <v>68.285952</v>
      </c>
      <c r="E16" s="90"/>
    </row>
    <row r="17" ht="26.45" customHeight="1" spans="1:5">
      <c r="A17" s="86" t="s">
        <v>367</v>
      </c>
      <c r="B17" s="86" t="s">
        <v>368</v>
      </c>
      <c r="C17" s="90">
        <v>94.18752</v>
      </c>
      <c r="D17" s="90">
        <v>94.18752</v>
      </c>
      <c r="E17" s="90"/>
    </row>
    <row r="18" ht="26.45" customHeight="1" spans="1:5">
      <c r="A18" s="66" t="s">
        <v>369</v>
      </c>
      <c r="B18" s="66" t="s">
        <v>370</v>
      </c>
      <c r="C18" s="89">
        <v>203.2834</v>
      </c>
      <c r="D18" s="89"/>
      <c r="E18" s="89">
        <v>203.2834</v>
      </c>
    </row>
    <row r="19" ht="26.45" customHeight="1" spans="1:5">
      <c r="A19" s="86" t="s">
        <v>371</v>
      </c>
      <c r="B19" s="86" t="s">
        <v>372</v>
      </c>
      <c r="C19" s="90">
        <v>71.112</v>
      </c>
      <c r="D19" s="90"/>
      <c r="E19" s="90">
        <v>71.112</v>
      </c>
    </row>
    <row r="20" ht="26.45" customHeight="1" spans="1:5">
      <c r="A20" s="86" t="s">
        <v>373</v>
      </c>
      <c r="B20" s="86" t="s">
        <v>374</v>
      </c>
      <c r="C20" s="90">
        <v>31.5765</v>
      </c>
      <c r="D20" s="90"/>
      <c r="E20" s="90">
        <v>31.5765</v>
      </c>
    </row>
    <row r="21" ht="26.45" customHeight="1" spans="1:5">
      <c r="A21" s="86" t="s">
        <v>375</v>
      </c>
      <c r="B21" s="86" t="s">
        <v>376</v>
      </c>
      <c r="C21" s="90">
        <v>1.5</v>
      </c>
      <c r="D21" s="90"/>
      <c r="E21" s="90">
        <v>1.5</v>
      </c>
    </row>
    <row r="22" ht="26.45" customHeight="1" spans="1:5">
      <c r="A22" s="86" t="s">
        <v>377</v>
      </c>
      <c r="B22" s="86" t="s">
        <v>378</v>
      </c>
      <c r="C22" s="90">
        <v>7.94</v>
      </c>
      <c r="D22" s="90"/>
      <c r="E22" s="90">
        <v>7.94</v>
      </c>
    </row>
    <row r="23" ht="26.45" customHeight="1" spans="1:5">
      <c r="A23" s="86" t="s">
        <v>379</v>
      </c>
      <c r="B23" s="86" t="s">
        <v>380</v>
      </c>
      <c r="C23" s="90">
        <v>1.5</v>
      </c>
      <c r="D23" s="90"/>
      <c r="E23" s="90">
        <v>1.5</v>
      </c>
    </row>
    <row r="24" ht="26.45" customHeight="1" spans="1:5">
      <c r="A24" s="86" t="s">
        <v>381</v>
      </c>
      <c r="B24" s="86" t="s">
        <v>382</v>
      </c>
      <c r="C24" s="90">
        <v>6.04</v>
      </c>
      <c r="D24" s="90"/>
      <c r="E24" s="90">
        <v>6.04</v>
      </c>
    </row>
    <row r="25" ht="26.45" customHeight="1" spans="1:5">
      <c r="A25" s="86" t="s">
        <v>383</v>
      </c>
      <c r="B25" s="86" t="s">
        <v>384</v>
      </c>
      <c r="C25" s="90">
        <v>7.15</v>
      </c>
      <c r="D25" s="90"/>
      <c r="E25" s="90">
        <v>7.15</v>
      </c>
    </row>
    <row r="26" ht="26.45" customHeight="1" spans="1:5">
      <c r="A26" s="86" t="s">
        <v>385</v>
      </c>
      <c r="B26" s="86" t="s">
        <v>386</v>
      </c>
      <c r="C26" s="90">
        <v>34.11</v>
      </c>
      <c r="D26" s="90"/>
      <c r="E26" s="90">
        <v>34.11</v>
      </c>
    </row>
    <row r="27" ht="26.45" customHeight="1" spans="1:5">
      <c r="A27" s="86" t="s">
        <v>387</v>
      </c>
      <c r="B27" s="86" t="s">
        <v>388</v>
      </c>
      <c r="C27" s="90">
        <v>18.15</v>
      </c>
      <c r="D27" s="90"/>
      <c r="E27" s="90">
        <v>18.15</v>
      </c>
    </row>
    <row r="28" ht="26.45" customHeight="1" spans="1:5">
      <c r="A28" s="86" t="s">
        <v>389</v>
      </c>
      <c r="B28" s="86" t="s">
        <v>390</v>
      </c>
      <c r="C28" s="90">
        <v>8.14</v>
      </c>
      <c r="D28" s="90"/>
      <c r="E28" s="90">
        <v>8.14</v>
      </c>
    </row>
    <row r="29" ht="26.45" customHeight="1" spans="1:5">
      <c r="A29" s="86" t="s">
        <v>391</v>
      </c>
      <c r="B29" s="86" t="s">
        <v>392</v>
      </c>
      <c r="C29" s="90">
        <v>3.5</v>
      </c>
      <c r="D29" s="90"/>
      <c r="E29" s="90">
        <v>3.5</v>
      </c>
    </row>
    <row r="30" ht="26.45" customHeight="1" spans="1:5">
      <c r="A30" s="86" t="s">
        <v>393</v>
      </c>
      <c r="B30" s="86" t="s">
        <v>394</v>
      </c>
      <c r="C30" s="90">
        <v>4.0499</v>
      </c>
      <c r="D30" s="90"/>
      <c r="E30" s="90">
        <v>4.0499</v>
      </c>
    </row>
    <row r="31" ht="22.9" customHeight="1" spans="1:5">
      <c r="A31" s="86" t="s">
        <v>395</v>
      </c>
      <c r="B31" s="86" t="s">
        <v>396</v>
      </c>
      <c r="C31" s="90">
        <v>0.2</v>
      </c>
      <c r="D31" s="90"/>
      <c r="E31" s="90">
        <v>0.2</v>
      </c>
    </row>
    <row r="32" ht="16.35" customHeight="1" spans="1:5">
      <c r="A32" s="86" t="s">
        <v>397</v>
      </c>
      <c r="B32" s="86" t="s">
        <v>398</v>
      </c>
      <c r="C32" s="90">
        <v>8.32</v>
      </c>
      <c r="D32" s="90"/>
      <c r="E32" s="90">
        <v>8.32</v>
      </c>
    </row>
    <row r="33" spans="1:5">
      <c r="A33" s="45" t="s">
        <v>137</v>
      </c>
      <c r="B33" s="45"/>
      <c r="C33" s="89">
        <f>C6+C8+C18</f>
        <v>1543.463141</v>
      </c>
      <c r="D33" s="89">
        <f>D8+D6</f>
        <v>1340.179741</v>
      </c>
      <c r="E33" s="89">
        <f>E18</f>
        <v>203.2834</v>
      </c>
    </row>
    <row r="34" spans="1:5">
      <c r="A34" s="70" t="s">
        <v>399</v>
      </c>
      <c r="B34" s="70"/>
      <c r="C34" s="70"/>
      <c r="D34" s="70"/>
      <c r="E34" s="70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F6" sqref="F6:N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8"/>
      <c r="M1" s="63" t="s">
        <v>400</v>
      </c>
      <c r="N1" s="63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0.65" customHeight="1" spans="1:14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41" t="s">
        <v>33</v>
      </c>
      <c r="N3" s="41"/>
    </row>
    <row r="4" ht="42.2" customHeight="1" spans="1:14">
      <c r="A4" s="42" t="s">
        <v>161</v>
      </c>
      <c r="B4" s="42"/>
      <c r="C4" s="42"/>
      <c r="D4" s="42" t="s">
        <v>261</v>
      </c>
      <c r="E4" s="42" t="s">
        <v>262</v>
      </c>
      <c r="F4" s="42" t="s">
        <v>284</v>
      </c>
      <c r="G4" s="42" t="s">
        <v>264</v>
      </c>
      <c r="H4" s="42"/>
      <c r="I4" s="42"/>
      <c r="J4" s="42"/>
      <c r="K4" s="42"/>
      <c r="L4" s="42" t="s">
        <v>268</v>
      </c>
      <c r="M4" s="42"/>
      <c r="N4" s="42"/>
    </row>
    <row r="5" ht="39.6" customHeight="1" spans="1:14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401</v>
      </c>
      <c r="I5" s="42" t="s">
        <v>402</v>
      </c>
      <c r="J5" s="42" t="s">
        <v>403</v>
      </c>
      <c r="K5" s="42" t="s">
        <v>404</v>
      </c>
      <c r="L5" s="42" t="s">
        <v>137</v>
      </c>
      <c r="M5" s="42" t="s">
        <v>285</v>
      </c>
      <c r="N5" s="42" t="s">
        <v>405</v>
      </c>
    </row>
    <row r="6" ht="22.9" customHeight="1" spans="1:14">
      <c r="A6" s="68"/>
      <c r="B6" s="68"/>
      <c r="C6" s="68"/>
      <c r="D6" s="68"/>
      <c r="E6" s="68" t="s">
        <v>137</v>
      </c>
      <c r="F6" s="80">
        <v>1338.355741</v>
      </c>
      <c r="G6" s="80">
        <v>709.067035</v>
      </c>
      <c r="H6" s="80">
        <v>505.9638</v>
      </c>
      <c r="I6" s="80">
        <v>140.572675</v>
      </c>
      <c r="J6" s="80">
        <v>50.055552</v>
      </c>
      <c r="K6" s="80">
        <v>12.475008</v>
      </c>
      <c r="L6" s="80">
        <v>629.288706</v>
      </c>
      <c r="M6" s="80">
        <v>629.288706</v>
      </c>
      <c r="N6" s="80">
        <v>0</v>
      </c>
    </row>
    <row r="7" ht="22.9" customHeight="1" spans="1:14">
      <c r="A7" s="68"/>
      <c r="B7" s="68"/>
      <c r="C7" s="68"/>
      <c r="D7" s="66" t="s">
        <v>155</v>
      </c>
      <c r="E7" s="66" t="s">
        <v>4</v>
      </c>
      <c r="F7" s="80">
        <f>F8+F15</f>
        <v>1338.355741</v>
      </c>
      <c r="G7" s="80">
        <f t="shared" ref="G7:N7" si="0">G8+G15</f>
        <v>709.067035</v>
      </c>
      <c r="H7" s="80">
        <f t="shared" si="0"/>
        <v>505.9638</v>
      </c>
      <c r="I7" s="80">
        <f t="shared" si="0"/>
        <v>140.572675</v>
      </c>
      <c r="J7" s="80">
        <f t="shared" si="0"/>
        <v>50.055552</v>
      </c>
      <c r="K7" s="80">
        <f t="shared" si="0"/>
        <v>12.475008</v>
      </c>
      <c r="L7" s="80">
        <f t="shared" si="0"/>
        <v>629.288706</v>
      </c>
      <c r="M7" s="80">
        <f t="shared" si="0"/>
        <v>629.288706</v>
      </c>
      <c r="N7" s="80">
        <f t="shared" si="0"/>
        <v>0</v>
      </c>
    </row>
    <row r="8" ht="22.9" customHeight="1" spans="1:14">
      <c r="A8" s="68"/>
      <c r="B8" s="68"/>
      <c r="C8" s="68"/>
      <c r="D8" s="73" t="s">
        <v>156</v>
      </c>
      <c r="E8" s="73" t="s">
        <v>157</v>
      </c>
      <c r="F8" s="80">
        <v>709.067035</v>
      </c>
      <c r="G8" s="80">
        <v>709.067035</v>
      </c>
      <c r="H8" s="80">
        <v>505.9638</v>
      </c>
      <c r="I8" s="80">
        <v>140.572675</v>
      </c>
      <c r="J8" s="80">
        <v>50.055552</v>
      </c>
      <c r="K8" s="80">
        <v>12.475008</v>
      </c>
      <c r="L8" s="80"/>
      <c r="M8" s="80"/>
      <c r="N8" s="80"/>
    </row>
    <row r="9" ht="22.9" customHeight="1" spans="1:14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44">
        <v>518.438808</v>
      </c>
      <c r="G9" s="44">
        <v>518.438808</v>
      </c>
      <c r="H9" s="74">
        <v>505.9638</v>
      </c>
      <c r="I9" s="74"/>
      <c r="J9" s="74"/>
      <c r="K9" s="74">
        <v>12.475008</v>
      </c>
      <c r="L9" s="44"/>
      <c r="M9" s="74"/>
      <c r="N9" s="74"/>
    </row>
    <row r="10" ht="22.9" customHeight="1" spans="1:14">
      <c r="A10" s="76" t="s">
        <v>188</v>
      </c>
      <c r="B10" s="76" t="s">
        <v>191</v>
      </c>
      <c r="C10" s="76" t="s">
        <v>191</v>
      </c>
      <c r="D10" s="72" t="s">
        <v>278</v>
      </c>
      <c r="E10" s="43" t="s">
        <v>243</v>
      </c>
      <c r="F10" s="44">
        <v>66.740736</v>
      </c>
      <c r="G10" s="44">
        <v>66.740736</v>
      </c>
      <c r="H10" s="74"/>
      <c r="I10" s="74">
        <v>66.740736</v>
      </c>
      <c r="J10" s="74"/>
      <c r="K10" s="74"/>
      <c r="L10" s="44"/>
      <c r="M10" s="74"/>
      <c r="N10" s="74"/>
    </row>
    <row r="11" ht="22.9" customHeight="1" spans="1:14">
      <c r="A11" s="76" t="s">
        <v>188</v>
      </c>
      <c r="B11" s="76" t="s">
        <v>191</v>
      </c>
      <c r="C11" s="76" t="s">
        <v>185</v>
      </c>
      <c r="D11" s="72" t="s">
        <v>278</v>
      </c>
      <c r="E11" s="43" t="s">
        <v>245</v>
      </c>
      <c r="F11" s="44">
        <v>33.370368</v>
      </c>
      <c r="G11" s="44">
        <v>33.370368</v>
      </c>
      <c r="H11" s="74"/>
      <c r="I11" s="74">
        <v>33.370368</v>
      </c>
      <c r="J11" s="74"/>
      <c r="K11" s="74"/>
      <c r="L11" s="44"/>
      <c r="M11" s="74"/>
      <c r="N11" s="74"/>
    </row>
    <row r="12" ht="22.9" customHeight="1" spans="1:14">
      <c r="A12" s="76" t="s">
        <v>188</v>
      </c>
      <c r="B12" s="76" t="s">
        <v>198</v>
      </c>
      <c r="C12" s="76" t="s">
        <v>198</v>
      </c>
      <c r="D12" s="72" t="s">
        <v>278</v>
      </c>
      <c r="E12" s="43" t="s">
        <v>249</v>
      </c>
      <c r="F12" s="44">
        <v>4.171296</v>
      </c>
      <c r="G12" s="44">
        <v>4.171296</v>
      </c>
      <c r="H12" s="74"/>
      <c r="I12" s="74">
        <v>4.171296</v>
      </c>
      <c r="J12" s="74"/>
      <c r="K12" s="74"/>
      <c r="L12" s="44"/>
      <c r="M12" s="74"/>
      <c r="N12" s="74"/>
    </row>
    <row r="13" ht="22.9" customHeight="1" spans="1:14">
      <c r="A13" s="76" t="s">
        <v>203</v>
      </c>
      <c r="B13" s="76" t="s">
        <v>206</v>
      </c>
      <c r="C13" s="76" t="s">
        <v>179</v>
      </c>
      <c r="D13" s="72" t="s">
        <v>278</v>
      </c>
      <c r="E13" s="43" t="s">
        <v>280</v>
      </c>
      <c r="F13" s="44">
        <v>36.290275</v>
      </c>
      <c r="G13" s="44">
        <v>36.290275</v>
      </c>
      <c r="H13" s="74"/>
      <c r="I13" s="74">
        <v>36.290275</v>
      </c>
      <c r="J13" s="74"/>
      <c r="K13" s="74"/>
      <c r="L13" s="44"/>
      <c r="M13" s="74"/>
      <c r="N13" s="74"/>
    </row>
    <row r="14" ht="22.9" customHeight="1" spans="1:14">
      <c r="A14" s="76" t="s">
        <v>211</v>
      </c>
      <c r="B14" s="76" t="s">
        <v>214</v>
      </c>
      <c r="C14" s="76" t="s">
        <v>179</v>
      </c>
      <c r="D14" s="72" t="s">
        <v>278</v>
      </c>
      <c r="E14" s="43" t="s">
        <v>259</v>
      </c>
      <c r="F14" s="44">
        <v>50.055552</v>
      </c>
      <c r="G14" s="44">
        <v>50.055552</v>
      </c>
      <c r="H14" s="74"/>
      <c r="I14" s="74"/>
      <c r="J14" s="74">
        <v>50.055552</v>
      </c>
      <c r="K14" s="74"/>
      <c r="L14" s="44"/>
      <c r="M14" s="74"/>
      <c r="N14" s="74"/>
    </row>
    <row r="15" ht="28" customHeight="1" spans="1:14">
      <c r="A15" s="68"/>
      <c r="B15" s="68"/>
      <c r="C15" s="68"/>
      <c r="D15" s="73" t="s">
        <v>158</v>
      </c>
      <c r="E15" s="73" t="s">
        <v>159</v>
      </c>
      <c r="F15" s="80">
        <v>629.288706</v>
      </c>
      <c r="G15" s="80"/>
      <c r="H15" s="80"/>
      <c r="I15" s="80"/>
      <c r="J15" s="80"/>
      <c r="K15" s="80"/>
      <c r="L15" s="80">
        <v>629.288706</v>
      </c>
      <c r="M15" s="80">
        <v>629.288706</v>
      </c>
      <c r="N15" s="80"/>
    </row>
    <row r="16" ht="28" customHeight="1" spans="1:14">
      <c r="A16" s="45" t="s">
        <v>173</v>
      </c>
      <c r="B16" s="45"/>
      <c r="C16" s="45"/>
      <c r="D16" s="66" t="s">
        <v>173</v>
      </c>
      <c r="E16" s="66" t="s">
        <v>229</v>
      </c>
      <c r="F16" s="80">
        <v>458.645096</v>
      </c>
      <c r="G16" s="80"/>
      <c r="H16" s="80"/>
      <c r="I16" s="80"/>
      <c r="J16" s="80"/>
      <c r="K16" s="80"/>
      <c r="L16" s="80">
        <v>458.645096</v>
      </c>
      <c r="M16" s="80">
        <v>458.645096</v>
      </c>
      <c r="N16" s="80"/>
    </row>
    <row r="17" ht="28" customHeight="1" spans="1:14">
      <c r="A17" s="45" t="s">
        <v>173</v>
      </c>
      <c r="B17" s="45" t="s">
        <v>176</v>
      </c>
      <c r="C17" s="45"/>
      <c r="D17" s="66" t="s">
        <v>230</v>
      </c>
      <c r="E17" s="66" t="s">
        <v>231</v>
      </c>
      <c r="F17" s="80">
        <v>458.645096</v>
      </c>
      <c r="G17" s="80"/>
      <c r="H17" s="80"/>
      <c r="I17" s="80"/>
      <c r="J17" s="80"/>
      <c r="K17" s="80"/>
      <c r="L17" s="80">
        <v>458.645096</v>
      </c>
      <c r="M17" s="80">
        <v>458.645096</v>
      </c>
      <c r="N17" s="80"/>
    </row>
    <row r="18" ht="28" customHeight="1" spans="1:14">
      <c r="A18" s="76" t="s">
        <v>173</v>
      </c>
      <c r="B18" s="76" t="s">
        <v>176</v>
      </c>
      <c r="C18" s="76" t="s">
        <v>232</v>
      </c>
      <c r="D18" s="72" t="s">
        <v>233</v>
      </c>
      <c r="E18" s="86" t="s">
        <v>234</v>
      </c>
      <c r="F18" s="44">
        <v>458.645096</v>
      </c>
      <c r="G18" s="44"/>
      <c r="H18" s="74"/>
      <c r="I18" s="74"/>
      <c r="J18" s="74"/>
      <c r="K18" s="74"/>
      <c r="L18" s="44">
        <v>458.645096</v>
      </c>
      <c r="M18" s="74">
        <v>458.645096</v>
      </c>
      <c r="N18" s="74"/>
    </row>
    <row r="19" ht="28" customHeight="1" spans="1:14">
      <c r="A19" s="45" t="s">
        <v>188</v>
      </c>
      <c r="B19" s="45"/>
      <c r="C19" s="45"/>
      <c r="D19" s="66" t="s">
        <v>188</v>
      </c>
      <c r="E19" s="66" t="s">
        <v>239</v>
      </c>
      <c r="F19" s="80">
        <v>94.51</v>
      </c>
      <c r="G19" s="80"/>
      <c r="H19" s="80"/>
      <c r="I19" s="80"/>
      <c r="J19" s="80"/>
      <c r="K19" s="80"/>
      <c r="L19" s="80">
        <v>94.51</v>
      </c>
      <c r="M19" s="80">
        <v>94.51</v>
      </c>
      <c r="N19" s="80"/>
    </row>
    <row r="20" ht="28" customHeight="1" spans="1:14">
      <c r="A20" s="45" t="s">
        <v>188</v>
      </c>
      <c r="B20" s="45" t="s">
        <v>191</v>
      </c>
      <c r="C20" s="45"/>
      <c r="D20" s="66" t="s">
        <v>240</v>
      </c>
      <c r="E20" s="66" t="s">
        <v>241</v>
      </c>
      <c r="F20" s="80">
        <v>88.263936</v>
      </c>
      <c r="G20" s="80"/>
      <c r="H20" s="80"/>
      <c r="I20" s="80"/>
      <c r="J20" s="80"/>
      <c r="K20" s="80"/>
      <c r="L20" s="80">
        <v>88.263936</v>
      </c>
      <c r="M20" s="80">
        <v>88.263936</v>
      </c>
      <c r="N20" s="80"/>
    </row>
    <row r="21" ht="28" customHeight="1" spans="1:14">
      <c r="A21" s="76" t="s">
        <v>188</v>
      </c>
      <c r="B21" s="76" t="s">
        <v>191</v>
      </c>
      <c r="C21" s="76" t="s">
        <v>191</v>
      </c>
      <c r="D21" s="72" t="s">
        <v>242</v>
      </c>
      <c r="E21" s="86" t="s">
        <v>243</v>
      </c>
      <c r="F21" s="44">
        <v>58.842624</v>
      </c>
      <c r="G21" s="44"/>
      <c r="H21" s="74"/>
      <c r="I21" s="74"/>
      <c r="J21" s="74"/>
      <c r="K21" s="74"/>
      <c r="L21" s="44">
        <v>58.842624</v>
      </c>
      <c r="M21" s="74">
        <v>58.842624</v>
      </c>
      <c r="N21" s="74"/>
    </row>
    <row r="22" ht="28" customHeight="1" spans="1:14">
      <c r="A22" s="76" t="s">
        <v>188</v>
      </c>
      <c r="B22" s="76" t="s">
        <v>191</v>
      </c>
      <c r="C22" s="76" t="s">
        <v>185</v>
      </c>
      <c r="D22" s="72" t="s">
        <v>244</v>
      </c>
      <c r="E22" s="86" t="s">
        <v>245</v>
      </c>
      <c r="F22" s="44">
        <v>29.421312</v>
      </c>
      <c r="G22" s="44"/>
      <c r="H22" s="74"/>
      <c r="I22" s="74"/>
      <c r="J22" s="74"/>
      <c r="K22" s="74"/>
      <c r="L22" s="44">
        <v>29.421312</v>
      </c>
      <c r="M22" s="74">
        <v>29.421312</v>
      </c>
      <c r="N22" s="74"/>
    </row>
    <row r="23" ht="28" customHeight="1" spans="1:14">
      <c r="A23" s="45" t="s">
        <v>188</v>
      </c>
      <c r="B23" s="45" t="s">
        <v>198</v>
      </c>
      <c r="C23" s="45"/>
      <c r="D23" s="66" t="s">
        <v>246</v>
      </c>
      <c r="E23" s="66" t="s">
        <v>247</v>
      </c>
      <c r="F23" s="80">
        <v>6.252029</v>
      </c>
      <c r="G23" s="80"/>
      <c r="H23" s="80"/>
      <c r="I23" s="80"/>
      <c r="J23" s="80"/>
      <c r="K23" s="80"/>
      <c r="L23" s="80">
        <v>6.252029</v>
      </c>
      <c r="M23" s="80">
        <v>6.252029</v>
      </c>
      <c r="N23" s="80"/>
    </row>
    <row r="24" ht="28" customHeight="1" spans="1:14">
      <c r="A24" s="76" t="s">
        <v>188</v>
      </c>
      <c r="B24" s="76" t="s">
        <v>198</v>
      </c>
      <c r="C24" s="76" t="s">
        <v>198</v>
      </c>
      <c r="D24" s="72" t="s">
        <v>248</v>
      </c>
      <c r="E24" s="86" t="s">
        <v>249</v>
      </c>
      <c r="F24" s="44">
        <v>6.252029</v>
      </c>
      <c r="G24" s="44"/>
      <c r="H24" s="74"/>
      <c r="I24" s="74"/>
      <c r="J24" s="74"/>
      <c r="K24" s="74"/>
      <c r="L24" s="44">
        <v>6.252029</v>
      </c>
      <c r="M24" s="74">
        <v>6.252029</v>
      </c>
      <c r="N24" s="74"/>
    </row>
    <row r="25" ht="28" customHeight="1" spans="1:14">
      <c r="A25" s="45" t="s">
        <v>203</v>
      </c>
      <c r="B25" s="45"/>
      <c r="C25" s="45"/>
      <c r="D25" s="66" t="s">
        <v>203</v>
      </c>
      <c r="E25" s="66" t="s">
        <v>250</v>
      </c>
      <c r="F25" s="80">
        <v>31.995677</v>
      </c>
      <c r="G25" s="80"/>
      <c r="H25" s="80"/>
      <c r="I25" s="80"/>
      <c r="J25" s="80"/>
      <c r="K25" s="80"/>
      <c r="L25" s="80">
        <v>31.995677</v>
      </c>
      <c r="M25" s="80">
        <v>31.995677</v>
      </c>
      <c r="N25" s="80"/>
    </row>
    <row r="26" ht="28" customHeight="1" spans="1:14">
      <c r="A26" s="45" t="s">
        <v>203</v>
      </c>
      <c r="B26" s="45" t="s">
        <v>206</v>
      </c>
      <c r="C26" s="45"/>
      <c r="D26" s="66" t="s">
        <v>251</v>
      </c>
      <c r="E26" s="66" t="s">
        <v>252</v>
      </c>
      <c r="F26" s="80">
        <v>31.995677</v>
      </c>
      <c r="G26" s="80"/>
      <c r="H26" s="80"/>
      <c r="I26" s="80"/>
      <c r="J26" s="80"/>
      <c r="K26" s="80"/>
      <c r="L26" s="80">
        <v>31.995677</v>
      </c>
      <c r="M26" s="80">
        <v>31.995677</v>
      </c>
      <c r="N26" s="80"/>
    </row>
    <row r="27" ht="28" customHeight="1" spans="1:14">
      <c r="A27" s="76" t="s">
        <v>203</v>
      </c>
      <c r="B27" s="76" t="s">
        <v>206</v>
      </c>
      <c r="C27" s="76" t="s">
        <v>214</v>
      </c>
      <c r="D27" s="72" t="s">
        <v>253</v>
      </c>
      <c r="E27" s="86" t="s">
        <v>254</v>
      </c>
      <c r="F27" s="44">
        <v>31.995677</v>
      </c>
      <c r="G27" s="44"/>
      <c r="H27" s="74"/>
      <c r="I27" s="74"/>
      <c r="J27" s="74"/>
      <c r="K27" s="74"/>
      <c r="L27" s="44">
        <v>31.995677</v>
      </c>
      <c r="M27" s="74">
        <v>31.995677</v>
      </c>
      <c r="N27" s="74"/>
    </row>
    <row r="28" ht="28" customHeight="1" spans="1:14">
      <c r="A28" s="45" t="s">
        <v>211</v>
      </c>
      <c r="B28" s="45"/>
      <c r="C28" s="45"/>
      <c r="D28" s="66" t="s">
        <v>211</v>
      </c>
      <c r="E28" s="66" t="s">
        <v>255</v>
      </c>
      <c r="F28" s="80">
        <v>44.131968</v>
      </c>
      <c r="G28" s="80"/>
      <c r="H28" s="80"/>
      <c r="I28" s="80"/>
      <c r="J28" s="80"/>
      <c r="K28" s="80"/>
      <c r="L28" s="80">
        <v>44.131968</v>
      </c>
      <c r="M28" s="80">
        <v>44.131968</v>
      </c>
      <c r="N28" s="80"/>
    </row>
    <row r="29" ht="28" customHeight="1" spans="1:14">
      <c r="A29" s="45" t="s">
        <v>211</v>
      </c>
      <c r="B29" s="45" t="s">
        <v>214</v>
      </c>
      <c r="C29" s="45"/>
      <c r="D29" s="66" t="s">
        <v>256</v>
      </c>
      <c r="E29" s="66" t="s">
        <v>257</v>
      </c>
      <c r="F29" s="80">
        <v>44.131968</v>
      </c>
      <c r="G29" s="80"/>
      <c r="H29" s="80"/>
      <c r="I29" s="80"/>
      <c r="J29" s="80"/>
      <c r="K29" s="80"/>
      <c r="L29" s="80">
        <v>44.131968</v>
      </c>
      <c r="M29" s="80">
        <v>44.131968</v>
      </c>
      <c r="N29" s="80"/>
    </row>
    <row r="30" ht="28" customHeight="1" spans="1:14">
      <c r="A30" s="76" t="s">
        <v>211</v>
      </c>
      <c r="B30" s="76" t="s">
        <v>214</v>
      </c>
      <c r="C30" s="76" t="s">
        <v>179</v>
      </c>
      <c r="D30" s="72" t="s">
        <v>258</v>
      </c>
      <c r="E30" s="86" t="s">
        <v>259</v>
      </c>
      <c r="F30" s="44">
        <v>44.131968</v>
      </c>
      <c r="G30" s="44"/>
      <c r="H30" s="74"/>
      <c r="I30" s="74"/>
      <c r="J30" s="74"/>
      <c r="K30" s="74"/>
      <c r="L30" s="44">
        <v>44.131968</v>
      </c>
      <c r="M30" s="74">
        <v>44.131968</v>
      </c>
      <c r="N30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opLeftCell="A2" workbookViewId="0">
      <selection activeCell="F6" sqref="F6:V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38"/>
      <c r="U1" s="63" t="s">
        <v>406</v>
      </c>
      <c r="V1" s="63"/>
    </row>
    <row r="2" ht="50.1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2" customHeight="1" spans="1:22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41" t="s">
        <v>33</v>
      </c>
      <c r="V3" s="41"/>
    </row>
    <row r="4" ht="26.65" customHeight="1" spans="1:22">
      <c r="A4" s="42" t="s">
        <v>161</v>
      </c>
      <c r="B4" s="42"/>
      <c r="C4" s="42"/>
      <c r="D4" s="42" t="s">
        <v>261</v>
      </c>
      <c r="E4" s="42" t="s">
        <v>262</v>
      </c>
      <c r="F4" s="42" t="s">
        <v>284</v>
      </c>
      <c r="G4" s="42" t="s">
        <v>407</v>
      </c>
      <c r="H4" s="42"/>
      <c r="I4" s="42"/>
      <c r="J4" s="42"/>
      <c r="K4" s="42"/>
      <c r="L4" s="42" t="s">
        <v>408</v>
      </c>
      <c r="M4" s="42"/>
      <c r="N4" s="42"/>
      <c r="O4" s="42"/>
      <c r="P4" s="42"/>
      <c r="Q4" s="42"/>
      <c r="R4" s="42" t="s">
        <v>403</v>
      </c>
      <c r="S4" s="42" t="s">
        <v>409</v>
      </c>
      <c r="T4" s="42"/>
      <c r="U4" s="42"/>
      <c r="V4" s="42"/>
    </row>
    <row r="5" ht="41.45" customHeight="1" spans="1:22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410</v>
      </c>
      <c r="I5" s="42" t="s">
        <v>411</v>
      </c>
      <c r="J5" s="42" t="s">
        <v>412</v>
      </c>
      <c r="K5" s="42" t="s">
        <v>413</v>
      </c>
      <c r="L5" s="42" t="s">
        <v>137</v>
      </c>
      <c r="M5" s="42" t="s">
        <v>414</v>
      </c>
      <c r="N5" s="42" t="s">
        <v>415</v>
      </c>
      <c r="O5" s="42" t="s">
        <v>416</v>
      </c>
      <c r="P5" s="42" t="s">
        <v>417</v>
      </c>
      <c r="Q5" s="42" t="s">
        <v>418</v>
      </c>
      <c r="R5" s="42"/>
      <c r="S5" s="42" t="s">
        <v>137</v>
      </c>
      <c r="T5" s="42" t="s">
        <v>419</v>
      </c>
      <c r="U5" s="42" t="s">
        <v>420</v>
      </c>
      <c r="V5" s="42" t="s">
        <v>404</v>
      </c>
    </row>
    <row r="6" ht="22.9" customHeight="1" spans="1:22">
      <c r="A6" s="68"/>
      <c r="B6" s="68"/>
      <c r="C6" s="68"/>
      <c r="D6" s="68"/>
      <c r="E6" s="68" t="s">
        <v>137</v>
      </c>
      <c r="F6" s="67">
        <v>1338.355741</v>
      </c>
      <c r="G6" s="67">
        <v>953.996</v>
      </c>
      <c r="H6" s="67">
        <v>470.847936</v>
      </c>
      <c r="I6" s="67">
        <v>314.048064</v>
      </c>
      <c r="J6" s="67">
        <v>169.1</v>
      </c>
      <c r="K6" s="67">
        <v>0</v>
      </c>
      <c r="L6" s="67">
        <v>267.084317</v>
      </c>
      <c r="M6" s="67">
        <v>125.58336</v>
      </c>
      <c r="N6" s="67">
        <v>62.79168</v>
      </c>
      <c r="O6" s="67">
        <v>68.285952</v>
      </c>
      <c r="P6" s="67">
        <v>0</v>
      </c>
      <c r="Q6" s="67">
        <v>10.423325</v>
      </c>
      <c r="R6" s="67">
        <v>94.18752</v>
      </c>
      <c r="S6" s="67">
        <v>23.087904</v>
      </c>
      <c r="T6" s="67">
        <v>0</v>
      </c>
      <c r="U6" s="67">
        <v>0</v>
      </c>
      <c r="V6" s="67">
        <v>23.087904</v>
      </c>
    </row>
    <row r="7" ht="22.9" customHeight="1" spans="1:22">
      <c r="A7" s="68"/>
      <c r="B7" s="68"/>
      <c r="C7" s="68"/>
      <c r="D7" s="66" t="s">
        <v>155</v>
      </c>
      <c r="E7" s="66" t="s">
        <v>4</v>
      </c>
      <c r="F7" s="67">
        <f>F8+F15</f>
        <v>1338.355741</v>
      </c>
      <c r="G7" s="67">
        <f t="shared" ref="G7:V7" si="0">G8+G15</f>
        <v>953.996</v>
      </c>
      <c r="H7" s="67">
        <f t="shared" si="0"/>
        <v>470.847936</v>
      </c>
      <c r="I7" s="67">
        <f t="shared" si="0"/>
        <v>314.048064</v>
      </c>
      <c r="J7" s="67">
        <f t="shared" si="0"/>
        <v>169.1</v>
      </c>
      <c r="K7" s="67">
        <f t="shared" si="0"/>
        <v>0</v>
      </c>
      <c r="L7" s="67">
        <f t="shared" si="0"/>
        <v>267.084317</v>
      </c>
      <c r="M7" s="67">
        <f t="shared" si="0"/>
        <v>125.58336</v>
      </c>
      <c r="N7" s="67">
        <f t="shared" si="0"/>
        <v>62.79168</v>
      </c>
      <c r="O7" s="67">
        <f t="shared" si="0"/>
        <v>68.285952</v>
      </c>
      <c r="P7" s="67">
        <f t="shared" si="0"/>
        <v>0</v>
      </c>
      <c r="Q7" s="67">
        <f t="shared" si="0"/>
        <v>10.423325</v>
      </c>
      <c r="R7" s="67">
        <f t="shared" si="0"/>
        <v>94.18752</v>
      </c>
      <c r="S7" s="67">
        <f t="shared" si="0"/>
        <v>23.087904</v>
      </c>
      <c r="T7" s="67">
        <f t="shared" si="0"/>
        <v>0</v>
      </c>
      <c r="U7" s="67">
        <f t="shared" si="0"/>
        <v>0</v>
      </c>
      <c r="V7" s="67">
        <f t="shared" si="0"/>
        <v>23.087904</v>
      </c>
    </row>
    <row r="8" ht="22.9" customHeight="1" spans="1:22">
      <c r="A8" s="68"/>
      <c r="B8" s="68"/>
      <c r="C8" s="68"/>
      <c r="D8" s="73" t="s">
        <v>156</v>
      </c>
      <c r="E8" s="73" t="s">
        <v>157</v>
      </c>
      <c r="F8" s="67">
        <v>709.067035</v>
      </c>
      <c r="G8" s="67">
        <v>505.9638</v>
      </c>
      <c r="H8" s="67">
        <v>250.410672</v>
      </c>
      <c r="I8" s="67">
        <v>166.718928</v>
      </c>
      <c r="J8" s="67">
        <v>88.8342</v>
      </c>
      <c r="K8" s="67"/>
      <c r="L8" s="67">
        <v>140.572675</v>
      </c>
      <c r="M8" s="67">
        <v>66.740736</v>
      </c>
      <c r="N8" s="67">
        <v>33.370368</v>
      </c>
      <c r="O8" s="67">
        <v>36.290275</v>
      </c>
      <c r="P8" s="67"/>
      <c r="Q8" s="67">
        <v>4.171296</v>
      </c>
      <c r="R8" s="67">
        <v>50.055552</v>
      </c>
      <c r="S8" s="67">
        <v>12.475008</v>
      </c>
      <c r="T8" s="67"/>
      <c r="U8" s="67"/>
      <c r="V8" s="67">
        <v>12.475008</v>
      </c>
    </row>
    <row r="9" ht="22.9" customHeight="1" spans="1:22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44">
        <v>518.438808</v>
      </c>
      <c r="G9" s="74">
        <v>505.9638</v>
      </c>
      <c r="H9" s="74">
        <v>250.410672</v>
      </c>
      <c r="I9" s="74">
        <v>166.718928</v>
      </c>
      <c r="J9" s="74">
        <v>88.8342</v>
      </c>
      <c r="K9" s="74"/>
      <c r="L9" s="44"/>
      <c r="M9" s="74"/>
      <c r="N9" s="74"/>
      <c r="O9" s="74"/>
      <c r="P9" s="74"/>
      <c r="Q9" s="74"/>
      <c r="R9" s="74"/>
      <c r="S9" s="44">
        <v>12.475008</v>
      </c>
      <c r="T9" s="74"/>
      <c r="U9" s="74"/>
      <c r="V9" s="74">
        <v>12.475008</v>
      </c>
    </row>
    <row r="10" ht="22.9" customHeight="1" spans="1:22">
      <c r="A10" s="76" t="s">
        <v>188</v>
      </c>
      <c r="B10" s="76" t="s">
        <v>191</v>
      </c>
      <c r="C10" s="76" t="s">
        <v>191</v>
      </c>
      <c r="D10" s="72" t="s">
        <v>278</v>
      </c>
      <c r="E10" s="43" t="s">
        <v>243</v>
      </c>
      <c r="F10" s="44">
        <v>66.740736</v>
      </c>
      <c r="G10" s="74"/>
      <c r="H10" s="74"/>
      <c r="I10" s="74"/>
      <c r="J10" s="74"/>
      <c r="K10" s="74"/>
      <c r="L10" s="44">
        <v>66.740736</v>
      </c>
      <c r="M10" s="74">
        <v>66.740736</v>
      </c>
      <c r="N10" s="74"/>
      <c r="O10" s="74"/>
      <c r="P10" s="74"/>
      <c r="Q10" s="74"/>
      <c r="R10" s="74"/>
      <c r="S10" s="44"/>
      <c r="T10" s="74"/>
      <c r="U10" s="74"/>
      <c r="V10" s="74"/>
    </row>
    <row r="11" ht="22.9" customHeight="1" spans="1:22">
      <c r="A11" s="76" t="s">
        <v>188</v>
      </c>
      <c r="B11" s="76" t="s">
        <v>191</v>
      </c>
      <c r="C11" s="76" t="s">
        <v>185</v>
      </c>
      <c r="D11" s="72" t="s">
        <v>278</v>
      </c>
      <c r="E11" s="43" t="s">
        <v>245</v>
      </c>
      <c r="F11" s="44">
        <v>33.370368</v>
      </c>
      <c r="G11" s="74"/>
      <c r="H11" s="74"/>
      <c r="I11" s="74"/>
      <c r="J11" s="74"/>
      <c r="K11" s="74"/>
      <c r="L11" s="44">
        <v>33.370368</v>
      </c>
      <c r="M11" s="74"/>
      <c r="N11" s="74">
        <v>33.370368</v>
      </c>
      <c r="O11" s="74"/>
      <c r="P11" s="74"/>
      <c r="Q11" s="74"/>
      <c r="R11" s="74"/>
      <c r="S11" s="44"/>
      <c r="T11" s="74"/>
      <c r="U11" s="74"/>
      <c r="V11" s="74"/>
    </row>
    <row r="12" ht="22.9" customHeight="1" spans="1:22">
      <c r="A12" s="76" t="s">
        <v>188</v>
      </c>
      <c r="B12" s="76" t="s">
        <v>198</v>
      </c>
      <c r="C12" s="76" t="s">
        <v>198</v>
      </c>
      <c r="D12" s="72" t="s">
        <v>278</v>
      </c>
      <c r="E12" s="43" t="s">
        <v>249</v>
      </c>
      <c r="F12" s="44">
        <v>4.171296</v>
      </c>
      <c r="G12" s="74"/>
      <c r="H12" s="74"/>
      <c r="I12" s="74"/>
      <c r="J12" s="74"/>
      <c r="K12" s="74"/>
      <c r="L12" s="44">
        <v>4.171296</v>
      </c>
      <c r="M12" s="74"/>
      <c r="N12" s="74"/>
      <c r="O12" s="74"/>
      <c r="P12" s="74"/>
      <c r="Q12" s="74">
        <v>4.171296</v>
      </c>
      <c r="R12" s="74"/>
      <c r="S12" s="44"/>
      <c r="T12" s="74"/>
      <c r="U12" s="74"/>
      <c r="V12" s="74"/>
    </row>
    <row r="13" ht="22.9" customHeight="1" spans="1:22">
      <c r="A13" s="76" t="s">
        <v>203</v>
      </c>
      <c r="B13" s="76" t="s">
        <v>206</v>
      </c>
      <c r="C13" s="76" t="s">
        <v>179</v>
      </c>
      <c r="D13" s="72" t="s">
        <v>278</v>
      </c>
      <c r="E13" s="43" t="s">
        <v>280</v>
      </c>
      <c r="F13" s="44">
        <v>36.290275</v>
      </c>
      <c r="G13" s="74"/>
      <c r="H13" s="74"/>
      <c r="I13" s="74"/>
      <c r="J13" s="74"/>
      <c r="K13" s="74"/>
      <c r="L13" s="44">
        <v>36.290275</v>
      </c>
      <c r="M13" s="74"/>
      <c r="N13" s="74"/>
      <c r="O13" s="74">
        <v>36.290275</v>
      </c>
      <c r="P13" s="74"/>
      <c r="Q13" s="74"/>
      <c r="R13" s="74"/>
      <c r="S13" s="44"/>
      <c r="T13" s="74"/>
      <c r="U13" s="74"/>
      <c r="V13" s="74"/>
    </row>
    <row r="14" ht="22.9" customHeight="1" spans="1:22">
      <c r="A14" s="76" t="s">
        <v>211</v>
      </c>
      <c r="B14" s="76" t="s">
        <v>214</v>
      </c>
      <c r="C14" s="76" t="s">
        <v>179</v>
      </c>
      <c r="D14" s="72" t="s">
        <v>278</v>
      </c>
      <c r="E14" s="43" t="s">
        <v>259</v>
      </c>
      <c r="F14" s="44">
        <v>50.055552</v>
      </c>
      <c r="G14" s="74"/>
      <c r="H14" s="74"/>
      <c r="I14" s="74"/>
      <c r="J14" s="74"/>
      <c r="K14" s="74"/>
      <c r="L14" s="44"/>
      <c r="M14" s="74"/>
      <c r="N14" s="74"/>
      <c r="O14" s="74"/>
      <c r="P14" s="74"/>
      <c r="Q14" s="74"/>
      <c r="R14" s="74">
        <v>50.055552</v>
      </c>
      <c r="S14" s="44"/>
      <c r="T14" s="74"/>
      <c r="U14" s="74"/>
      <c r="V14" s="74"/>
    </row>
    <row r="15" ht="28.5" customHeight="1" spans="1:22">
      <c r="A15" s="68"/>
      <c r="B15" s="68"/>
      <c r="C15" s="68"/>
      <c r="D15" s="73" t="s">
        <v>158</v>
      </c>
      <c r="E15" s="73" t="s">
        <v>159</v>
      </c>
      <c r="F15" s="67">
        <v>629.288706</v>
      </c>
      <c r="G15" s="67">
        <v>448.0322</v>
      </c>
      <c r="H15" s="67">
        <v>220.437264</v>
      </c>
      <c r="I15" s="67">
        <v>147.329136</v>
      </c>
      <c r="J15" s="67">
        <v>80.2658</v>
      </c>
      <c r="K15" s="67"/>
      <c r="L15" s="67">
        <v>126.511642</v>
      </c>
      <c r="M15" s="67">
        <v>58.842624</v>
      </c>
      <c r="N15" s="67">
        <v>29.421312</v>
      </c>
      <c r="O15" s="67">
        <v>31.995677</v>
      </c>
      <c r="P15" s="67"/>
      <c r="Q15" s="67">
        <v>6.252029</v>
      </c>
      <c r="R15" s="67">
        <v>44.131968</v>
      </c>
      <c r="S15" s="67">
        <v>10.612896</v>
      </c>
      <c r="T15" s="67"/>
      <c r="U15" s="67"/>
      <c r="V15" s="67">
        <v>10.612896</v>
      </c>
    </row>
    <row r="16" ht="28.5" customHeight="1" spans="1:22">
      <c r="A16" s="45" t="s">
        <v>173</v>
      </c>
      <c r="B16" s="45"/>
      <c r="C16" s="45"/>
      <c r="D16" s="66" t="s">
        <v>173</v>
      </c>
      <c r="E16" s="66" t="s">
        <v>229</v>
      </c>
      <c r="F16" s="80">
        <v>458.645096</v>
      </c>
      <c r="G16" s="80">
        <v>448.0322</v>
      </c>
      <c r="H16" s="80">
        <v>220.437264</v>
      </c>
      <c r="I16" s="80">
        <v>147.329136</v>
      </c>
      <c r="J16" s="80">
        <v>80.2658</v>
      </c>
      <c r="K16" s="80"/>
      <c r="L16" s="80"/>
      <c r="M16" s="80"/>
      <c r="N16" s="80"/>
      <c r="O16" s="80"/>
      <c r="P16" s="80"/>
      <c r="Q16" s="80"/>
      <c r="R16" s="80"/>
      <c r="S16" s="80">
        <v>10.612896</v>
      </c>
      <c r="T16" s="80"/>
      <c r="U16" s="80"/>
      <c r="V16" s="80">
        <v>10.612896</v>
      </c>
    </row>
    <row r="17" ht="28.5" customHeight="1" spans="1:22">
      <c r="A17" s="45" t="s">
        <v>173</v>
      </c>
      <c r="B17" s="45" t="s">
        <v>176</v>
      </c>
      <c r="C17" s="45"/>
      <c r="D17" s="66" t="s">
        <v>230</v>
      </c>
      <c r="E17" s="66" t="s">
        <v>231</v>
      </c>
      <c r="F17" s="80">
        <v>458.645096</v>
      </c>
      <c r="G17" s="80">
        <v>448.0322</v>
      </c>
      <c r="H17" s="80">
        <v>220.437264</v>
      </c>
      <c r="I17" s="80">
        <v>147.329136</v>
      </c>
      <c r="J17" s="80">
        <v>80.2658</v>
      </c>
      <c r="K17" s="80"/>
      <c r="L17" s="80"/>
      <c r="M17" s="80"/>
      <c r="N17" s="80"/>
      <c r="O17" s="80"/>
      <c r="P17" s="80"/>
      <c r="Q17" s="80"/>
      <c r="R17" s="80"/>
      <c r="S17" s="80">
        <v>10.612896</v>
      </c>
      <c r="T17" s="80"/>
      <c r="U17" s="80"/>
      <c r="V17" s="80">
        <v>10.612896</v>
      </c>
    </row>
    <row r="18" ht="28.5" customHeight="1" spans="1:22">
      <c r="A18" s="76" t="s">
        <v>173</v>
      </c>
      <c r="B18" s="76" t="s">
        <v>176</v>
      </c>
      <c r="C18" s="76" t="s">
        <v>232</v>
      </c>
      <c r="D18" s="72" t="s">
        <v>233</v>
      </c>
      <c r="E18" s="86" t="s">
        <v>234</v>
      </c>
      <c r="F18" s="44">
        <v>458.645096</v>
      </c>
      <c r="G18" s="74">
        <v>448.0322</v>
      </c>
      <c r="H18" s="74">
        <v>220.437264</v>
      </c>
      <c r="I18" s="74">
        <v>147.329136</v>
      </c>
      <c r="J18" s="74">
        <v>80.2658</v>
      </c>
      <c r="K18" s="74"/>
      <c r="L18" s="44"/>
      <c r="M18" s="74"/>
      <c r="N18" s="74"/>
      <c r="O18" s="74"/>
      <c r="P18" s="74"/>
      <c r="Q18" s="74"/>
      <c r="R18" s="74"/>
      <c r="S18" s="44">
        <v>10.612896</v>
      </c>
      <c r="T18" s="74"/>
      <c r="U18" s="74"/>
      <c r="V18" s="74">
        <v>10.612896</v>
      </c>
    </row>
    <row r="19" ht="28.5" customHeight="1" spans="1:22">
      <c r="A19" s="45" t="s">
        <v>188</v>
      </c>
      <c r="B19" s="45"/>
      <c r="C19" s="45"/>
      <c r="D19" s="66" t="s">
        <v>188</v>
      </c>
      <c r="E19" s="66" t="s">
        <v>239</v>
      </c>
      <c r="F19" s="80">
        <v>94.51</v>
      </c>
      <c r="G19" s="80"/>
      <c r="H19" s="80"/>
      <c r="I19" s="80"/>
      <c r="J19" s="80"/>
      <c r="K19" s="80"/>
      <c r="L19" s="80">
        <v>94.51</v>
      </c>
      <c r="M19" s="80">
        <v>58.842624</v>
      </c>
      <c r="N19" s="80">
        <v>29.421312</v>
      </c>
      <c r="O19" s="80"/>
      <c r="P19" s="80"/>
      <c r="Q19" s="80">
        <v>6.252029</v>
      </c>
      <c r="R19" s="80"/>
      <c r="S19" s="80"/>
      <c r="T19" s="80"/>
      <c r="U19" s="80"/>
      <c r="V19" s="80"/>
    </row>
    <row r="20" ht="28.5" customHeight="1" spans="1:22">
      <c r="A20" s="45" t="s">
        <v>188</v>
      </c>
      <c r="B20" s="45" t="s">
        <v>191</v>
      </c>
      <c r="C20" s="45"/>
      <c r="D20" s="66" t="s">
        <v>240</v>
      </c>
      <c r="E20" s="66" t="s">
        <v>241</v>
      </c>
      <c r="F20" s="80">
        <v>88.263936</v>
      </c>
      <c r="G20" s="80"/>
      <c r="H20" s="80"/>
      <c r="I20" s="80"/>
      <c r="J20" s="80"/>
      <c r="K20" s="80"/>
      <c r="L20" s="80">
        <v>88.263936</v>
      </c>
      <c r="M20" s="80">
        <v>58.842624</v>
      </c>
      <c r="N20" s="80">
        <v>29.421312</v>
      </c>
      <c r="O20" s="80"/>
      <c r="P20" s="80"/>
      <c r="Q20" s="80"/>
      <c r="R20" s="80"/>
      <c r="S20" s="80"/>
      <c r="T20" s="80"/>
      <c r="U20" s="80"/>
      <c r="V20" s="80"/>
    </row>
    <row r="21" ht="28.5" customHeight="1" spans="1:22">
      <c r="A21" s="76" t="s">
        <v>188</v>
      </c>
      <c r="B21" s="76" t="s">
        <v>191</v>
      </c>
      <c r="C21" s="76" t="s">
        <v>191</v>
      </c>
      <c r="D21" s="72" t="s">
        <v>242</v>
      </c>
      <c r="E21" s="86" t="s">
        <v>243</v>
      </c>
      <c r="F21" s="44">
        <v>58.842624</v>
      </c>
      <c r="G21" s="74"/>
      <c r="H21" s="74"/>
      <c r="I21" s="74"/>
      <c r="J21" s="74"/>
      <c r="K21" s="74"/>
      <c r="L21" s="44">
        <v>58.842624</v>
      </c>
      <c r="M21" s="74">
        <v>58.842624</v>
      </c>
      <c r="N21" s="74"/>
      <c r="O21" s="74"/>
      <c r="P21" s="74"/>
      <c r="Q21" s="74"/>
      <c r="R21" s="74"/>
      <c r="S21" s="44"/>
      <c r="T21" s="74"/>
      <c r="U21" s="74"/>
      <c r="V21" s="74"/>
    </row>
    <row r="22" ht="28.5" customHeight="1" spans="1:22">
      <c r="A22" s="76" t="s">
        <v>188</v>
      </c>
      <c r="B22" s="76" t="s">
        <v>191</v>
      </c>
      <c r="C22" s="76" t="s">
        <v>185</v>
      </c>
      <c r="D22" s="72" t="s">
        <v>244</v>
      </c>
      <c r="E22" s="86" t="s">
        <v>245</v>
      </c>
      <c r="F22" s="44">
        <v>29.421312</v>
      </c>
      <c r="G22" s="74"/>
      <c r="H22" s="74"/>
      <c r="I22" s="74"/>
      <c r="J22" s="74"/>
      <c r="K22" s="74"/>
      <c r="L22" s="44">
        <v>29.421312</v>
      </c>
      <c r="M22" s="74"/>
      <c r="N22" s="74">
        <v>29.421312</v>
      </c>
      <c r="O22" s="74"/>
      <c r="P22" s="74"/>
      <c r="Q22" s="74"/>
      <c r="R22" s="74"/>
      <c r="S22" s="44"/>
      <c r="T22" s="74"/>
      <c r="U22" s="74"/>
      <c r="V22" s="74"/>
    </row>
    <row r="23" ht="28.5" customHeight="1" spans="1:22">
      <c r="A23" s="45" t="s">
        <v>188</v>
      </c>
      <c r="B23" s="45" t="s">
        <v>198</v>
      </c>
      <c r="C23" s="45"/>
      <c r="D23" s="66" t="s">
        <v>246</v>
      </c>
      <c r="E23" s="66" t="s">
        <v>247</v>
      </c>
      <c r="F23" s="80">
        <v>6.252029</v>
      </c>
      <c r="G23" s="80"/>
      <c r="H23" s="80"/>
      <c r="I23" s="80"/>
      <c r="J23" s="80"/>
      <c r="K23" s="80"/>
      <c r="L23" s="80">
        <v>6.252029</v>
      </c>
      <c r="M23" s="80"/>
      <c r="N23" s="80"/>
      <c r="O23" s="80"/>
      <c r="P23" s="80"/>
      <c r="Q23" s="80">
        <v>6.252029</v>
      </c>
      <c r="R23" s="80"/>
      <c r="S23" s="80"/>
      <c r="T23" s="80"/>
      <c r="U23" s="80"/>
      <c r="V23" s="80"/>
    </row>
    <row r="24" ht="28.5" customHeight="1" spans="1:22">
      <c r="A24" s="76" t="s">
        <v>188</v>
      </c>
      <c r="B24" s="76" t="s">
        <v>198</v>
      </c>
      <c r="C24" s="76" t="s">
        <v>198</v>
      </c>
      <c r="D24" s="72" t="s">
        <v>248</v>
      </c>
      <c r="E24" s="86" t="s">
        <v>249</v>
      </c>
      <c r="F24" s="44">
        <v>6.252029</v>
      </c>
      <c r="G24" s="74"/>
      <c r="H24" s="74"/>
      <c r="I24" s="74"/>
      <c r="J24" s="74"/>
      <c r="K24" s="74"/>
      <c r="L24" s="44">
        <v>6.252029</v>
      </c>
      <c r="M24" s="74"/>
      <c r="N24" s="74"/>
      <c r="O24" s="74"/>
      <c r="P24" s="74"/>
      <c r="Q24" s="74">
        <v>6.252029</v>
      </c>
      <c r="R24" s="74"/>
      <c r="S24" s="44"/>
      <c r="T24" s="74"/>
      <c r="U24" s="74"/>
      <c r="V24" s="74"/>
    </row>
    <row r="25" ht="28.5" customHeight="1" spans="1:22">
      <c r="A25" s="45" t="s">
        <v>203</v>
      </c>
      <c r="B25" s="45"/>
      <c r="C25" s="45"/>
      <c r="D25" s="66" t="s">
        <v>203</v>
      </c>
      <c r="E25" s="66" t="s">
        <v>250</v>
      </c>
      <c r="F25" s="80">
        <v>31.995677</v>
      </c>
      <c r="G25" s="80"/>
      <c r="H25" s="80"/>
      <c r="I25" s="80"/>
      <c r="J25" s="80"/>
      <c r="K25" s="80"/>
      <c r="L25" s="80">
        <v>31.995677</v>
      </c>
      <c r="M25" s="80"/>
      <c r="N25" s="80"/>
      <c r="O25" s="80">
        <v>31.995677</v>
      </c>
      <c r="P25" s="80"/>
      <c r="Q25" s="80"/>
      <c r="R25" s="80"/>
      <c r="S25" s="80"/>
      <c r="T25" s="80"/>
      <c r="U25" s="80"/>
      <c r="V25" s="80"/>
    </row>
    <row r="26" ht="28.5" customHeight="1" spans="1:22">
      <c r="A26" s="45" t="s">
        <v>203</v>
      </c>
      <c r="B26" s="45" t="s">
        <v>206</v>
      </c>
      <c r="C26" s="45"/>
      <c r="D26" s="66" t="s">
        <v>251</v>
      </c>
      <c r="E26" s="66" t="s">
        <v>252</v>
      </c>
      <c r="F26" s="80">
        <v>31.995677</v>
      </c>
      <c r="G26" s="80"/>
      <c r="H26" s="80"/>
      <c r="I26" s="80"/>
      <c r="J26" s="80"/>
      <c r="K26" s="80"/>
      <c r="L26" s="80">
        <v>31.995677</v>
      </c>
      <c r="M26" s="80"/>
      <c r="N26" s="80"/>
      <c r="O26" s="80">
        <v>31.995677</v>
      </c>
      <c r="P26" s="80"/>
      <c r="Q26" s="80"/>
      <c r="R26" s="80"/>
      <c r="S26" s="80"/>
      <c r="T26" s="80"/>
      <c r="U26" s="80"/>
      <c r="V26" s="80"/>
    </row>
    <row r="27" ht="28.5" customHeight="1" spans="1:22">
      <c r="A27" s="76" t="s">
        <v>203</v>
      </c>
      <c r="B27" s="76" t="s">
        <v>206</v>
      </c>
      <c r="C27" s="76" t="s">
        <v>214</v>
      </c>
      <c r="D27" s="72" t="s">
        <v>253</v>
      </c>
      <c r="E27" s="86" t="s">
        <v>254</v>
      </c>
      <c r="F27" s="44">
        <v>31.995677</v>
      </c>
      <c r="G27" s="74"/>
      <c r="H27" s="74"/>
      <c r="I27" s="74"/>
      <c r="J27" s="74"/>
      <c r="K27" s="74"/>
      <c r="L27" s="44">
        <v>31.995677</v>
      </c>
      <c r="M27" s="74"/>
      <c r="N27" s="74"/>
      <c r="O27" s="74">
        <v>31.995677</v>
      </c>
      <c r="P27" s="74"/>
      <c r="Q27" s="74"/>
      <c r="R27" s="74"/>
      <c r="S27" s="44"/>
      <c r="T27" s="74"/>
      <c r="U27" s="74"/>
      <c r="V27" s="74"/>
    </row>
    <row r="28" ht="28.5" customHeight="1" spans="1:22">
      <c r="A28" s="45" t="s">
        <v>211</v>
      </c>
      <c r="B28" s="45"/>
      <c r="C28" s="45"/>
      <c r="D28" s="66" t="s">
        <v>211</v>
      </c>
      <c r="E28" s="66" t="s">
        <v>255</v>
      </c>
      <c r="F28" s="80">
        <v>44.131968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>
        <v>44.131968</v>
      </c>
      <c r="S28" s="80"/>
      <c r="T28" s="80"/>
      <c r="U28" s="80"/>
      <c r="V28" s="80"/>
    </row>
    <row r="29" ht="28.5" customHeight="1" spans="1:22">
      <c r="A29" s="45" t="s">
        <v>211</v>
      </c>
      <c r="B29" s="45" t="s">
        <v>214</v>
      </c>
      <c r="C29" s="45"/>
      <c r="D29" s="66" t="s">
        <v>256</v>
      </c>
      <c r="E29" s="66" t="s">
        <v>257</v>
      </c>
      <c r="F29" s="80">
        <v>44.131968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>
        <v>44.131968</v>
      </c>
      <c r="S29" s="80"/>
      <c r="T29" s="80"/>
      <c r="U29" s="80"/>
      <c r="V29" s="80"/>
    </row>
    <row r="30" ht="28.5" customHeight="1" spans="1:22">
      <c r="A30" s="76" t="s">
        <v>211</v>
      </c>
      <c r="B30" s="76" t="s">
        <v>214</v>
      </c>
      <c r="C30" s="76" t="s">
        <v>179</v>
      </c>
      <c r="D30" s="72" t="s">
        <v>258</v>
      </c>
      <c r="E30" s="86" t="s">
        <v>259</v>
      </c>
      <c r="F30" s="44">
        <v>44.131968</v>
      </c>
      <c r="G30" s="74"/>
      <c r="H30" s="74"/>
      <c r="I30" s="74"/>
      <c r="J30" s="74"/>
      <c r="K30" s="74"/>
      <c r="L30" s="44"/>
      <c r="M30" s="74"/>
      <c r="N30" s="74"/>
      <c r="O30" s="74"/>
      <c r="P30" s="74"/>
      <c r="Q30" s="74"/>
      <c r="R30" s="74">
        <v>44.131968</v>
      </c>
      <c r="S30" s="44"/>
      <c r="T30" s="74"/>
      <c r="U30" s="74"/>
      <c r="V30" s="7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2" sqref="E12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8"/>
      <c r="K1" s="63" t="s">
        <v>421</v>
      </c>
    </row>
    <row r="2" ht="46.5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2" customHeight="1" spans="1:1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41" t="s">
        <v>33</v>
      </c>
      <c r="K3" s="41"/>
    </row>
    <row r="4" ht="23.25" customHeight="1" spans="1:11">
      <c r="A4" s="42" t="s">
        <v>161</v>
      </c>
      <c r="B4" s="42"/>
      <c r="C4" s="42"/>
      <c r="D4" s="42" t="s">
        <v>261</v>
      </c>
      <c r="E4" s="42" t="s">
        <v>262</v>
      </c>
      <c r="F4" s="42" t="s">
        <v>422</v>
      </c>
      <c r="G4" s="42" t="s">
        <v>423</v>
      </c>
      <c r="H4" s="42" t="s">
        <v>424</v>
      </c>
      <c r="I4" s="42" t="s">
        <v>425</v>
      </c>
      <c r="J4" s="42" t="s">
        <v>426</v>
      </c>
      <c r="K4" s="42" t="s">
        <v>427</v>
      </c>
    </row>
    <row r="5" ht="17.25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68"/>
      <c r="B6" s="68"/>
      <c r="C6" s="68"/>
      <c r="D6" s="68"/>
      <c r="E6" s="68" t="s">
        <v>137</v>
      </c>
      <c r="F6" s="67">
        <v>1.824</v>
      </c>
      <c r="G6" s="67">
        <v>1.824</v>
      </c>
      <c r="H6" s="67"/>
      <c r="I6" s="67"/>
      <c r="J6" s="67"/>
      <c r="K6" s="67"/>
    </row>
    <row r="7" ht="22.9" customHeight="1" spans="1:11">
      <c r="A7" s="68"/>
      <c r="B7" s="68"/>
      <c r="C7" s="68"/>
      <c r="D7" s="66" t="s">
        <v>155</v>
      </c>
      <c r="E7" s="66" t="s">
        <v>4</v>
      </c>
      <c r="F7" s="67">
        <f>F8+F10</f>
        <v>1.824</v>
      </c>
      <c r="G7" s="67">
        <f>G8+G10</f>
        <v>1.824</v>
      </c>
      <c r="H7" s="67"/>
      <c r="I7" s="67"/>
      <c r="J7" s="67"/>
      <c r="K7" s="67"/>
    </row>
    <row r="8" ht="22.9" customHeight="1" spans="1:11">
      <c r="A8" s="68"/>
      <c r="B8" s="68"/>
      <c r="C8" s="68"/>
      <c r="D8" s="73" t="s">
        <v>156</v>
      </c>
      <c r="E8" s="73" t="s">
        <v>157</v>
      </c>
      <c r="F8" s="67">
        <v>1.068</v>
      </c>
      <c r="G8" s="67">
        <v>1.068</v>
      </c>
      <c r="H8" s="67"/>
      <c r="I8" s="67"/>
      <c r="J8" s="67"/>
      <c r="K8" s="67"/>
    </row>
    <row r="9" ht="22.9" customHeight="1" spans="1:11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44">
        <v>1.068</v>
      </c>
      <c r="G9" s="74">
        <v>1.068</v>
      </c>
      <c r="H9" s="74"/>
      <c r="I9" s="74"/>
      <c r="J9" s="74"/>
      <c r="K9" s="74"/>
    </row>
    <row r="10" ht="28.5" customHeight="1" spans="1:11">
      <c r="A10" s="68"/>
      <c r="B10" s="68"/>
      <c r="C10" s="68"/>
      <c r="D10" s="73" t="s">
        <v>158</v>
      </c>
      <c r="E10" s="73" t="s">
        <v>159</v>
      </c>
      <c r="F10" s="67">
        <v>0.756</v>
      </c>
      <c r="G10" s="67">
        <v>0.756</v>
      </c>
      <c r="H10" s="67"/>
      <c r="I10" s="67"/>
      <c r="J10" s="67"/>
      <c r="K10" s="67"/>
    </row>
    <row r="11" ht="28.5" customHeight="1" spans="1:11">
      <c r="A11" s="45" t="s">
        <v>173</v>
      </c>
      <c r="B11" s="45"/>
      <c r="C11" s="45"/>
      <c r="D11" s="68" t="s">
        <v>173</v>
      </c>
      <c r="E11" s="68" t="s">
        <v>229</v>
      </c>
      <c r="F11" s="80">
        <v>0.756</v>
      </c>
      <c r="G11" s="80">
        <v>0.756</v>
      </c>
      <c r="H11" s="80"/>
      <c r="I11" s="80"/>
      <c r="J11" s="80"/>
      <c r="K11" s="80"/>
    </row>
    <row r="12" ht="28.5" customHeight="1" spans="1:11">
      <c r="A12" s="45" t="s">
        <v>173</v>
      </c>
      <c r="B12" s="45" t="s">
        <v>176</v>
      </c>
      <c r="C12" s="45"/>
      <c r="D12" s="68" t="s">
        <v>230</v>
      </c>
      <c r="E12" s="68" t="s">
        <v>231</v>
      </c>
      <c r="F12" s="80">
        <v>0.756</v>
      </c>
      <c r="G12" s="80">
        <v>0.756</v>
      </c>
      <c r="H12" s="80"/>
      <c r="I12" s="80"/>
      <c r="J12" s="80"/>
      <c r="K12" s="80"/>
    </row>
    <row r="13" ht="28.5" customHeight="1" spans="1:11">
      <c r="A13" s="76" t="s">
        <v>173</v>
      </c>
      <c r="B13" s="76" t="s">
        <v>176</v>
      </c>
      <c r="C13" s="76" t="s">
        <v>232</v>
      </c>
      <c r="D13" s="72" t="s">
        <v>233</v>
      </c>
      <c r="E13" s="43" t="s">
        <v>234</v>
      </c>
      <c r="F13" s="44">
        <v>0.756</v>
      </c>
      <c r="G13" s="74">
        <v>0.756</v>
      </c>
      <c r="H13" s="74"/>
      <c r="I13" s="74"/>
      <c r="J13" s="74"/>
      <c r="K13" s="7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G6" sqref="G6:J7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8"/>
      <c r="Q1" s="63" t="s">
        <v>428</v>
      </c>
      <c r="R1" s="63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2" customHeight="1" spans="1:18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41" t="s">
        <v>33</v>
      </c>
      <c r="R3" s="41"/>
    </row>
    <row r="4" ht="24.2" customHeight="1" spans="1:18">
      <c r="A4" s="42" t="s">
        <v>161</v>
      </c>
      <c r="B4" s="42"/>
      <c r="C4" s="42"/>
      <c r="D4" s="42" t="s">
        <v>261</v>
      </c>
      <c r="E4" s="42" t="s">
        <v>262</v>
      </c>
      <c r="F4" s="42" t="s">
        <v>422</v>
      </c>
      <c r="G4" s="42" t="s">
        <v>429</v>
      </c>
      <c r="H4" s="42" t="s">
        <v>430</v>
      </c>
      <c r="I4" s="42" t="s">
        <v>431</v>
      </c>
      <c r="J4" s="42" t="s">
        <v>432</v>
      </c>
      <c r="K4" s="42" t="s">
        <v>433</v>
      </c>
      <c r="L4" s="42" t="s">
        <v>434</v>
      </c>
      <c r="M4" s="42" t="s">
        <v>435</v>
      </c>
      <c r="N4" s="42" t="s">
        <v>424</v>
      </c>
      <c r="O4" s="42" t="s">
        <v>436</v>
      </c>
      <c r="P4" s="42" t="s">
        <v>437</v>
      </c>
      <c r="Q4" s="42" t="s">
        <v>425</v>
      </c>
      <c r="R4" s="42" t="s">
        <v>427</v>
      </c>
    </row>
    <row r="5" ht="21.6" customHeight="1" spans="1:18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1" spans="1:18">
      <c r="A6" s="68"/>
      <c r="B6" s="68"/>
      <c r="C6" s="68"/>
      <c r="D6" s="68"/>
      <c r="E6" s="68" t="s">
        <v>137</v>
      </c>
      <c r="F6" s="67">
        <v>1.824</v>
      </c>
      <c r="G6" s="67"/>
      <c r="H6" s="67"/>
      <c r="I6" s="67"/>
      <c r="J6" s="67"/>
      <c r="K6" s="67">
        <v>1.824</v>
      </c>
      <c r="L6" s="67"/>
      <c r="M6" s="67"/>
      <c r="N6" s="67"/>
      <c r="O6" s="67"/>
      <c r="P6" s="67"/>
      <c r="Q6" s="67"/>
      <c r="R6" s="67"/>
    </row>
    <row r="7" ht="22.9" customHeight="1" spans="1:18">
      <c r="A7" s="68"/>
      <c r="B7" s="68"/>
      <c r="C7" s="68"/>
      <c r="D7" s="66" t="s">
        <v>155</v>
      </c>
      <c r="E7" s="66" t="s">
        <v>4</v>
      </c>
      <c r="F7" s="67">
        <f>F8+F10</f>
        <v>1.824</v>
      </c>
      <c r="G7" s="67"/>
      <c r="H7" s="67"/>
      <c r="I7" s="67"/>
      <c r="J7" s="67"/>
      <c r="K7" s="67">
        <f>K8+K10</f>
        <v>1.824</v>
      </c>
      <c r="L7" s="67"/>
      <c r="M7" s="67"/>
      <c r="N7" s="67"/>
      <c r="O7" s="67"/>
      <c r="P7" s="67"/>
      <c r="Q7" s="67"/>
      <c r="R7" s="67"/>
    </row>
    <row r="8" ht="22.9" customHeight="1" spans="1:18">
      <c r="A8" s="68"/>
      <c r="B8" s="68"/>
      <c r="C8" s="68"/>
      <c r="D8" s="73" t="s">
        <v>156</v>
      </c>
      <c r="E8" s="73" t="s">
        <v>157</v>
      </c>
      <c r="F8" s="67">
        <v>1.068</v>
      </c>
      <c r="G8" s="67"/>
      <c r="H8" s="67"/>
      <c r="I8" s="67"/>
      <c r="J8" s="67"/>
      <c r="K8" s="67">
        <v>1.068</v>
      </c>
      <c r="L8" s="67"/>
      <c r="M8" s="67"/>
      <c r="N8" s="67"/>
      <c r="O8" s="67"/>
      <c r="P8" s="67"/>
      <c r="Q8" s="67"/>
      <c r="R8" s="67"/>
    </row>
    <row r="9" ht="22.9" customHeight="1" spans="1:18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44">
        <v>1.068</v>
      </c>
      <c r="G9" s="74"/>
      <c r="H9" s="74"/>
      <c r="I9" s="74"/>
      <c r="J9" s="74"/>
      <c r="K9" s="74">
        <v>1.068</v>
      </c>
      <c r="L9" s="74"/>
      <c r="M9" s="74"/>
      <c r="N9" s="74"/>
      <c r="O9" s="74"/>
      <c r="P9" s="74"/>
      <c r="Q9" s="74"/>
      <c r="R9" s="74"/>
    </row>
    <row r="10" ht="28" customHeight="1" spans="1:18">
      <c r="A10" s="68"/>
      <c r="B10" s="68"/>
      <c r="C10" s="68"/>
      <c r="D10" s="73" t="s">
        <v>158</v>
      </c>
      <c r="E10" s="73" t="s">
        <v>159</v>
      </c>
      <c r="F10" s="67">
        <v>0.756</v>
      </c>
      <c r="G10" s="67"/>
      <c r="H10" s="67"/>
      <c r="I10" s="67"/>
      <c r="J10" s="67"/>
      <c r="K10" s="67">
        <v>0.756</v>
      </c>
      <c r="L10" s="67"/>
      <c r="M10" s="67"/>
      <c r="N10" s="67"/>
      <c r="O10" s="67"/>
      <c r="P10" s="67"/>
      <c r="Q10" s="67"/>
      <c r="R10" s="67"/>
    </row>
    <row r="11" ht="28" customHeight="1" spans="1:18">
      <c r="A11" s="68" t="s">
        <v>173</v>
      </c>
      <c r="B11" s="68"/>
      <c r="C11" s="68"/>
      <c r="D11" s="68" t="s">
        <v>173</v>
      </c>
      <c r="E11" s="68" t="s">
        <v>229</v>
      </c>
      <c r="F11" s="80">
        <v>0.756</v>
      </c>
      <c r="G11" s="80"/>
      <c r="H11" s="80"/>
      <c r="I11" s="80"/>
      <c r="J11" s="80"/>
      <c r="K11" s="80">
        <v>0.756</v>
      </c>
      <c r="L11" s="80"/>
      <c r="M11" s="80"/>
      <c r="N11" s="80"/>
      <c r="O11" s="80"/>
      <c r="P11" s="80"/>
      <c r="Q11" s="80"/>
      <c r="R11" s="80"/>
    </row>
    <row r="12" ht="28" customHeight="1" spans="1:18">
      <c r="A12" s="68" t="s">
        <v>173</v>
      </c>
      <c r="B12" s="68" t="s">
        <v>176</v>
      </c>
      <c r="C12" s="68"/>
      <c r="D12" s="68" t="s">
        <v>230</v>
      </c>
      <c r="E12" s="68" t="s">
        <v>231</v>
      </c>
      <c r="F12" s="80">
        <v>0.756</v>
      </c>
      <c r="G12" s="80"/>
      <c r="H12" s="80"/>
      <c r="I12" s="80"/>
      <c r="J12" s="80"/>
      <c r="K12" s="80">
        <v>0.756</v>
      </c>
      <c r="L12" s="80"/>
      <c r="M12" s="80"/>
      <c r="N12" s="80"/>
      <c r="O12" s="80"/>
      <c r="P12" s="80"/>
      <c r="Q12" s="80"/>
      <c r="R12" s="80"/>
    </row>
    <row r="13" ht="28" customHeight="1" spans="1:18">
      <c r="A13" s="76" t="s">
        <v>173</v>
      </c>
      <c r="B13" s="76" t="s">
        <v>176</v>
      </c>
      <c r="C13" s="76" t="s">
        <v>232</v>
      </c>
      <c r="D13" s="72" t="s">
        <v>233</v>
      </c>
      <c r="E13" s="43" t="s">
        <v>234</v>
      </c>
      <c r="F13" s="44">
        <v>0.756</v>
      </c>
      <c r="G13" s="74"/>
      <c r="H13" s="74"/>
      <c r="I13" s="74"/>
      <c r="J13" s="74"/>
      <c r="K13" s="74">
        <v>0.756</v>
      </c>
      <c r="L13" s="74"/>
      <c r="M13" s="74"/>
      <c r="N13" s="74"/>
      <c r="O13" s="74"/>
      <c r="P13" s="74"/>
      <c r="Q13" s="74"/>
      <c r="R13" s="7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6" sqref="F6:T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38"/>
      <c r="S1" s="63" t="s">
        <v>438</v>
      </c>
      <c r="T1" s="63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2" customHeight="1" spans="1:20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41" t="s">
        <v>33</v>
      </c>
      <c r="T3" s="41"/>
    </row>
    <row r="4" ht="28.5" customHeight="1" spans="1:20">
      <c r="A4" s="42" t="s">
        <v>161</v>
      </c>
      <c r="B4" s="42"/>
      <c r="C4" s="42"/>
      <c r="D4" s="42" t="s">
        <v>261</v>
      </c>
      <c r="E4" s="42" t="s">
        <v>262</v>
      </c>
      <c r="F4" s="42" t="s">
        <v>422</v>
      </c>
      <c r="G4" s="42" t="s">
        <v>265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268</v>
      </c>
      <c r="S4" s="42"/>
      <c r="T4" s="42"/>
    </row>
    <row r="5" ht="36.2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439</v>
      </c>
      <c r="I5" s="42" t="s">
        <v>440</v>
      </c>
      <c r="J5" s="42" t="s">
        <v>441</v>
      </c>
      <c r="K5" s="42" t="s">
        <v>442</v>
      </c>
      <c r="L5" s="42" t="s">
        <v>443</v>
      </c>
      <c r="M5" s="42" t="s">
        <v>444</v>
      </c>
      <c r="N5" s="42" t="s">
        <v>445</v>
      </c>
      <c r="O5" s="42" t="s">
        <v>446</v>
      </c>
      <c r="P5" s="42" t="s">
        <v>447</v>
      </c>
      <c r="Q5" s="42" t="s">
        <v>448</v>
      </c>
      <c r="R5" s="42" t="s">
        <v>137</v>
      </c>
      <c r="S5" s="42" t="s">
        <v>370</v>
      </c>
      <c r="T5" s="42" t="s">
        <v>405</v>
      </c>
    </row>
    <row r="6" ht="22.9" customHeight="1" spans="1:20">
      <c r="A6" s="68"/>
      <c r="B6" s="68"/>
      <c r="C6" s="68"/>
      <c r="D6" s="68"/>
      <c r="E6" s="68" t="s">
        <v>137</v>
      </c>
      <c r="F6" s="80">
        <v>203.2834</v>
      </c>
      <c r="G6" s="80">
        <v>113.9334</v>
      </c>
      <c r="H6" s="80">
        <v>85.381</v>
      </c>
      <c r="I6" s="80">
        <v>3.5</v>
      </c>
      <c r="J6" s="80">
        <v>0</v>
      </c>
      <c r="K6" s="80">
        <v>0</v>
      </c>
      <c r="L6" s="80">
        <v>0</v>
      </c>
      <c r="M6" s="80">
        <v>0.5</v>
      </c>
      <c r="N6" s="80">
        <v>0</v>
      </c>
      <c r="O6" s="80">
        <v>0</v>
      </c>
      <c r="P6" s="80">
        <v>3.15</v>
      </c>
      <c r="Q6" s="80">
        <v>21.4024</v>
      </c>
      <c r="R6" s="80">
        <v>89.35</v>
      </c>
      <c r="S6" s="80">
        <v>89.35</v>
      </c>
      <c r="T6" s="80">
        <v>0</v>
      </c>
    </row>
    <row r="7" ht="22.9" customHeight="1" spans="1:20">
      <c r="A7" s="68"/>
      <c r="B7" s="68"/>
      <c r="C7" s="68"/>
      <c r="D7" s="66" t="s">
        <v>155</v>
      </c>
      <c r="E7" s="66" t="s">
        <v>4</v>
      </c>
      <c r="F7" s="80">
        <f>F8+F11</f>
        <v>203.2834</v>
      </c>
      <c r="G7" s="80">
        <f t="shared" ref="G7:T7" si="0">G8+G11</f>
        <v>113.9334</v>
      </c>
      <c r="H7" s="80">
        <f t="shared" si="0"/>
        <v>85.381</v>
      </c>
      <c r="I7" s="80">
        <f t="shared" si="0"/>
        <v>3.5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0.5</v>
      </c>
      <c r="N7" s="80">
        <f t="shared" si="0"/>
        <v>0</v>
      </c>
      <c r="O7" s="80">
        <f t="shared" si="0"/>
        <v>0</v>
      </c>
      <c r="P7" s="80">
        <f t="shared" si="0"/>
        <v>3.15</v>
      </c>
      <c r="Q7" s="80">
        <f t="shared" si="0"/>
        <v>21.4024</v>
      </c>
      <c r="R7" s="80">
        <f t="shared" si="0"/>
        <v>89.35</v>
      </c>
      <c r="S7" s="80">
        <f t="shared" si="0"/>
        <v>89.35</v>
      </c>
      <c r="T7" s="80">
        <f t="shared" si="0"/>
        <v>0</v>
      </c>
    </row>
    <row r="8" ht="22.9" customHeight="1" spans="1:20">
      <c r="A8" s="68"/>
      <c r="B8" s="68"/>
      <c r="C8" s="68"/>
      <c r="D8" s="73" t="s">
        <v>156</v>
      </c>
      <c r="E8" s="73" t="s">
        <v>157</v>
      </c>
      <c r="F8" s="80">
        <v>113.9334</v>
      </c>
      <c r="G8" s="80">
        <v>113.9334</v>
      </c>
      <c r="H8" s="80">
        <v>85.381</v>
      </c>
      <c r="I8" s="80">
        <v>3.5</v>
      </c>
      <c r="J8" s="80"/>
      <c r="K8" s="80"/>
      <c r="L8" s="80"/>
      <c r="M8" s="80">
        <v>0.5</v>
      </c>
      <c r="N8" s="80"/>
      <c r="O8" s="80"/>
      <c r="P8" s="80">
        <v>3.15</v>
      </c>
      <c r="Q8" s="80">
        <v>21.4024</v>
      </c>
      <c r="R8" s="80"/>
      <c r="S8" s="80"/>
      <c r="T8" s="80"/>
    </row>
    <row r="9" ht="22.9" customHeight="1" spans="1:20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44">
        <v>111.4444</v>
      </c>
      <c r="G9" s="74">
        <v>111.4444</v>
      </c>
      <c r="H9" s="74">
        <v>82.892</v>
      </c>
      <c r="I9" s="74">
        <v>3.5</v>
      </c>
      <c r="J9" s="74"/>
      <c r="K9" s="74"/>
      <c r="L9" s="74"/>
      <c r="M9" s="74">
        <v>0.5</v>
      </c>
      <c r="N9" s="74"/>
      <c r="O9" s="74"/>
      <c r="P9" s="74">
        <v>3.15</v>
      </c>
      <c r="Q9" s="74">
        <v>21.4024</v>
      </c>
      <c r="R9" s="74"/>
      <c r="S9" s="74"/>
      <c r="T9" s="74"/>
    </row>
    <row r="10" ht="22.9" customHeight="1" spans="1:20">
      <c r="A10" s="76" t="s">
        <v>173</v>
      </c>
      <c r="B10" s="76" t="s">
        <v>182</v>
      </c>
      <c r="C10" s="76" t="s">
        <v>185</v>
      </c>
      <c r="D10" s="72" t="s">
        <v>278</v>
      </c>
      <c r="E10" s="43" t="s">
        <v>238</v>
      </c>
      <c r="F10" s="44">
        <v>2.489</v>
      </c>
      <c r="G10" s="74">
        <v>2.489</v>
      </c>
      <c r="H10" s="74">
        <v>2.489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5" customHeight="1" spans="1:20">
      <c r="A11" s="68"/>
      <c r="B11" s="68"/>
      <c r="C11" s="68"/>
      <c r="D11" s="73" t="s">
        <v>158</v>
      </c>
      <c r="E11" s="73" t="s">
        <v>159</v>
      </c>
      <c r="F11" s="80">
        <v>89.35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89.35</v>
      </c>
      <c r="S11" s="80">
        <v>89.35</v>
      </c>
      <c r="T11" s="80"/>
    </row>
    <row r="12" ht="25" customHeight="1" spans="1:20">
      <c r="A12" s="45" t="s">
        <v>173</v>
      </c>
      <c r="B12" s="45"/>
      <c r="C12" s="45"/>
      <c r="D12" s="66" t="s">
        <v>173</v>
      </c>
      <c r="E12" s="66" t="s">
        <v>229</v>
      </c>
      <c r="F12" s="80">
        <v>89.35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>
        <v>89.35</v>
      </c>
      <c r="S12" s="80">
        <v>89.35</v>
      </c>
      <c r="T12" s="80"/>
    </row>
    <row r="13" ht="25" customHeight="1" spans="1:20">
      <c r="A13" s="45" t="s">
        <v>173</v>
      </c>
      <c r="B13" s="45" t="s">
        <v>176</v>
      </c>
      <c r="C13" s="45"/>
      <c r="D13" s="66" t="s">
        <v>230</v>
      </c>
      <c r="E13" s="66" t="s">
        <v>231</v>
      </c>
      <c r="F13" s="80">
        <v>87.7941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>
        <v>87.7941</v>
      </c>
      <c r="S13" s="80">
        <v>87.7941</v>
      </c>
      <c r="T13" s="80"/>
    </row>
    <row r="14" ht="25" customHeight="1" spans="1:20">
      <c r="A14" s="76" t="s">
        <v>173</v>
      </c>
      <c r="B14" s="76" t="s">
        <v>176</v>
      </c>
      <c r="C14" s="76" t="s">
        <v>232</v>
      </c>
      <c r="D14" s="72" t="s">
        <v>233</v>
      </c>
      <c r="E14" s="43" t="s">
        <v>234</v>
      </c>
      <c r="F14" s="44">
        <v>87.7941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>
        <v>87.7941</v>
      </c>
      <c r="S14" s="74">
        <v>87.7941</v>
      </c>
      <c r="T14" s="80"/>
    </row>
    <row r="15" ht="25" customHeight="1" spans="1:20">
      <c r="A15" s="45" t="s">
        <v>173</v>
      </c>
      <c r="B15" s="45" t="s">
        <v>182</v>
      </c>
      <c r="C15" s="45"/>
      <c r="D15" s="66" t="s">
        <v>235</v>
      </c>
      <c r="E15" s="66" t="s">
        <v>236</v>
      </c>
      <c r="F15" s="80">
        <v>1.5609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>
        <v>1.5609</v>
      </c>
      <c r="S15" s="80">
        <v>1.5609</v>
      </c>
      <c r="T15" s="80"/>
    </row>
    <row r="16" ht="25" customHeight="1" spans="1:20">
      <c r="A16" s="76" t="s">
        <v>173</v>
      </c>
      <c r="B16" s="76" t="s">
        <v>182</v>
      </c>
      <c r="C16" s="76" t="s">
        <v>185</v>
      </c>
      <c r="D16" s="72" t="s">
        <v>237</v>
      </c>
      <c r="E16" s="43" t="s">
        <v>238</v>
      </c>
      <c r="F16" s="44">
        <v>1.5609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>
        <v>1.5609</v>
      </c>
      <c r="S16" s="74">
        <v>1.5609</v>
      </c>
      <c r="T16" s="7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opLeftCell="E1" workbookViewId="0">
      <selection activeCell="F6" sqref="F6:AG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3">
      <c r="A1" s="38"/>
      <c r="F1" s="38"/>
      <c r="AE1" s="63" t="s">
        <v>449</v>
      </c>
      <c r="AF1" s="63"/>
    </row>
    <row r="2" ht="43.9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ht="19.9" customHeight="1" spans="1:33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41" t="s">
        <v>33</v>
      </c>
      <c r="AF3" s="41"/>
    </row>
    <row r="4" ht="24.95" customHeight="1" spans="1:33">
      <c r="A4" s="42" t="s">
        <v>161</v>
      </c>
      <c r="B4" s="42"/>
      <c r="C4" s="42"/>
      <c r="D4" s="42" t="s">
        <v>261</v>
      </c>
      <c r="E4" s="42" t="s">
        <v>262</v>
      </c>
      <c r="F4" s="42" t="s">
        <v>450</v>
      </c>
      <c r="G4" s="42" t="s">
        <v>451</v>
      </c>
      <c r="H4" s="42" t="s">
        <v>452</v>
      </c>
      <c r="I4" s="42" t="s">
        <v>453</v>
      </c>
      <c r="J4" s="42" t="s">
        <v>454</v>
      </c>
      <c r="K4" s="42" t="s">
        <v>455</v>
      </c>
      <c r="L4" s="42" t="s">
        <v>456</v>
      </c>
      <c r="M4" s="42" t="s">
        <v>457</v>
      </c>
      <c r="N4" s="42" t="s">
        <v>458</v>
      </c>
      <c r="O4" s="42" t="s">
        <v>459</v>
      </c>
      <c r="P4" s="42" t="s">
        <v>460</v>
      </c>
      <c r="Q4" s="42" t="s">
        <v>445</v>
      </c>
      <c r="R4" s="42" t="s">
        <v>447</v>
      </c>
      <c r="S4" s="42" t="s">
        <v>461</v>
      </c>
      <c r="T4" s="42" t="s">
        <v>440</v>
      </c>
      <c r="U4" s="42" t="s">
        <v>441</v>
      </c>
      <c r="V4" s="42" t="s">
        <v>444</v>
      </c>
      <c r="W4" s="42" t="s">
        <v>462</v>
      </c>
      <c r="X4" s="42" t="s">
        <v>463</v>
      </c>
      <c r="Y4" s="42" t="s">
        <v>464</v>
      </c>
      <c r="Z4" s="42" t="s">
        <v>465</v>
      </c>
      <c r="AA4" s="42" t="s">
        <v>443</v>
      </c>
      <c r="AB4" s="42" t="s">
        <v>466</v>
      </c>
      <c r="AC4" s="42" t="s">
        <v>467</v>
      </c>
      <c r="AD4" s="42" t="s">
        <v>446</v>
      </c>
      <c r="AE4" s="42" t="s">
        <v>468</v>
      </c>
      <c r="AF4" s="42" t="s">
        <v>469</v>
      </c>
      <c r="AG4" s="42" t="s">
        <v>448</v>
      </c>
    </row>
    <row r="5" ht="21.6" customHeight="1" spans="1:33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45"/>
      <c r="B6" s="79"/>
      <c r="C6" s="79"/>
      <c r="D6" s="43"/>
      <c r="E6" s="43" t="s">
        <v>137</v>
      </c>
      <c r="F6" s="80">
        <v>203.2834</v>
      </c>
      <c r="G6" s="80">
        <v>34.11</v>
      </c>
      <c r="H6" s="80">
        <v>7.15</v>
      </c>
      <c r="I6" s="80">
        <v>0</v>
      </c>
      <c r="J6" s="80">
        <v>0</v>
      </c>
      <c r="K6" s="80">
        <v>1.5</v>
      </c>
      <c r="L6" s="80">
        <v>8.14</v>
      </c>
      <c r="M6" s="80">
        <v>6.04</v>
      </c>
      <c r="N6" s="80">
        <v>0</v>
      </c>
      <c r="O6" s="80">
        <v>0</v>
      </c>
      <c r="P6" s="80">
        <v>7.94</v>
      </c>
      <c r="Q6" s="80">
        <v>0</v>
      </c>
      <c r="R6" s="80">
        <v>18.15</v>
      </c>
      <c r="S6" s="80">
        <v>0</v>
      </c>
      <c r="T6" s="80">
        <v>3.5</v>
      </c>
      <c r="U6" s="80">
        <v>0.2</v>
      </c>
      <c r="V6" s="80">
        <v>1.5</v>
      </c>
      <c r="W6" s="80">
        <v>0</v>
      </c>
      <c r="X6" s="80">
        <v>0</v>
      </c>
      <c r="Y6" s="80">
        <v>0</v>
      </c>
      <c r="Z6" s="80">
        <v>8.32</v>
      </c>
      <c r="AA6" s="80">
        <v>0</v>
      </c>
      <c r="AB6" s="80">
        <v>4.0499</v>
      </c>
      <c r="AC6" s="80">
        <v>0</v>
      </c>
      <c r="AD6" s="81">
        <v>0</v>
      </c>
      <c r="AE6" s="80">
        <v>71.112</v>
      </c>
      <c r="AF6" s="81">
        <v>0</v>
      </c>
      <c r="AG6" s="80">
        <v>31.5765</v>
      </c>
    </row>
    <row r="7" ht="22.9" customHeight="1" spans="1:33">
      <c r="A7" s="68"/>
      <c r="B7" s="68"/>
      <c r="C7" s="68"/>
      <c r="D7" s="66" t="s">
        <v>155</v>
      </c>
      <c r="E7" s="66" t="s">
        <v>4</v>
      </c>
      <c r="F7" s="80">
        <f>F8+F11</f>
        <v>203.2834</v>
      </c>
      <c r="G7" s="80">
        <f t="shared" ref="G7:AG7" si="0">G8+G11</f>
        <v>34.11</v>
      </c>
      <c r="H7" s="80">
        <f t="shared" si="0"/>
        <v>7.15</v>
      </c>
      <c r="I7" s="80">
        <f t="shared" si="0"/>
        <v>0</v>
      </c>
      <c r="J7" s="80">
        <f t="shared" si="0"/>
        <v>0</v>
      </c>
      <c r="K7" s="80">
        <f t="shared" si="0"/>
        <v>1.5</v>
      </c>
      <c r="L7" s="80">
        <f t="shared" si="0"/>
        <v>8.14</v>
      </c>
      <c r="M7" s="80">
        <f t="shared" si="0"/>
        <v>6.04</v>
      </c>
      <c r="N7" s="80">
        <f t="shared" si="0"/>
        <v>0</v>
      </c>
      <c r="O7" s="80">
        <f t="shared" si="0"/>
        <v>0</v>
      </c>
      <c r="P7" s="80">
        <f t="shared" si="0"/>
        <v>7.94</v>
      </c>
      <c r="Q7" s="80">
        <f t="shared" si="0"/>
        <v>0</v>
      </c>
      <c r="R7" s="80">
        <f t="shared" si="0"/>
        <v>18.15</v>
      </c>
      <c r="S7" s="80">
        <f t="shared" si="0"/>
        <v>0</v>
      </c>
      <c r="T7" s="80">
        <f t="shared" si="0"/>
        <v>3.5</v>
      </c>
      <c r="U7" s="80">
        <f t="shared" si="0"/>
        <v>0.2</v>
      </c>
      <c r="V7" s="80">
        <f t="shared" si="0"/>
        <v>1.5</v>
      </c>
      <c r="W7" s="80">
        <f t="shared" si="0"/>
        <v>0</v>
      </c>
      <c r="X7" s="80">
        <f t="shared" si="0"/>
        <v>0</v>
      </c>
      <c r="Y7" s="80">
        <f t="shared" si="0"/>
        <v>0</v>
      </c>
      <c r="Z7" s="80">
        <f t="shared" si="0"/>
        <v>8.32</v>
      </c>
      <c r="AA7" s="80">
        <f t="shared" si="0"/>
        <v>0</v>
      </c>
      <c r="AB7" s="80">
        <f t="shared" si="0"/>
        <v>4.0499</v>
      </c>
      <c r="AC7" s="80">
        <f t="shared" si="0"/>
        <v>0</v>
      </c>
      <c r="AD7" s="80">
        <f t="shared" si="0"/>
        <v>0</v>
      </c>
      <c r="AE7" s="80">
        <f t="shared" si="0"/>
        <v>71.112</v>
      </c>
      <c r="AF7" s="80">
        <f t="shared" si="0"/>
        <v>0</v>
      </c>
      <c r="AG7" s="80">
        <f t="shared" si="0"/>
        <v>31.5765</v>
      </c>
    </row>
    <row r="8" ht="22.9" customHeight="1" spans="1:33">
      <c r="A8" s="68"/>
      <c r="B8" s="68"/>
      <c r="C8" s="68"/>
      <c r="D8" s="73" t="s">
        <v>156</v>
      </c>
      <c r="E8" s="73" t="s">
        <v>157</v>
      </c>
      <c r="F8" s="80">
        <v>113.9334</v>
      </c>
      <c r="G8" s="80">
        <v>23.61</v>
      </c>
      <c r="H8" s="80">
        <v>3.15</v>
      </c>
      <c r="I8" s="80"/>
      <c r="J8" s="80"/>
      <c r="K8" s="80">
        <v>1</v>
      </c>
      <c r="L8" s="80">
        <v>6.14</v>
      </c>
      <c r="M8" s="80">
        <v>5.04</v>
      </c>
      <c r="N8" s="80"/>
      <c r="O8" s="80"/>
      <c r="P8" s="80">
        <v>7.34</v>
      </c>
      <c r="Q8" s="80"/>
      <c r="R8" s="80">
        <v>3.15</v>
      </c>
      <c r="S8" s="80"/>
      <c r="T8" s="80">
        <v>3.5</v>
      </c>
      <c r="U8" s="80"/>
      <c r="V8" s="80">
        <v>0.5</v>
      </c>
      <c r="W8" s="80"/>
      <c r="X8" s="80"/>
      <c r="Y8" s="80"/>
      <c r="Z8" s="80"/>
      <c r="AA8" s="80"/>
      <c r="AB8" s="80">
        <v>2.489</v>
      </c>
      <c r="AC8" s="80"/>
      <c r="AD8" s="82"/>
      <c r="AE8" s="80">
        <v>36.612</v>
      </c>
      <c r="AF8" s="82"/>
      <c r="AG8" s="80">
        <v>21.4024</v>
      </c>
    </row>
    <row r="9" ht="22.9" customHeight="1" spans="1:33">
      <c r="A9" s="76" t="s">
        <v>173</v>
      </c>
      <c r="B9" s="76" t="s">
        <v>176</v>
      </c>
      <c r="C9" s="76" t="s">
        <v>179</v>
      </c>
      <c r="D9" s="72" t="s">
        <v>278</v>
      </c>
      <c r="E9" s="43" t="s">
        <v>279</v>
      </c>
      <c r="F9" s="74">
        <v>111.4444</v>
      </c>
      <c r="G9" s="74">
        <v>23.61</v>
      </c>
      <c r="H9" s="74">
        <v>3.15</v>
      </c>
      <c r="I9" s="74"/>
      <c r="J9" s="74"/>
      <c r="K9" s="74">
        <v>1</v>
      </c>
      <c r="L9" s="74">
        <v>6.14</v>
      </c>
      <c r="M9" s="74">
        <v>5.04</v>
      </c>
      <c r="N9" s="74"/>
      <c r="O9" s="74"/>
      <c r="P9" s="74">
        <v>7.34</v>
      </c>
      <c r="Q9" s="74"/>
      <c r="R9" s="74">
        <v>3.15</v>
      </c>
      <c r="S9" s="74"/>
      <c r="T9" s="74">
        <v>3.5</v>
      </c>
      <c r="U9" s="74"/>
      <c r="V9" s="74">
        <v>0.5</v>
      </c>
      <c r="W9" s="74"/>
      <c r="X9" s="74"/>
      <c r="Y9" s="74"/>
      <c r="Z9" s="74"/>
      <c r="AA9" s="74"/>
      <c r="AB9" s="74"/>
      <c r="AC9" s="74"/>
      <c r="AD9" s="83"/>
      <c r="AE9" s="74">
        <v>36.612</v>
      </c>
      <c r="AF9" s="82"/>
      <c r="AG9" s="74">
        <v>21.4024</v>
      </c>
    </row>
    <row r="10" ht="22.9" customHeight="1" spans="1:33">
      <c r="A10" s="76" t="s">
        <v>173</v>
      </c>
      <c r="B10" s="76" t="s">
        <v>182</v>
      </c>
      <c r="C10" s="76" t="s">
        <v>185</v>
      </c>
      <c r="D10" s="72" t="s">
        <v>278</v>
      </c>
      <c r="E10" s="43" t="s">
        <v>238</v>
      </c>
      <c r="F10" s="74">
        <v>2.489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2.489</v>
      </c>
      <c r="AC10" s="74"/>
      <c r="AD10" s="74"/>
      <c r="AE10" s="74"/>
      <c r="AF10" s="82"/>
      <c r="AG10" s="74"/>
    </row>
    <row r="11" ht="23" customHeight="1" spans="1:33">
      <c r="A11" s="68"/>
      <c r="B11" s="68"/>
      <c r="C11" s="68"/>
      <c r="D11" s="73" t="s">
        <v>158</v>
      </c>
      <c r="E11" s="73" t="s">
        <v>159</v>
      </c>
      <c r="F11" s="80">
        <v>89.35</v>
      </c>
      <c r="G11" s="80">
        <v>10.5</v>
      </c>
      <c r="H11" s="80">
        <v>4</v>
      </c>
      <c r="I11" s="80"/>
      <c r="J11" s="80"/>
      <c r="K11" s="80">
        <v>0.5</v>
      </c>
      <c r="L11" s="80">
        <v>2</v>
      </c>
      <c r="M11" s="80">
        <v>1</v>
      </c>
      <c r="N11" s="80"/>
      <c r="O11" s="80"/>
      <c r="P11" s="80">
        <v>0.6</v>
      </c>
      <c r="Q11" s="80"/>
      <c r="R11" s="80">
        <v>15</v>
      </c>
      <c r="S11" s="80"/>
      <c r="T11" s="80"/>
      <c r="U11" s="80">
        <v>0.2</v>
      </c>
      <c r="V11" s="80">
        <v>1</v>
      </c>
      <c r="W11" s="80"/>
      <c r="X11" s="80"/>
      <c r="Y11" s="80"/>
      <c r="Z11" s="80">
        <v>8.32</v>
      </c>
      <c r="AA11" s="80"/>
      <c r="AB11" s="80">
        <v>1.5609</v>
      </c>
      <c r="AC11" s="80"/>
      <c r="AD11" s="80"/>
      <c r="AE11" s="80">
        <v>34.5</v>
      </c>
      <c r="AF11" s="84"/>
      <c r="AG11" s="80">
        <v>10.1741</v>
      </c>
    </row>
    <row r="12" ht="23" customHeight="1" spans="1:33">
      <c r="A12" s="45" t="s">
        <v>173</v>
      </c>
      <c r="B12" s="45"/>
      <c r="C12" s="45"/>
      <c r="D12" s="66" t="s">
        <v>173</v>
      </c>
      <c r="E12" s="66" t="s">
        <v>229</v>
      </c>
      <c r="F12" s="80">
        <v>89.35</v>
      </c>
      <c r="G12" s="80">
        <v>10.5</v>
      </c>
      <c r="H12" s="80">
        <v>4</v>
      </c>
      <c r="I12" s="80"/>
      <c r="J12" s="80"/>
      <c r="K12" s="80">
        <v>0.5</v>
      </c>
      <c r="L12" s="80">
        <v>2</v>
      </c>
      <c r="M12" s="80">
        <v>1</v>
      </c>
      <c r="N12" s="80"/>
      <c r="O12" s="80"/>
      <c r="P12" s="80">
        <v>0.6</v>
      </c>
      <c r="Q12" s="80"/>
      <c r="R12" s="80">
        <v>15</v>
      </c>
      <c r="S12" s="80"/>
      <c r="T12" s="80"/>
      <c r="U12" s="80">
        <v>0.2</v>
      </c>
      <c r="V12" s="80">
        <v>1</v>
      </c>
      <c r="W12" s="80"/>
      <c r="X12" s="80"/>
      <c r="Y12" s="80"/>
      <c r="Z12" s="80">
        <v>8.32</v>
      </c>
      <c r="AA12" s="80"/>
      <c r="AB12" s="80">
        <v>1.5609</v>
      </c>
      <c r="AC12" s="80"/>
      <c r="AD12" s="80"/>
      <c r="AE12" s="80">
        <v>34.5</v>
      </c>
      <c r="AF12" s="85"/>
      <c r="AG12" s="80">
        <v>10.1741</v>
      </c>
    </row>
    <row r="13" ht="23" customHeight="1" spans="1:33">
      <c r="A13" s="45" t="s">
        <v>173</v>
      </c>
      <c r="B13" s="45" t="s">
        <v>176</v>
      </c>
      <c r="C13" s="45"/>
      <c r="D13" s="66" t="s">
        <v>230</v>
      </c>
      <c r="E13" s="66" t="s">
        <v>231</v>
      </c>
      <c r="F13" s="80">
        <v>87.7941</v>
      </c>
      <c r="G13" s="80">
        <v>10.5</v>
      </c>
      <c r="H13" s="80">
        <v>4</v>
      </c>
      <c r="I13" s="80"/>
      <c r="J13" s="80"/>
      <c r="K13" s="80">
        <v>0.5</v>
      </c>
      <c r="L13" s="80">
        <v>2</v>
      </c>
      <c r="M13" s="80">
        <v>1</v>
      </c>
      <c r="N13" s="80"/>
      <c r="O13" s="80"/>
      <c r="P13" s="80">
        <v>0.6</v>
      </c>
      <c r="Q13" s="80"/>
      <c r="R13" s="80">
        <v>15</v>
      </c>
      <c r="S13" s="80"/>
      <c r="T13" s="80"/>
      <c r="U13" s="80">
        <v>0.2</v>
      </c>
      <c r="V13" s="80">
        <v>1</v>
      </c>
      <c r="W13" s="80"/>
      <c r="X13" s="80"/>
      <c r="Y13" s="80"/>
      <c r="Z13" s="80">
        <v>8.32</v>
      </c>
      <c r="AA13" s="80"/>
      <c r="AB13" s="80"/>
      <c r="AC13" s="80"/>
      <c r="AD13" s="80"/>
      <c r="AE13" s="80">
        <v>34.5</v>
      </c>
      <c r="AF13" s="80"/>
      <c r="AG13" s="80">
        <v>10.1741</v>
      </c>
    </row>
    <row r="14" ht="23" customHeight="1" spans="1:33">
      <c r="A14" s="76" t="s">
        <v>173</v>
      </c>
      <c r="B14" s="76" t="s">
        <v>176</v>
      </c>
      <c r="C14" s="76" t="s">
        <v>232</v>
      </c>
      <c r="D14" s="72" t="s">
        <v>233</v>
      </c>
      <c r="E14" s="43" t="s">
        <v>234</v>
      </c>
      <c r="F14" s="74">
        <v>87.7941</v>
      </c>
      <c r="G14" s="74">
        <v>10.5</v>
      </c>
      <c r="H14" s="74">
        <v>4</v>
      </c>
      <c r="I14" s="74"/>
      <c r="J14" s="74"/>
      <c r="K14" s="74">
        <v>0.5</v>
      </c>
      <c r="L14" s="74">
        <v>2</v>
      </c>
      <c r="M14" s="74">
        <v>1</v>
      </c>
      <c r="N14" s="74"/>
      <c r="O14" s="74"/>
      <c r="P14" s="74">
        <v>0.6</v>
      </c>
      <c r="Q14" s="74"/>
      <c r="R14" s="74">
        <v>15</v>
      </c>
      <c r="S14" s="74"/>
      <c r="T14" s="74"/>
      <c r="U14" s="74">
        <v>0.2</v>
      </c>
      <c r="V14" s="74">
        <v>1</v>
      </c>
      <c r="W14" s="74"/>
      <c r="X14" s="74"/>
      <c r="Y14" s="74"/>
      <c r="Z14" s="74">
        <v>8.32</v>
      </c>
      <c r="AA14" s="74"/>
      <c r="AB14" s="74"/>
      <c r="AC14" s="74"/>
      <c r="AD14" s="74"/>
      <c r="AE14" s="74">
        <v>34.5</v>
      </c>
      <c r="AF14" s="74"/>
      <c r="AG14" s="74">
        <v>10.1741</v>
      </c>
    </row>
    <row r="15" ht="23" customHeight="1" spans="1:33">
      <c r="A15" s="45" t="s">
        <v>173</v>
      </c>
      <c r="B15" s="45" t="s">
        <v>182</v>
      </c>
      <c r="C15" s="45"/>
      <c r="D15" s="66" t="s">
        <v>235</v>
      </c>
      <c r="E15" s="66" t="s">
        <v>236</v>
      </c>
      <c r="F15" s="80">
        <v>1.5609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>
        <v>1.5609</v>
      </c>
      <c r="AC15" s="80"/>
      <c r="AD15" s="80"/>
      <c r="AE15" s="80"/>
      <c r="AF15" s="80"/>
      <c r="AG15" s="80"/>
    </row>
    <row r="16" ht="23" customHeight="1" spans="1:33">
      <c r="A16" s="76" t="s">
        <v>173</v>
      </c>
      <c r="B16" s="76" t="s">
        <v>182</v>
      </c>
      <c r="C16" s="76" t="s">
        <v>185</v>
      </c>
      <c r="D16" s="72" t="s">
        <v>237</v>
      </c>
      <c r="E16" s="43" t="s">
        <v>238</v>
      </c>
      <c r="F16" s="74">
        <v>1.5609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>
        <v>1.5609</v>
      </c>
      <c r="AC16" s="74"/>
      <c r="AD16" s="74"/>
      <c r="AE16" s="74"/>
      <c r="AF16" s="74"/>
      <c r="AG16" s="74"/>
    </row>
  </sheetData>
  <mergeCells count="35">
    <mergeCell ref="AE1:AF1"/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8" sqref="H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8"/>
      <c r="G1" s="63" t="s">
        <v>470</v>
      </c>
      <c r="H1" s="63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2" customHeight="1" spans="1:8">
      <c r="A3" s="65" t="s">
        <v>32</v>
      </c>
      <c r="B3" s="65"/>
      <c r="C3" s="65"/>
      <c r="D3" s="65"/>
      <c r="E3" s="65"/>
      <c r="F3" s="65"/>
      <c r="G3" s="65"/>
      <c r="H3" s="41" t="s">
        <v>33</v>
      </c>
    </row>
    <row r="4" ht="23.25" customHeight="1" spans="1:8">
      <c r="A4" s="42" t="s">
        <v>471</v>
      </c>
      <c r="B4" s="42" t="s">
        <v>472</v>
      </c>
      <c r="C4" s="42" t="s">
        <v>473</v>
      </c>
      <c r="D4" s="42" t="s">
        <v>474</v>
      </c>
      <c r="E4" s="42" t="s">
        <v>475</v>
      </c>
      <c r="F4" s="42"/>
      <c r="G4" s="42"/>
      <c r="H4" s="42" t="s">
        <v>476</v>
      </c>
    </row>
    <row r="5" ht="25.9" customHeight="1" spans="1:8">
      <c r="A5" s="42"/>
      <c r="B5" s="42"/>
      <c r="C5" s="42"/>
      <c r="D5" s="42"/>
      <c r="E5" s="42" t="s">
        <v>139</v>
      </c>
      <c r="F5" s="42" t="s">
        <v>477</v>
      </c>
      <c r="G5" s="42" t="s">
        <v>478</v>
      </c>
      <c r="H5" s="42"/>
    </row>
    <row r="6" ht="22.9" customHeight="1" spans="1:8">
      <c r="A6" s="68"/>
      <c r="B6" s="68" t="s">
        <v>137</v>
      </c>
      <c r="C6" s="67">
        <v>1.5</v>
      </c>
      <c r="D6" s="67"/>
      <c r="E6" s="67"/>
      <c r="F6" s="67"/>
      <c r="G6" s="67"/>
      <c r="H6" s="67">
        <v>1.5</v>
      </c>
    </row>
    <row r="7" ht="22.9" customHeight="1" spans="1:8">
      <c r="A7" s="66" t="s">
        <v>155</v>
      </c>
      <c r="B7" s="66" t="s">
        <v>4</v>
      </c>
      <c r="C7" s="67">
        <v>1.5</v>
      </c>
      <c r="D7" s="67"/>
      <c r="E7" s="67"/>
      <c r="F7" s="67"/>
      <c r="G7" s="67"/>
      <c r="H7" s="67">
        <v>1.5</v>
      </c>
    </row>
    <row r="8" ht="22.9" customHeight="1" spans="1:8">
      <c r="A8" s="72" t="s">
        <v>156</v>
      </c>
      <c r="B8" s="72" t="s">
        <v>157</v>
      </c>
      <c r="C8" s="74">
        <v>0.5</v>
      </c>
      <c r="D8" s="74"/>
      <c r="E8" s="44"/>
      <c r="F8" s="74"/>
      <c r="G8" s="74"/>
      <c r="H8" s="74">
        <v>0.5</v>
      </c>
    </row>
    <row r="9" ht="16.35" customHeight="1" spans="1:8">
      <c r="A9" s="72" t="s">
        <v>158</v>
      </c>
      <c r="B9" s="72" t="s">
        <v>159</v>
      </c>
      <c r="C9" s="74">
        <v>1</v>
      </c>
      <c r="D9" s="74"/>
      <c r="E9" s="44"/>
      <c r="F9" s="74"/>
      <c r="G9" s="74"/>
      <c r="H9" s="74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32" sqref="D3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8"/>
      <c r="G1" s="63" t="s">
        <v>479</v>
      </c>
      <c r="H1" s="63"/>
    </row>
    <row r="2" ht="38.85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2" customHeight="1" spans="1:8">
      <c r="A3" s="65" t="s">
        <v>32</v>
      </c>
      <c r="B3" s="65"/>
      <c r="C3" s="65"/>
      <c r="D3" s="65"/>
      <c r="E3" s="65"/>
      <c r="F3" s="65"/>
      <c r="G3" s="65"/>
      <c r="H3" s="41" t="s">
        <v>33</v>
      </c>
    </row>
    <row r="4" ht="23.25" customHeight="1" spans="1:8">
      <c r="A4" s="42" t="s">
        <v>162</v>
      </c>
      <c r="B4" s="42" t="s">
        <v>163</v>
      </c>
      <c r="C4" s="42" t="s">
        <v>137</v>
      </c>
      <c r="D4" s="42" t="s">
        <v>480</v>
      </c>
      <c r="E4" s="42"/>
      <c r="F4" s="42"/>
      <c r="G4" s="42"/>
      <c r="H4" s="42" t="s">
        <v>165</v>
      </c>
    </row>
    <row r="5" ht="19.9" customHeight="1" spans="1:8">
      <c r="A5" s="42"/>
      <c r="B5" s="42"/>
      <c r="C5" s="42"/>
      <c r="D5" s="42" t="s">
        <v>139</v>
      </c>
      <c r="E5" s="42" t="s">
        <v>306</v>
      </c>
      <c r="F5" s="42"/>
      <c r="G5" s="42" t="s">
        <v>307</v>
      </c>
      <c r="H5" s="42"/>
    </row>
    <row r="6" ht="27.6" customHeight="1" spans="1:8">
      <c r="A6" s="42"/>
      <c r="B6" s="42"/>
      <c r="C6" s="42"/>
      <c r="D6" s="42"/>
      <c r="E6" s="42" t="s">
        <v>285</v>
      </c>
      <c r="F6" s="42" t="s">
        <v>272</v>
      </c>
      <c r="G6" s="42"/>
      <c r="H6" s="42"/>
    </row>
    <row r="7" ht="22.9" customHeight="1" spans="1:8">
      <c r="A7" s="68"/>
      <c r="B7" s="45" t="s">
        <v>137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3"/>
      <c r="B9" s="73"/>
      <c r="C9" s="67"/>
      <c r="D9" s="67"/>
      <c r="E9" s="67"/>
      <c r="F9" s="67"/>
      <c r="G9" s="67"/>
      <c r="H9" s="67"/>
    </row>
    <row r="10" ht="22.9" customHeight="1" spans="1:8">
      <c r="A10" s="73"/>
      <c r="B10" s="73"/>
      <c r="C10" s="67"/>
      <c r="D10" s="67"/>
      <c r="E10" s="67"/>
      <c r="F10" s="67"/>
      <c r="G10" s="67"/>
      <c r="H10" s="67"/>
    </row>
    <row r="11" ht="22.9" customHeight="1" spans="1:8">
      <c r="A11" s="73"/>
      <c r="B11" s="73"/>
      <c r="C11" s="67"/>
      <c r="D11" s="67"/>
      <c r="E11" s="67"/>
      <c r="F11" s="67"/>
      <c r="G11" s="67"/>
      <c r="H11" s="67"/>
    </row>
    <row r="12" ht="22.9" customHeight="1" spans="1:8">
      <c r="A12" s="72"/>
      <c r="B12" s="72"/>
      <c r="C12" s="44"/>
      <c r="D12" s="44"/>
      <c r="E12" s="74"/>
      <c r="F12" s="74"/>
      <c r="G12" s="74"/>
      <c r="H12" s="74"/>
    </row>
    <row r="13" ht="16.35" customHeight="1" spans="1:8">
      <c r="A13" s="70" t="s">
        <v>399</v>
      </c>
      <c r="B13" s="70"/>
      <c r="C13" s="7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22" sqref="K2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8"/>
      <c r="S1" s="63" t="s">
        <v>481</v>
      </c>
      <c r="T1" s="63"/>
    </row>
    <row r="2" ht="47.45" customHeight="1" spans="1:20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2" customHeight="1" spans="1:20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41" t="s">
        <v>33</v>
      </c>
      <c r="T3" s="41"/>
    </row>
    <row r="4" ht="27.95" customHeight="1" spans="1:20">
      <c r="A4" s="42" t="s">
        <v>161</v>
      </c>
      <c r="B4" s="42"/>
      <c r="C4" s="42"/>
      <c r="D4" s="42" t="s">
        <v>261</v>
      </c>
      <c r="E4" s="42" t="s">
        <v>262</v>
      </c>
      <c r="F4" s="42" t="s">
        <v>263</v>
      </c>
      <c r="G4" s="42" t="s">
        <v>264</v>
      </c>
      <c r="H4" s="42" t="s">
        <v>265</v>
      </c>
      <c r="I4" s="42" t="s">
        <v>266</v>
      </c>
      <c r="J4" s="42" t="s">
        <v>267</v>
      </c>
      <c r="K4" s="42" t="s">
        <v>268</v>
      </c>
      <c r="L4" s="42" t="s">
        <v>269</v>
      </c>
      <c r="M4" s="42" t="s">
        <v>270</v>
      </c>
      <c r="N4" s="42" t="s">
        <v>271</v>
      </c>
      <c r="O4" s="42" t="s">
        <v>272</v>
      </c>
      <c r="P4" s="42" t="s">
        <v>273</v>
      </c>
      <c r="Q4" s="42" t="s">
        <v>274</v>
      </c>
      <c r="R4" s="42" t="s">
        <v>275</v>
      </c>
      <c r="S4" s="42" t="s">
        <v>276</v>
      </c>
      <c r="T4" s="42" t="s">
        <v>277</v>
      </c>
    </row>
    <row r="5" ht="20.25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68"/>
      <c r="B6" s="68"/>
      <c r="C6" s="68"/>
      <c r="D6" s="68"/>
      <c r="E6" s="68" t="s">
        <v>137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5"/>
      <c r="B8" s="75"/>
      <c r="C8" s="75"/>
      <c r="D8" s="73"/>
      <c r="E8" s="7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76"/>
      <c r="B9" s="76"/>
      <c r="C9" s="76"/>
      <c r="D9" s="72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6.35" customHeight="1" spans="1:20">
      <c r="A10" s="70" t="s">
        <v>399</v>
      </c>
      <c r="B10" s="70"/>
      <c r="C10" s="70"/>
      <c r="D10" s="70"/>
      <c r="E10" s="70"/>
      <c r="F10" s="7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D5" sqref="D5"/>
    </sheetView>
  </sheetViews>
  <sheetFormatPr defaultColWidth="10" defaultRowHeight="13.5" outlineLevelCol="5"/>
  <cols>
    <col min="1" max="1" width="6.375" style="1" customWidth="1"/>
    <col min="2" max="2" width="9.875" style="1" customWidth="1"/>
    <col min="3" max="3" width="52.375" style="1" customWidth="1"/>
    <col min="4" max="4" width="9.75" style="1" customWidth="1"/>
    <col min="5" max="6" width="9.75" style="109" customWidth="1"/>
    <col min="7" max="14" width="10" style="109"/>
    <col min="15" max="16384" width="10" style="1"/>
  </cols>
  <sheetData>
    <row r="1" ht="32.85" customHeight="1" spans="1:6">
      <c r="A1" s="5"/>
      <c r="B1" s="110" t="s">
        <v>5</v>
      </c>
      <c r="C1" s="110"/>
    </row>
    <row r="2" ht="24.95" customHeight="1" spans="1:6">
      <c r="B2" s="110"/>
      <c r="C2" s="110"/>
    </row>
    <row r="3" ht="31.15" customHeight="1" spans="1:6">
      <c r="B3" s="111" t="s">
        <v>6</v>
      </c>
      <c r="C3" s="111"/>
    </row>
    <row r="4" ht="32.65" customHeight="1" spans="1:6">
      <c r="B4" s="112">
        <v>1</v>
      </c>
      <c r="C4" s="113" t="s">
        <v>7</v>
      </c>
    </row>
    <row r="5" ht="32.65" customHeight="1" spans="1:6">
      <c r="B5" s="112">
        <v>2</v>
      </c>
      <c r="C5" s="113" t="s">
        <v>8</v>
      </c>
    </row>
    <row r="6" ht="32.65" customHeight="1" spans="1:6">
      <c r="B6" s="112">
        <v>3</v>
      </c>
      <c r="C6" s="113" t="s">
        <v>9</v>
      </c>
    </row>
    <row r="7" ht="32.65" customHeight="1" spans="1:6">
      <c r="B7" s="112">
        <v>4</v>
      </c>
      <c r="C7" s="113" t="s">
        <v>10</v>
      </c>
    </row>
    <row r="8" ht="32.65" customHeight="1" spans="1:6">
      <c r="B8" s="112">
        <v>5</v>
      </c>
      <c r="C8" s="113" t="s">
        <v>11</v>
      </c>
    </row>
    <row r="9" ht="32.65" customHeight="1" spans="1:6">
      <c r="B9" s="112">
        <v>6</v>
      </c>
      <c r="C9" s="113" t="s">
        <v>12</v>
      </c>
    </row>
    <row r="10" ht="32.65" customHeight="1" spans="1:6">
      <c r="B10" s="112">
        <v>7</v>
      </c>
      <c r="C10" s="113" t="s">
        <v>13</v>
      </c>
    </row>
    <row r="11" ht="32.65" customHeight="1" spans="1:6">
      <c r="B11" s="112">
        <v>8</v>
      </c>
      <c r="C11" s="113" t="s">
        <v>14</v>
      </c>
    </row>
    <row r="12" ht="32.65" customHeight="1" spans="1:6">
      <c r="B12" s="112">
        <v>9</v>
      </c>
      <c r="C12" s="113" t="s">
        <v>15</v>
      </c>
      <c r="F12" s="114"/>
    </row>
    <row r="13" ht="32.65" customHeight="1" spans="1:6">
      <c r="B13" s="112">
        <v>10</v>
      </c>
      <c r="C13" s="113" t="s">
        <v>16</v>
      </c>
    </row>
    <row r="14" ht="32.65" customHeight="1" spans="1:6">
      <c r="B14" s="112">
        <v>11</v>
      </c>
      <c r="C14" s="113" t="s">
        <v>17</v>
      </c>
    </row>
    <row r="15" ht="32.65" customHeight="1" spans="1:6">
      <c r="B15" s="112">
        <v>12</v>
      </c>
      <c r="C15" s="113" t="s">
        <v>18</v>
      </c>
    </row>
    <row r="16" ht="32.65" customHeight="1" spans="1:6">
      <c r="B16" s="112">
        <v>13</v>
      </c>
      <c r="C16" s="113" t="s">
        <v>19</v>
      </c>
    </row>
    <row r="17" ht="32.65" customHeight="1" spans="2:3">
      <c r="B17" s="112">
        <v>14</v>
      </c>
      <c r="C17" s="113" t="s">
        <v>20</v>
      </c>
    </row>
    <row r="18" ht="32.65" customHeight="1" spans="2:3">
      <c r="B18" s="112">
        <v>15</v>
      </c>
      <c r="C18" s="113" t="s">
        <v>21</v>
      </c>
    </row>
    <row r="19" ht="32.65" customHeight="1" spans="2:3">
      <c r="B19" s="112">
        <v>16</v>
      </c>
      <c r="C19" s="113" t="s">
        <v>22</v>
      </c>
    </row>
    <row r="20" ht="32.65" customHeight="1" spans="2:3">
      <c r="B20" s="112">
        <v>17</v>
      </c>
      <c r="C20" s="113" t="s">
        <v>23</v>
      </c>
    </row>
    <row r="21" ht="32.65" customHeight="1" spans="2:3">
      <c r="B21" s="112">
        <v>18</v>
      </c>
      <c r="C21" s="113" t="s">
        <v>24</v>
      </c>
    </row>
    <row r="22" ht="32.65" customHeight="1" spans="2:3">
      <c r="B22" s="112">
        <v>19</v>
      </c>
      <c r="C22" s="113" t="s">
        <v>25</v>
      </c>
    </row>
    <row r="23" ht="32.65" customHeight="1" spans="2:3">
      <c r="B23" s="112">
        <v>20</v>
      </c>
      <c r="C23" s="113" t="s">
        <v>26</v>
      </c>
    </row>
    <row r="24" ht="32.65" customHeight="1" spans="2:3">
      <c r="B24" s="112">
        <v>21</v>
      </c>
      <c r="C24" s="113" t="s">
        <v>27</v>
      </c>
    </row>
    <row r="25" ht="32.65" customHeight="1" spans="2:3">
      <c r="B25" s="115">
        <v>22</v>
      </c>
      <c r="C25" s="116" t="s">
        <v>28</v>
      </c>
    </row>
    <row r="26" ht="33" customHeight="1" spans="2:3">
      <c r="B26" s="117">
        <v>23</v>
      </c>
      <c r="C26" s="118" t="s">
        <v>29</v>
      </c>
    </row>
    <row r="27" ht="33" customHeight="1" spans="2:3">
      <c r="B27" s="117">
        <v>24</v>
      </c>
      <c r="C27" s="119" t="s">
        <v>30</v>
      </c>
    </row>
    <row r="28" ht="24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29" sqref="M2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8"/>
      <c r="S1" s="63" t="s">
        <v>482</v>
      </c>
      <c r="T1" s="63"/>
    </row>
    <row r="2" ht="47.45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6" customHeight="1" spans="1:20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41" t="s">
        <v>33</v>
      </c>
      <c r="T3" s="41"/>
    </row>
    <row r="4" ht="29.25" customHeight="1" spans="1:20">
      <c r="A4" s="42" t="s">
        <v>161</v>
      </c>
      <c r="B4" s="42"/>
      <c r="C4" s="42"/>
      <c r="D4" s="42" t="s">
        <v>261</v>
      </c>
      <c r="E4" s="42" t="s">
        <v>262</v>
      </c>
      <c r="F4" s="42" t="s">
        <v>284</v>
      </c>
      <c r="G4" s="42" t="s">
        <v>164</v>
      </c>
      <c r="H4" s="42"/>
      <c r="I4" s="42"/>
      <c r="J4" s="42"/>
      <c r="K4" s="42" t="s">
        <v>165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137</v>
      </c>
      <c r="H5" s="42" t="s">
        <v>285</v>
      </c>
      <c r="I5" s="42" t="s">
        <v>286</v>
      </c>
      <c r="J5" s="42" t="s">
        <v>272</v>
      </c>
      <c r="K5" s="42" t="s">
        <v>137</v>
      </c>
      <c r="L5" s="42" t="s">
        <v>288</v>
      </c>
      <c r="M5" s="42" t="s">
        <v>289</v>
      </c>
      <c r="N5" s="42" t="s">
        <v>274</v>
      </c>
      <c r="O5" s="42" t="s">
        <v>290</v>
      </c>
      <c r="P5" s="42" t="s">
        <v>291</v>
      </c>
      <c r="Q5" s="42" t="s">
        <v>292</v>
      </c>
      <c r="R5" s="42" t="s">
        <v>270</v>
      </c>
      <c r="S5" s="42" t="s">
        <v>273</v>
      </c>
      <c r="T5" s="42" t="s">
        <v>277</v>
      </c>
    </row>
    <row r="6" ht="22.9" customHeight="1" spans="1:20">
      <c r="A6" s="68"/>
      <c r="B6" s="68"/>
      <c r="C6" s="68"/>
      <c r="D6" s="68"/>
      <c r="E6" s="68" t="s">
        <v>137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5"/>
      <c r="B8" s="75"/>
      <c r="C8" s="75"/>
      <c r="D8" s="73"/>
      <c r="E8" s="7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76"/>
      <c r="B9" s="76"/>
      <c r="C9" s="76"/>
      <c r="D9" s="72"/>
      <c r="E9" s="77"/>
      <c r="F9" s="7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6.35" customHeight="1" spans="1:20">
      <c r="A10" s="70" t="s">
        <v>399</v>
      </c>
      <c r="B10" s="70"/>
      <c r="C10" s="70"/>
      <c r="D10" s="70"/>
      <c r="E10" s="70"/>
      <c r="F10" s="70"/>
      <c r="G10" s="7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31" sqref="D3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8"/>
      <c r="H1" s="63" t="s">
        <v>483</v>
      </c>
    </row>
    <row r="2" ht="38.85" customHeight="1" spans="1:8">
      <c r="A2" s="71" t="s">
        <v>484</v>
      </c>
      <c r="B2" s="71"/>
      <c r="C2" s="71"/>
      <c r="D2" s="71"/>
      <c r="E2" s="71"/>
      <c r="F2" s="71"/>
      <c r="G2" s="71"/>
      <c r="H2" s="71"/>
    </row>
    <row r="3" ht="24.2" customHeight="1" spans="1:8">
      <c r="A3" s="65" t="s">
        <v>32</v>
      </c>
      <c r="B3" s="65"/>
      <c r="C3" s="65"/>
      <c r="D3" s="65"/>
      <c r="E3" s="65"/>
      <c r="F3" s="65"/>
      <c r="G3" s="65"/>
      <c r="H3" s="41" t="s">
        <v>33</v>
      </c>
    </row>
    <row r="4" ht="19.9" customHeight="1" spans="1:8">
      <c r="A4" s="42" t="s">
        <v>162</v>
      </c>
      <c r="B4" s="42" t="s">
        <v>163</v>
      </c>
      <c r="C4" s="42" t="s">
        <v>137</v>
      </c>
      <c r="D4" s="42" t="s">
        <v>485</v>
      </c>
      <c r="E4" s="42"/>
      <c r="F4" s="42"/>
      <c r="G4" s="42"/>
      <c r="H4" s="42" t="s">
        <v>165</v>
      </c>
    </row>
    <row r="5" ht="23.25" customHeight="1" spans="1:8">
      <c r="A5" s="42"/>
      <c r="B5" s="42"/>
      <c r="C5" s="42"/>
      <c r="D5" s="42" t="s">
        <v>139</v>
      </c>
      <c r="E5" s="42" t="s">
        <v>306</v>
      </c>
      <c r="F5" s="42"/>
      <c r="G5" s="42" t="s">
        <v>307</v>
      </c>
      <c r="H5" s="42"/>
    </row>
    <row r="6" ht="23.25" customHeight="1" spans="1:8">
      <c r="A6" s="42"/>
      <c r="B6" s="42"/>
      <c r="C6" s="42"/>
      <c r="D6" s="42"/>
      <c r="E6" s="42" t="s">
        <v>285</v>
      </c>
      <c r="F6" s="42" t="s">
        <v>272</v>
      </c>
      <c r="G6" s="42"/>
      <c r="H6" s="42"/>
    </row>
    <row r="7" ht="22.9" customHeight="1" spans="1:8">
      <c r="A7" s="68"/>
      <c r="B7" s="45" t="s">
        <v>137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3"/>
      <c r="B9" s="73"/>
      <c r="C9" s="67"/>
      <c r="D9" s="67"/>
      <c r="E9" s="67"/>
      <c r="F9" s="67"/>
      <c r="G9" s="67"/>
      <c r="H9" s="67"/>
    </row>
    <row r="10" ht="22.9" customHeight="1" spans="1:8">
      <c r="A10" s="73"/>
      <c r="B10" s="73"/>
      <c r="C10" s="67"/>
      <c r="D10" s="67"/>
      <c r="E10" s="67"/>
      <c r="F10" s="67"/>
      <c r="G10" s="67"/>
      <c r="H10" s="67"/>
    </row>
    <row r="11" ht="22.9" customHeight="1" spans="1:8">
      <c r="A11" s="73"/>
      <c r="B11" s="73"/>
      <c r="C11" s="67"/>
      <c r="D11" s="67"/>
      <c r="E11" s="67"/>
      <c r="F11" s="67"/>
      <c r="G11" s="67"/>
      <c r="H11" s="67"/>
    </row>
    <row r="12" ht="22.9" customHeight="1" spans="1:8">
      <c r="A12" s="72"/>
      <c r="B12" s="72"/>
      <c r="C12" s="44"/>
      <c r="D12" s="44"/>
      <c r="E12" s="74"/>
      <c r="F12" s="74"/>
      <c r="G12" s="74"/>
      <c r="H12" s="74"/>
    </row>
    <row r="13" ht="16.35" customHeight="1" spans="1:8">
      <c r="A13" s="70" t="s">
        <v>399</v>
      </c>
      <c r="B13" s="70"/>
      <c r="C13" s="7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9" sqref="A1 E2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8"/>
      <c r="H1" s="63" t="s">
        <v>486</v>
      </c>
    </row>
    <row r="2" ht="38.85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2" customHeight="1" spans="1:8">
      <c r="A3" s="65" t="s">
        <v>32</v>
      </c>
      <c r="B3" s="65"/>
      <c r="C3" s="65"/>
      <c r="D3" s="65"/>
      <c r="E3" s="65"/>
      <c r="F3" s="65"/>
      <c r="G3" s="65"/>
      <c r="H3" s="41" t="s">
        <v>33</v>
      </c>
    </row>
    <row r="4" ht="20.65" customHeight="1" spans="1:8">
      <c r="A4" s="42" t="s">
        <v>162</v>
      </c>
      <c r="B4" s="42" t="s">
        <v>163</v>
      </c>
      <c r="C4" s="42" t="s">
        <v>137</v>
      </c>
      <c r="D4" s="42" t="s">
        <v>487</v>
      </c>
      <c r="E4" s="42"/>
      <c r="F4" s="42"/>
      <c r="G4" s="42"/>
      <c r="H4" s="42" t="s">
        <v>165</v>
      </c>
    </row>
    <row r="5" ht="18.95" customHeight="1" spans="1:8">
      <c r="A5" s="42"/>
      <c r="B5" s="42"/>
      <c r="C5" s="42"/>
      <c r="D5" s="42" t="s">
        <v>139</v>
      </c>
      <c r="E5" s="42" t="s">
        <v>306</v>
      </c>
      <c r="F5" s="42"/>
      <c r="G5" s="42" t="s">
        <v>307</v>
      </c>
      <c r="H5" s="42"/>
    </row>
    <row r="6" ht="24.2" customHeight="1" spans="1:8">
      <c r="A6" s="42"/>
      <c r="B6" s="42"/>
      <c r="C6" s="42"/>
      <c r="D6" s="42"/>
      <c r="E6" s="42" t="s">
        <v>285</v>
      </c>
      <c r="F6" s="42" t="s">
        <v>272</v>
      </c>
      <c r="G6" s="42"/>
      <c r="H6" s="42"/>
    </row>
    <row r="7" ht="22.9" customHeight="1" spans="1:8">
      <c r="A7" s="68"/>
      <c r="B7" s="45" t="s">
        <v>137</v>
      </c>
      <c r="C7" s="67">
        <v>0</v>
      </c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3"/>
      <c r="B9" s="73"/>
      <c r="C9" s="67"/>
      <c r="D9" s="67"/>
      <c r="E9" s="67"/>
      <c r="F9" s="67"/>
      <c r="G9" s="67"/>
      <c r="H9" s="67"/>
    </row>
    <row r="10" ht="22.9" customHeight="1" spans="1:8">
      <c r="A10" s="73"/>
      <c r="B10" s="73"/>
      <c r="C10" s="67"/>
      <c r="D10" s="67"/>
      <c r="E10" s="67"/>
      <c r="F10" s="67"/>
      <c r="G10" s="67"/>
      <c r="H10" s="67"/>
    </row>
    <row r="11" ht="22.9" customHeight="1" spans="1:8">
      <c r="A11" s="73"/>
      <c r="B11" s="73"/>
      <c r="C11" s="67"/>
      <c r="D11" s="67"/>
      <c r="E11" s="67"/>
      <c r="F11" s="67"/>
      <c r="G11" s="67"/>
      <c r="H11" s="67"/>
    </row>
    <row r="12" ht="22.9" customHeight="1" spans="1:8">
      <c r="A12" s="72"/>
      <c r="B12" s="72"/>
      <c r="C12" s="44"/>
      <c r="D12" s="44"/>
      <c r="E12" s="74"/>
      <c r="F12" s="74"/>
      <c r="G12" s="74"/>
      <c r="H12" s="74"/>
    </row>
    <row r="13" ht="16.35" customHeight="1" spans="1:8">
      <c r="A13" s="70" t="s">
        <v>399</v>
      </c>
      <c r="B13" s="70"/>
      <c r="C13" s="70"/>
      <c r="D13" s="7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29" sqref="I2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8"/>
      <c r="M1" s="63" t="s">
        <v>488</v>
      </c>
      <c r="N1" s="63"/>
    </row>
    <row r="2" ht="45.75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2" customHeight="1" spans="1:14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41" t="s">
        <v>33</v>
      </c>
      <c r="N3" s="41"/>
    </row>
    <row r="4" ht="26.1" customHeight="1" spans="1:14">
      <c r="A4" s="42" t="s">
        <v>261</v>
      </c>
      <c r="B4" s="42" t="s">
        <v>489</v>
      </c>
      <c r="C4" s="42" t="s">
        <v>490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491</v>
      </c>
      <c r="N4" s="42"/>
    </row>
    <row r="5" ht="31.9" customHeight="1" spans="1:14">
      <c r="A5" s="42"/>
      <c r="B5" s="42"/>
      <c r="C5" s="42" t="s">
        <v>492</v>
      </c>
      <c r="D5" s="42" t="s">
        <v>140</v>
      </c>
      <c r="E5" s="42"/>
      <c r="F5" s="42"/>
      <c r="G5" s="42"/>
      <c r="H5" s="42"/>
      <c r="I5" s="42"/>
      <c r="J5" s="42" t="s">
        <v>493</v>
      </c>
      <c r="K5" s="42" t="s">
        <v>142</v>
      </c>
      <c r="L5" s="42" t="s">
        <v>143</v>
      </c>
      <c r="M5" s="42" t="s">
        <v>494</v>
      </c>
      <c r="N5" s="42" t="s">
        <v>495</v>
      </c>
    </row>
    <row r="6" ht="44.85" customHeight="1" spans="1:14">
      <c r="A6" s="42"/>
      <c r="B6" s="42"/>
      <c r="C6" s="42"/>
      <c r="D6" s="42" t="s">
        <v>496</v>
      </c>
      <c r="E6" s="42" t="s">
        <v>497</v>
      </c>
      <c r="F6" s="42" t="s">
        <v>498</v>
      </c>
      <c r="G6" s="42" t="s">
        <v>499</v>
      </c>
      <c r="H6" s="42" t="s">
        <v>500</v>
      </c>
      <c r="I6" s="42" t="s">
        <v>501</v>
      </c>
      <c r="J6" s="42"/>
      <c r="K6" s="42"/>
      <c r="L6" s="42"/>
      <c r="M6" s="42"/>
      <c r="N6" s="42"/>
    </row>
    <row r="7" ht="22.9" customHeight="1" spans="1:14">
      <c r="A7" s="68"/>
      <c r="B7" s="45" t="s">
        <v>137</v>
      </c>
      <c r="C7" s="67">
        <v>236.58</v>
      </c>
      <c r="D7" s="67">
        <v>236.58</v>
      </c>
      <c r="E7" s="67">
        <v>236.58</v>
      </c>
      <c r="F7" s="67"/>
      <c r="G7" s="67"/>
      <c r="H7" s="67"/>
      <c r="I7" s="67"/>
      <c r="J7" s="67"/>
      <c r="K7" s="67"/>
      <c r="L7" s="67"/>
      <c r="M7" s="67">
        <v>236.58</v>
      </c>
      <c r="N7" s="68"/>
    </row>
    <row r="8" ht="22.9" customHeight="1" spans="1:14">
      <c r="A8" s="66" t="s">
        <v>155</v>
      </c>
      <c r="B8" s="66" t="s">
        <v>4</v>
      </c>
      <c r="C8" s="67">
        <v>236.58</v>
      </c>
      <c r="D8" s="67">
        <v>236.58</v>
      </c>
      <c r="E8" s="67">
        <v>236.58</v>
      </c>
      <c r="F8" s="67"/>
      <c r="G8" s="67"/>
      <c r="H8" s="67"/>
      <c r="I8" s="67"/>
      <c r="J8" s="67"/>
      <c r="K8" s="67"/>
      <c r="L8" s="67"/>
      <c r="M8" s="67">
        <v>236.58</v>
      </c>
      <c r="N8" s="68"/>
    </row>
    <row r="9" ht="22.9" customHeight="1" spans="1:14">
      <c r="A9" s="72" t="s">
        <v>502</v>
      </c>
      <c r="B9" s="72" t="s">
        <v>503</v>
      </c>
      <c r="C9" s="44">
        <v>52.4</v>
      </c>
      <c r="D9" s="44">
        <v>52.4</v>
      </c>
      <c r="E9" s="44">
        <v>52.4</v>
      </c>
      <c r="F9" s="44"/>
      <c r="G9" s="44"/>
      <c r="H9" s="44"/>
      <c r="I9" s="44"/>
      <c r="J9" s="44"/>
      <c r="K9" s="44"/>
      <c r="L9" s="44"/>
      <c r="M9" s="44">
        <v>52.4</v>
      </c>
      <c r="N9" s="43"/>
    </row>
    <row r="10" ht="22.9" customHeight="1" spans="1:14">
      <c r="A10" s="72" t="s">
        <v>502</v>
      </c>
      <c r="B10" s="72" t="s">
        <v>504</v>
      </c>
      <c r="C10" s="44">
        <v>166.18</v>
      </c>
      <c r="D10" s="44">
        <v>166.18</v>
      </c>
      <c r="E10" s="44">
        <v>166.18</v>
      </c>
      <c r="F10" s="44"/>
      <c r="G10" s="44"/>
      <c r="H10" s="44"/>
      <c r="I10" s="44"/>
      <c r="J10" s="44"/>
      <c r="K10" s="44"/>
      <c r="L10" s="44"/>
      <c r="M10" s="44">
        <v>166.18</v>
      </c>
      <c r="N10" s="43"/>
    </row>
    <row r="11" ht="22.9" customHeight="1" spans="1:14">
      <c r="A11" s="72" t="s">
        <v>502</v>
      </c>
      <c r="B11" s="72" t="s">
        <v>505</v>
      </c>
      <c r="C11" s="44">
        <v>18</v>
      </c>
      <c r="D11" s="44">
        <v>18</v>
      </c>
      <c r="E11" s="44">
        <v>18</v>
      </c>
      <c r="F11" s="44"/>
      <c r="G11" s="44"/>
      <c r="H11" s="44"/>
      <c r="I11" s="44"/>
      <c r="J11" s="44"/>
      <c r="K11" s="44"/>
      <c r="L11" s="44"/>
      <c r="M11" s="44">
        <v>18</v>
      </c>
      <c r="N11" s="43"/>
    </row>
    <row r="12" ht="16.35" customHeight="1" spans="1:14">
      <c r="A12" s="70" t="s">
        <v>399</v>
      </c>
      <c r="B12" s="70"/>
      <c r="C12" s="70"/>
      <c r="D12" s="7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63" t="s">
        <v>506</v>
      </c>
    </row>
    <row r="2" ht="37.9" customHeight="1" spans="1:13">
      <c r="A2" s="38"/>
      <c r="B2" s="38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6" customHeight="1" spans="1:13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41" t="s">
        <v>33</v>
      </c>
      <c r="M3" s="41"/>
    </row>
    <row r="4" ht="33.6" customHeight="1" spans="1:13">
      <c r="A4" s="42" t="s">
        <v>261</v>
      </c>
      <c r="B4" s="42" t="s">
        <v>507</v>
      </c>
      <c r="C4" s="42" t="s">
        <v>508</v>
      </c>
      <c r="D4" s="42" t="s">
        <v>509</v>
      </c>
      <c r="E4" s="42" t="s">
        <v>510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511</v>
      </c>
      <c r="F5" s="42" t="s">
        <v>512</v>
      </c>
      <c r="G5" s="42" t="s">
        <v>513</v>
      </c>
      <c r="H5" s="42" t="s">
        <v>514</v>
      </c>
      <c r="I5" s="42" t="s">
        <v>515</v>
      </c>
      <c r="J5" s="42" t="s">
        <v>516</v>
      </c>
      <c r="K5" s="42" t="s">
        <v>517</v>
      </c>
      <c r="L5" s="42" t="s">
        <v>518</v>
      </c>
      <c r="M5" s="42" t="s">
        <v>519</v>
      </c>
    </row>
    <row r="6" ht="18.2" customHeight="1" spans="1:13">
      <c r="A6" s="66" t="s">
        <v>2</v>
      </c>
      <c r="B6" s="66" t="s">
        <v>4</v>
      </c>
      <c r="C6" s="67">
        <v>236.58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24.4" customHeight="1" spans="1:13">
      <c r="A7" s="43" t="s">
        <v>156</v>
      </c>
      <c r="B7" s="43" t="s">
        <v>520</v>
      </c>
      <c r="C7" s="44">
        <v>52.4</v>
      </c>
      <c r="D7" s="43" t="s">
        <v>521</v>
      </c>
      <c r="E7" s="69" t="s">
        <v>522</v>
      </c>
      <c r="F7" s="69" t="s">
        <v>523</v>
      </c>
      <c r="G7" s="43" t="s">
        <v>523</v>
      </c>
      <c r="H7" s="43" t="s">
        <v>524</v>
      </c>
      <c r="I7" s="43"/>
      <c r="J7" s="43"/>
      <c r="K7" s="43"/>
      <c r="L7" s="43" t="s">
        <v>525</v>
      </c>
      <c r="M7" s="43"/>
    </row>
    <row r="8" ht="24.4" customHeight="1" spans="1:13">
      <c r="A8" s="43"/>
      <c r="B8" s="43"/>
      <c r="C8" s="44"/>
      <c r="D8" s="43"/>
      <c r="E8" s="69"/>
      <c r="F8" s="69" t="s">
        <v>526</v>
      </c>
      <c r="G8" s="43" t="s">
        <v>526</v>
      </c>
      <c r="H8" s="43" t="s">
        <v>524</v>
      </c>
      <c r="I8" s="43"/>
      <c r="J8" s="43"/>
      <c r="K8" s="43"/>
      <c r="L8" s="43" t="s">
        <v>525</v>
      </c>
      <c r="M8" s="43"/>
    </row>
    <row r="9" ht="24.4" customHeight="1" spans="1:13">
      <c r="A9" s="43"/>
      <c r="B9" s="43"/>
      <c r="C9" s="44"/>
      <c r="D9" s="43"/>
      <c r="E9" s="69"/>
      <c r="F9" s="69" t="s">
        <v>527</v>
      </c>
      <c r="G9" s="43" t="s">
        <v>527</v>
      </c>
      <c r="H9" s="43" t="s">
        <v>524</v>
      </c>
      <c r="I9" s="43"/>
      <c r="J9" s="43"/>
      <c r="K9" s="43"/>
      <c r="L9" s="43" t="s">
        <v>525</v>
      </c>
      <c r="M9" s="43"/>
    </row>
    <row r="10" ht="24.4" customHeight="1" spans="1:13">
      <c r="A10" s="43"/>
      <c r="B10" s="43"/>
      <c r="C10" s="44"/>
      <c r="D10" s="43"/>
      <c r="E10" s="69" t="s">
        <v>528</v>
      </c>
      <c r="F10" s="69" t="s">
        <v>529</v>
      </c>
      <c r="G10" s="43" t="s">
        <v>529</v>
      </c>
      <c r="H10" s="43" t="s">
        <v>524</v>
      </c>
      <c r="I10" s="43"/>
      <c r="J10" s="43"/>
      <c r="K10" s="43"/>
      <c r="L10" s="43" t="s">
        <v>525</v>
      </c>
      <c r="M10" s="43"/>
    </row>
    <row r="11" ht="24.4" customHeight="1" spans="1:13">
      <c r="A11" s="43"/>
      <c r="B11" s="43"/>
      <c r="C11" s="44"/>
      <c r="D11" s="43"/>
      <c r="E11" s="69"/>
      <c r="F11" s="69" t="s">
        <v>530</v>
      </c>
      <c r="G11" s="43" t="s">
        <v>530</v>
      </c>
      <c r="H11" s="43" t="s">
        <v>524</v>
      </c>
      <c r="I11" s="43"/>
      <c r="J11" s="43"/>
      <c r="K11" s="43"/>
      <c r="L11" s="43" t="s">
        <v>525</v>
      </c>
      <c r="M11" s="43"/>
    </row>
    <row r="12" ht="24.4" customHeight="1" spans="1:13">
      <c r="A12" s="43"/>
      <c r="B12" s="43"/>
      <c r="C12" s="44"/>
      <c r="D12" s="43"/>
      <c r="E12" s="69"/>
      <c r="F12" s="69" t="s">
        <v>531</v>
      </c>
      <c r="G12" s="43" t="s">
        <v>531</v>
      </c>
      <c r="H12" s="43" t="s">
        <v>524</v>
      </c>
      <c r="I12" s="43"/>
      <c r="J12" s="43"/>
      <c r="K12" s="43"/>
      <c r="L12" s="43" t="s">
        <v>525</v>
      </c>
      <c r="M12" s="43"/>
    </row>
    <row r="13" ht="24.4" customHeight="1" spans="1:13">
      <c r="A13" s="43"/>
      <c r="B13" s="43"/>
      <c r="C13" s="44"/>
      <c r="D13" s="43"/>
      <c r="E13" s="69" t="s">
        <v>532</v>
      </c>
      <c r="F13" s="69" t="s">
        <v>533</v>
      </c>
      <c r="G13" s="43" t="s">
        <v>533</v>
      </c>
      <c r="H13" s="43" t="s">
        <v>524</v>
      </c>
      <c r="I13" s="43"/>
      <c r="J13" s="43"/>
      <c r="K13" s="43"/>
      <c r="L13" s="43" t="s">
        <v>525</v>
      </c>
      <c r="M13" s="43"/>
    </row>
    <row r="14" ht="24.4" customHeight="1" spans="1:13">
      <c r="A14" s="43"/>
      <c r="B14" s="43"/>
      <c r="C14" s="44"/>
      <c r="D14" s="43"/>
      <c r="E14" s="69"/>
      <c r="F14" s="69" t="s">
        <v>534</v>
      </c>
      <c r="G14" s="43" t="s">
        <v>534</v>
      </c>
      <c r="H14" s="43" t="s">
        <v>524</v>
      </c>
      <c r="I14" s="43"/>
      <c r="J14" s="43"/>
      <c r="K14" s="43"/>
      <c r="L14" s="43" t="s">
        <v>525</v>
      </c>
      <c r="M14" s="43"/>
    </row>
    <row r="15" ht="24.4" customHeight="1" spans="1:13">
      <c r="A15" s="43"/>
      <c r="B15" s="43"/>
      <c r="C15" s="44"/>
      <c r="D15" s="43"/>
      <c r="E15" s="69"/>
      <c r="F15" s="69" t="s">
        <v>535</v>
      </c>
      <c r="G15" s="43" t="s">
        <v>535</v>
      </c>
      <c r="H15" s="43" t="s">
        <v>524</v>
      </c>
      <c r="I15" s="43"/>
      <c r="J15" s="43"/>
      <c r="K15" s="43"/>
      <c r="L15" s="43" t="s">
        <v>525</v>
      </c>
      <c r="M15" s="43"/>
    </row>
    <row r="16" ht="24.4" customHeight="1" spans="1:13">
      <c r="A16" s="43"/>
      <c r="B16" s="43"/>
      <c r="C16" s="44"/>
      <c r="D16" s="43"/>
      <c r="E16" s="69"/>
      <c r="F16" s="69" t="s">
        <v>536</v>
      </c>
      <c r="G16" s="43" t="s">
        <v>536</v>
      </c>
      <c r="H16" s="43" t="s">
        <v>524</v>
      </c>
      <c r="I16" s="43"/>
      <c r="J16" s="43"/>
      <c r="K16" s="43"/>
      <c r="L16" s="43" t="s">
        <v>525</v>
      </c>
      <c r="M16" s="43"/>
    </row>
    <row r="17" ht="24.4" customHeight="1" spans="1:13">
      <c r="A17" s="43"/>
      <c r="B17" s="43"/>
      <c r="C17" s="44"/>
      <c r="D17" s="43"/>
      <c r="E17" s="69" t="s">
        <v>537</v>
      </c>
      <c r="F17" s="69" t="s">
        <v>538</v>
      </c>
      <c r="G17" s="43" t="s">
        <v>538</v>
      </c>
      <c r="H17" s="43" t="s">
        <v>539</v>
      </c>
      <c r="I17" s="43"/>
      <c r="J17" s="43"/>
      <c r="K17" s="43"/>
      <c r="L17" s="43" t="s">
        <v>525</v>
      </c>
      <c r="M17" s="43"/>
    </row>
    <row r="18" ht="24.4" customHeight="1" spans="1:13">
      <c r="A18" s="43" t="s">
        <v>156</v>
      </c>
      <c r="B18" s="43" t="s">
        <v>540</v>
      </c>
      <c r="C18" s="44">
        <v>166.18</v>
      </c>
      <c r="D18" s="43" t="s">
        <v>541</v>
      </c>
      <c r="E18" s="69" t="s">
        <v>522</v>
      </c>
      <c r="F18" s="69" t="s">
        <v>523</v>
      </c>
      <c r="G18" s="43" t="s">
        <v>523</v>
      </c>
      <c r="H18" s="43" t="s">
        <v>524</v>
      </c>
      <c r="I18" s="43"/>
      <c r="J18" s="43"/>
      <c r="K18" s="43"/>
      <c r="L18" s="43" t="s">
        <v>525</v>
      </c>
      <c r="M18" s="43"/>
    </row>
    <row r="19" ht="24.4" customHeight="1" spans="1:13">
      <c r="A19" s="43"/>
      <c r="B19" s="43"/>
      <c r="C19" s="44"/>
      <c r="D19" s="43"/>
      <c r="E19" s="69"/>
      <c r="F19" s="69" t="s">
        <v>526</v>
      </c>
      <c r="G19" s="43" t="s">
        <v>526</v>
      </c>
      <c r="H19" s="43" t="s">
        <v>524</v>
      </c>
      <c r="I19" s="43"/>
      <c r="J19" s="43"/>
      <c r="K19" s="43"/>
      <c r="L19" s="43" t="s">
        <v>525</v>
      </c>
      <c r="M19" s="43"/>
    </row>
    <row r="20" ht="24.4" customHeight="1" spans="1:13">
      <c r="A20" s="43"/>
      <c r="B20" s="43"/>
      <c r="C20" s="44"/>
      <c r="D20" s="43"/>
      <c r="E20" s="69"/>
      <c r="F20" s="69" t="s">
        <v>527</v>
      </c>
      <c r="G20" s="43" t="s">
        <v>527</v>
      </c>
      <c r="H20" s="43" t="s">
        <v>524</v>
      </c>
      <c r="I20" s="43"/>
      <c r="J20" s="43"/>
      <c r="K20" s="43"/>
      <c r="L20" s="43" t="s">
        <v>525</v>
      </c>
      <c r="M20" s="43"/>
    </row>
    <row r="21" ht="24.4" customHeight="1" spans="1:13">
      <c r="A21" s="43"/>
      <c r="B21" s="43"/>
      <c r="C21" s="44"/>
      <c r="D21" s="43"/>
      <c r="E21" s="69" t="s">
        <v>528</v>
      </c>
      <c r="F21" s="69" t="s">
        <v>529</v>
      </c>
      <c r="G21" s="43" t="s">
        <v>529</v>
      </c>
      <c r="H21" s="43" t="s">
        <v>524</v>
      </c>
      <c r="I21" s="43"/>
      <c r="J21" s="43"/>
      <c r="K21" s="43"/>
      <c r="L21" s="43" t="s">
        <v>525</v>
      </c>
      <c r="M21" s="43"/>
    </row>
    <row r="22" ht="24.4" customHeight="1" spans="1:13">
      <c r="A22" s="43"/>
      <c r="B22" s="43"/>
      <c r="C22" s="44"/>
      <c r="D22" s="43"/>
      <c r="E22" s="69"/>
      <c r="F22" s="69" t="s">
        <v>530</v>
      </c>
      <c r="G22" s="43" t="s">
        <v>530</v>
      </c>
      <c r="H22" s="43" t="s">
        <v>524</v>
      </c>
      <c r="I22" s="43"/>
      <c r="J22" s="43"/>
      <c r="K22" s="43"/>
      <c r="L22" s="43" t="s">
        <v>525</v>
      </c>
      <c r="M22" s="43"/>
    </row>
    <row r="23" ht="24.4" customHeight="1" spans="1:13">
      <c r="A23" s="43"/>
      <c r="B23" s="43"/>
      <c r="C23" s="44"/>
      <c r="D23" s="43"/>
      <c r="E23" s="69"/>
      <c r="F23" s="69" t="s">
        <v>531</v>
      </c>
      <c r="G23" s="43" t="s">
        <v>531</v>
      </c>
      <c r="H23" s="43" t="s">
        <v>524</v>
      </c>
      <c r="I23" s="43"/>
      <c r="J23" s="43"/>
      <c r="K23" s="43"/>
      <c r="L23" s="43" t="s">
        <v>525</v>
      </c>
      <c r="M23" s="43"/>
    </row>
    <row r="24" ht="24.4" customHeight="1" spans="1:13">
      <c r="A24" s="43"/>
      <c r="B24" s="43"/>
      <c r="C24" s="44"/>
      <c r="D24" s="43"/>
      <c r="E24" s="69" t="s">
        <v>532</v>
      </c>
      <c r="F24" s="69" t="s">
        <v>533</v>
      </c>
      <c r="G24" s="43" t="s">
        <v>533</v>
      </c>
      <c r="H24" s="43" t="s">
        <v>524</v>
      </c>
      <c r="I24" s="43"/>
      <c r="J24" s="43"/>
      <c r="K24" s="43"/>
      <c r="L24" s="43" t="s">
        <v>525</v>
      </c>
      <c r="M24" s="43"/>
    </row>
    <row r="25" ht="24.4" customHeight="1" spans="1:13">
      <c r="A25" s="43"/>
      <c r="B25" s="43"/>
      <c r="C25" s="44"/>
      <c r="D25" s="43"/>
      <c r="E25" s="69"/>
      <c r="F25" s="69" t="s">
        <v>534</v>
      </c>
      <c r="G25" s="43" t="s">
        <v>534</v>
      </c>
      <c r="H25" s="43" t="s">
        <v>524</v>
      </c>
      <c r="I25" s="43"/>
      <c r="J25" s="43"/>
      <c r="K25" s="43"/>
      <c r="L25" s="43" t="s">
        <v>525</v>
      </c>
      <c r="M25" s="43"/>
    </row>
    <row r="26" ht="24.4" customHeight="1" spans="1:13">
      <c r="A26" s="43"/>
      <c r="B26" s="43"/>
      <c r="C26" s="44"/>
      <c r="D26" s="43"/>
      <c r="E26" s="69"/>
      <c r="F26" s="69" t="s">
        <v>535</v>
      </c>
      <c r="G26" s="43" t="s">
        <v>535</v>
      </c>
      <c r="H26" s="43" t="s">
        <v>524</v>
      </c>
      <c r="I26" s="43"/>
      <c r="J26" s="43"/>
      <c r="K26" s="43"/>
      <c r="L26" s="43" t="s">
        <v>525</v>
      </c>
      <c r="M26" s="43"/>
    </row>
    <row r="27" ht="24.4" customHeight="1" spans="1:13">
      <c r="A27" s="43"/>
      <c r="B27" s="43"/>
      <c r="C27" s="44"/>
      <c r="D27" s="43"/>
      <c r="E27" s="69"/>
      <c r="F27" s="69" t="s">
        <v>536</v>
      </c>
      <c r="G27" s="43" t="s">
        <v>536</v>
      </c>
      <c r="H27" s="43" t="s">
        <v>524</v>
      </c>
      <c r="I27" s="43"/>
      <c r="J27" s="43"/>
      <c r="K27" s="43"/>
      <c r="L27" s="43" t="s">
        <v>525</v>
      </c>
      <c r="M27" s="43"/>
    </row>
    <row r="28" ht="24.4" customHeight="1" spans="1:13">
      <c r="A28" s="43"/>
      <c r="B28" s="43"/>
      <c r="C28" s="44"/>
      <c r="D28" s="43"/>
      <c r="E28" s="69" t="s">
        <v>537</v>
      </c>
      <c r="F28" s="69" t="s">
        <v>538</v>
      </c>
      <c r="G28" s="43" t="s">
        <v>538</v>
      </c>
      <c r="H28" s="43" t="s">
        <v>539</v>
      </c>
      <c r="I28" s="43"/>
      <c r="J28" s="43"/>
      <c r="K28" s="43"/>
      <c r="L28" s="43" t="s">
        <v>525</v>
      </c>
      <c r="M28" s="43"/>
    </row>
    <row r="29" ht="24.4" customHeight="1" spans="1:13">
      <c r="A29" s="43" t="s">
        <v>156</v>
      </c>
      <c r="B29" s="43" t="s">
        <v>542</v>
      </c>
      <c r="C29" s="44">
        <v>18</v>
      </c>
      <c r="D29" s="43" t="s">
        <v>543</v>
      </c>
      <c r="E29" s="69" t="s">
        <v>522</v>
      </c>
      <c r="F29" s="69" t="s">
        <v>523</v>
      </c>
      <c r="G29" s="43" t="s">
        <v>523</v>
      </c>
      <c r="H29" s="43" t="s">
        <v>524</v>
      </c>
      <c r="I29" s="43"/>
      <c r="J29" s="43"/>
      <c r="K29" s="43"/>
      <c r="L29" s="43" t="s">
        <v>525</v>
      </c>
      <c r="M29" s="43"/>
    </row>
    <row r="30" ht="24.4" customHeight="1" spans="1:13">
      <c r="A30" s="43"/>
      <c r="B30" s="43"/>
      <c r="C30" s="44"/>
      <c r="D30" s="43"/>
      <c r="E30" s="69"/>
      <c r="F30" s="69" t="s">
        <v>526</v>
      </c>
      <c r="G30" s="43" t="s">
        <v>526</v>
      </c>
      <c r="H30" s="43" t="s">
        <v>524</v>
      </c>
      <c r="I30" s="43"/>
      <c r="J30" s="43"/>
      <c r="K30" s="43"/>
      <c r="L30" s="43" t="s">
        <v>525</v>
      </c>
      <c r="M30" s="43"/>
    </row>
    <row r="31" ht="24.4" customHeight="1" spans="1:13">
      <c r="A31" s="43"/>
      <c r="B31" s="43"/>
      <c r="C31" s="44"/>
      <c r="D31" s="43"/>
      <c r="E31" s="69"/>
      <c r="F31" s="69" t="s">
        <v>527</v>
      </c>
      <c r="G31" s="43" t="s">
        <v>527</v>
      </c>
      <c r="H31" s="43" t="s">
        <v>524</v>
      </c>
      <c r="I31" s="43"/>
      <c r="J31" s="43"/>
      <c r="K31" s="43"/>
      <c r="L31" s="43" t="s">
        <v>525</v>
      </c>
      <c r="M31" s="43"/>
    </row>
    <row r="32" ht="24.4" customHeight="1" spans="1:13">
      <c r="A32" s="43"/>
      <c r="B32" s="43"/>
      <c r="C32" s="44"/>
      <c r="D32" s="43"/>
      <c r="E32" s="69" t="s">
        <v>528</v>
      </c>
      <c r="F32" s="69" t="s">
        <v>529</v>
      </c>
      <c r="G32" s="43" t="s">
        <v>529</v>
      </c>
      <c r="H32" s="43" t="s">
        <v>524</v>
      </c>
      <c r="I32" s="43"/>
      <c r="J32" s="43"/>
      <c r="K32" s="43"/>
      <c r="L32" s="43" t="s">
        <v>525</v>
      </c>
      <c r="M32" s="43"/>
    </row>
    <row r="33" ht="24.4" customHeight="1" spans="1:13">
      <c r="A33" s="43"/>
      <c r="B33" s="43"/>
      <c r="C33" s="44"/>
      <c r="D33" s="43"/>
      <c r="E33" s="69"/>
      <c r="F33" s="69" t="s">
        <v>530</v>
      </c>
      <c r="G33" s="43" t="s">
        <v>530</v>
      </c>
      <c r="H33" s="43" t="s">
        <v>524</v>
      </c>
      <c r="I33" s="43"/>
      <c r="J33" s="43"/>
      <c r="K33" s="43"/>
      <c r="L33" s="43" t="s">
        <v>525</v>
      </c>
      <c r="M33" s="43"/>
    </row>
    <row r="34" ht="24.4" customHeight="1" spans="1:13">
      <c r="A34" s="43"/>
      <c r="B34" s="43"/>
      <c r="C34" s="44"/>
      <c r="D34" s="43"/>
      <c r="E34" s="69"/>
      <c r="F34" s="69" t="s">
        <v>531</v>
      </c>
      <c r="G34" s="43" t="s">
        <v>531</v>
      </c>
      <c r="H34" s="43" t="s">
        <v>524</v>
      </c>
      <c r="I34" s="43"/>
      <c r="J34" s="43"/>
      <c r="K34" s="43"/>
      <c r="L34" s="43" t="s">
        <v>525</v>
      </c>
      <c r="M34" s="43"/>
    </row>
    <row r="35" ht="24.4" customHeight="1" spans="1:13">
      <c r="A35" s="43"/>
      <c r="B35" s="43"/>
      <c r="C35" s="44"/>
      <c r="D35" s="43"/>
      <c r="E35" s="69" t="s">
        <v>532</v>
      </c>
      <c r="F35" s="69" t="s">
        <v>533</v>
      </c>
      <c r="G35" s="43" t="s">
        <v>533</v>
      </c>
      <c r="H35" s="43" t="s">
        <v>524</v>
      </c>
      <c r="I35" s="43"/>
      <c r="J35" s="43"/>
      <c r="K35" s="43"/>
      <c r="L35" s="43" t="s">
        <v>525</v>
      </c>
      <c r="M35" s="43"/>
    </row>
    <row r="36" ht="24.4" customHeight="1" spans="1:13">
      <c r="A36" s="43"/>
      <c r="B36" s="43"/>
      <c r="C36" s="44"/>
      <c r="D36" s="43"/>
      <c r="E36" s="69"/>
      <c r="F36" s="69" t="s">
        <v>534</v>
      </c>
      <c r="G36" s="43" t="s">
        <v>534</v>
      </c>
      <c r="H36" s="43" t="s">
        <v>524</v>
      </c>
      <c r="I36" s="43"/>
      <c r="J36" s="43"/>
      <c r="K36" s="43"/>
      <c r="L36" s="43" t="s">
        <v>525</v>
      </c>
      <c r="M36" s="43"/>
    </row>
    <row r="37" ht="24.4" customHeight="1" spans="1:13">
      <c r="A37" s="43"/>
      <c r="B37" s="43"/>
      <c r="C37" s="44"/>
      <c r="D37" s="43"/>
      <c r="E37" s="69"/>
      <c r="F37" s="69" t="s">
        <v>535</v>
      </c>
      <c r="G37" s="43" t="s">
        <v>535</v>
      </c>
      <c r="H37" s="43" t="s">
        <v>524</v>
      </c>
      <c r="I37" s="43"/>
      <c r="J37" s="43"/>
      <c r="K37" s="43"/>
      <c r="L37" s="43" t="s">
        <v>525</v>
      </c>
      <c r="M37" s="43"/>
    </row>
    <row r="38" ht="24.4" customHeight="1" spans="1:13">
      <c r="A38" s="43"/>
      <c r="B38" s="43"/>
      <c r="C38" s="44"/>
      <c r="D38" s="43"/>
      <c r="E38" s="69"/>
      <c r="F38" s="69" t="s">
        <v>536</v>
      </c>
      <c r="G38" s="43" t="s">
        <v>536</v>
      </c>
      <c r="H38" s="43" t="s">
        <v>524</v>
      </c>
      <c r="I38" s="43"/>
      <c r="J38" s="43"/>
      <c r="K38" s="43"/>
      <c r="L38" s="43" t="s">
        <v>525</v>
      </c>
      <c r="M38" s="43"/>
    </row>
    <row r="39" ht="24.4" customHeight="1" spans="1:13">
      <c r="A39" s="43"/>
      <c r="B39" s="43"/>
      <c r="C39" s="44"/>
      <c r="D39" s="43"/>
      <c r="E39" s="69" t="s">
        <v>537</v>
      </c>
      <c r="F39" s="69" t="s">
        <v>538</v>
      </c>
      <c r="G39" s="43" t="s">
        <v>538</v>
      </c>
      <c r="H39" s="43" t="s">
        <v>539</v>
      </c>
      <c r="I39" s="43"/>
      <c r="J39" s="43"/>
      <c r="K39" s="43"/>
      <c r="L39" s="43" t="s">
        <v>525</v>
      </c>
      <c r="M39" s="43"/>
    </row>
    <row r="40" ht="16.35" customHeight="1" spans="1:13">
      <c r="A40" s="70" t="s">
        <v>399</v>
      </c>
      <c r="B40" s="70"/>
      <c r="C40" s="70"/>
      <c r="D40" s="70"/>
    </row>
  </sheetData>
  <mergeCells count="30">
    <mergeCell ref="C2:M2"/>
    <mergeCell ref="A3:K3"/>
    <mergeCell ref="L3:M3"/>
    <mergeCell ref="E4:M4"/>
    <mergeCell ref="A40:D40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I8" sqref="I8:I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8"/>
      <c r="S1" s="38" t="s">
        <v>544</v>
      </c>
    </row>
    <row r="2" ht="42.2" customHeight="1" spans="1:19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1" t="s">
        <v>33</v>
      </c>
      <c r="R4" s="41"/>
      <c r="S4" s="41"/>
    </row>
    <row r="5" ht="18.2" customHeight="1" spans="1:19">
      <c r="A5" s="42" t="s">
        <v>471</v>
      </c>
      <c r="B5" s="42" t="s">
        <v>472</v>
      </c>
      <c r="C5" s="42" t="s">
        <v>545</v>
      </c>
      <c r="D5" s="42"/>
      <c r="E5" s="42"/>
      <c r="F5" s="42"/>
      <c r="G5" s="42"/>
      <c r="H5" s="42"/>
      <c r="I5" s="42"/>
      <c r="J5" s="42" t="s">
        <v>546</v>
      </c>
      <c r="K5" s="42" t="s">
        <v>547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508</v>
      </c>
      <c r="D6" s="42" t="s">
        <v>548</v>
      </c>
      <c r="E6" s="42"/>
      <c r="F6" s="42"/>
      <c r="G6" s="42"/>
      <c r="H6" s="42" t="s">
        <v>549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15" customHeight="1" spans="1:19">
      <c r="A7" s="42"/>
      <c r="B7" s="42"/>
      <c r="C7" s="42"/>
      <c r="D7" s="42" t="s">
        <v>140</v>
      </c>
      <c r="E7" s="42" t="s">
        <v>550</v>
      </c>
      <c r="F7" s="42" t="s">
        <v>144</v>
      </c>
      <c r="G7" s="42" t="s">
        <v>551</v>
      </c>
      <c r="H7" s="42" t="s">
        <v>164</v>
      </c>
      <c r="I7" s="42" t="s">
        <v>165</v>
      </c>
      <c r="J7" s="42"/>
      <c r="K7" s="42" t="s">
        <v>511</v>
      </c>
      <c r="L7" s="42" t="s">
        <v>512</v>
      </c>
      <c r="M7" s="42" t="s">
        <v>513</v>
      </c>
      <c r="N7" s="42" t="s">
        <v>518</v>
      </c>
      <c r="O7" s="42" t="s">
        <v>514</v>
      </c>
      <c r="P7" s="42" t="s">
        <v>552</v>
      </c>
      <c r="Q7" s="42" t="s">
        <v>553</v>
      </c>
      <c r="R7" s="42" t="s">
        <v>554</v>
      </c>
      <c r="S7" s="42" t="s">
        <v>519</v>
      </c>
    </row>
    <row r="8" ht="19.9" customHeight="1" spans="1:19">
      <c r="A8" s="43" t="s">
        <v>2</v>
      </c>
      <c r="B8" s="43" t="s">
        <v>4</v>
      </c>
      <c r="C8" s="44">
        <v>1060.648435</v>
      </c>
      <c r="D8" s="44">
        <v>1060.648435</v>
      </c>
      <c r="E8" s="44"/>
      <c r="F8" s="44"/>
      <c r="G8" s="44"/>
      <c r="H8" s="44">
        <v>824.068435</v>
      </c>
      <c r="I8" s="44">
        <v>236.58</v>
      </c>
      <c r="J8" s="43" t="s">
        <v>555</v>
      </c>
      <c r="K8" s="43" t="s">
        <v>522</v>
      </c>
      <c r="L8" s="43" t="s">
        <v>523</v>
      </c>
      <c r="M8" s="43" t="s">
        <v>556</v>
      </c>
      <c r="N8" s="43" t="s">
        <v>525</v>
      </c>
      <c r="O8" s="43" t="s">
        <v>557</v>
      </c>
      <c r="P8" s="43" t="s">
        <v>558</v>
      </c>
      <c r="Q8" s="43" t="s">
        <v>557</v>
      </c>
      <c r="R8" s="45" t="s">
        <v>557</v>
      </c>
      <c r="S8" s="43"/>
    </row>
    <row r="9" ht="19.9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526</v>
      </c>
      <c r="M9" s="43" t="s">
        <v>559</v>
      </c>
      <c r="N9" s="43" t="s">
        <v>525</v>
      </c>
      <c r="O9" s="43" t="s">
        <v>560</v>
      </c>
      <c r="P9" s="43" t="s">
        <v>558</v>
      </c>
      <c r="Q9" s="43" t="s">
        <v>560</v>
      </c>
      <c r="R9" s="45" t="s">
        <v>561</v>
      </c>
      <c r="S9" s="43"/>
    </row>
    <row r="10" ht="19.9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527</v>
      </c>
      <c r="M10" s="43" t="s">
        <v>562</v>
      </c>
      <c r="N10" s="43" t="s">
        <v>525</v>
      </c>
      <c r="O10" s="43" t="s">
        <v>560</v>
      </c>
      <c r="P10" s="43" t="s">
        <v>558</v>
      </c>
      <c r="Q10" s="43" t="s">
        <v>560</v>
      </c>
      <c r="R10" s="45" t="s">
        <v>561</v>
      </c>
      <c r="S10" s="43"/>
    </row>
    <row r="11" ht="19.5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6" t="s">
        <v>528</v>
      </c>
      <c r="L11" s="46" t="s">
        <v>529</v>
      </c>
      <c r="M11" s="43" t="s">
        <v>563</v>
      </c>
      <c r="N11" s="43" t="s">
        <v>525</v>
      </c>
      <c r="O11" s="43" t="s">
        <v>563</v>
      </c>
      <c r="P11" s="43" t="s">
        <v>564</v>
      </c>
      <c r="Q11" s="43" t="s">
        <v>563</v>
      </c>
      <c r="R11" s="45" t="s">
        <v>565</v>
      </c>
      <c r="S11" s="43"/>
    </row>
    <row r="12" ht="19.5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6"/>
      <c r="L12" s="46" t="s">
        <v>530</v>
      </c>
      <c r="M12" s="43" t="s">
        <v>566</v>
      </c>
      <c r="N12" s="43" t="s">
        <v>525</v>
      </c>
      <c r="O12" s="43" t="s">
        <v>567</v>
      </c>
      <c r="P12" s="43" t="s">
        <v>558</v>
      </c>
      <c r="Q12" s="43" t="s">
        <v>567</v>
      </c>
      <c r="R12" s="45" t="s">
        <v>567</v>
      </c>
      <c r="S12" s="43"/>
    </row>
    <row r="13" ht="19.5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6"/>
      <c r="L13" s="46" t="s">
        <v>531</v>
      </c>
      <c r="M13" s="43" t="s">
        <v>568</v>
      </c>
      <c r="N13" s="43" t="s">
        <v>525</v>
      </c>
      <c r="O13" s="43" t="s">
        <v>568</v>
      </c>
      <c r="P13" s="43" t="s">
        <v>558</v>
      </c>
      <c r="Q13" s="43" t="s">
        <v>568</v>
      </c>
      <c r="R13" s="45" t="s">
        <v>568</v>
      </c>
      <c r="S13" s="43"/>
    </row>
    <row r="14" ht="19.9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6" t="s">
        <v>532</v>
      </c>
      <c r="L14" s="46" t="s">
        <v>533</v>
      </c>
      <c r="M14" s="43" t="s">
        <v>569</v>
      </c>
      <c r="N14" s="43" t="s">
        <v>525</v>
      </c>
      <c r="O14" s="43" t="s">
        <v>570</v>
      </c>
      <c r="P14" s="43" t="s">
        <v>558</v>
      </c>
      <c r="Q14" s="43" t="s">
        <v>570</v>
      </c>
      <c r="R14" s="45" t="s">
        <v>570</v>
      </c>
      <c r="S14" s="43"/>
    </row>
    <row r="15" ht="19.9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6"/>
      <c r="L15" s="46" t="s">
        <v>534</v>
      </c>
      <c r="M15" s="43" t="s">
        <v>571</v>
      </c>
      <c r="N15" s="43" t="s">
        <v>525</v>
      </c>
      <c r="O15" s="43" t="s">
        <v>570</v>
      </c>
      <c r="P15" s="43" t="s">
        <v>558</v>
      </c>
      <c r="Q15" s="43" t="s">
        <v>570</v>
      </c>
      <c r="R15" s="45" t="s">
        <v>570</v>
      </c>
      <c r="S15" s="43"/>
    </row>
    <row r="16" ht="19.9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6"/>
      <c r="L16" s="46" t="s">
        <v>535</v>
      </c>
      <c r="M16" s="43" t="s">
        <v>572</v>
      </c>
      <c r="N16" s="43" t="s">
        <v>525</v>
      </c>
      <c r="O16" s="43" t="s">
        <v>573</v>
      </c>
      <c r="P16" s="43" t="s">
        <v>558</v>
      </c>
      <c r="Q16" s="43" t="s">
        <v>573</v>
      </c>
      <c r="R16" s="45" t="s">
        <v>573</v>
      </c>
      <c r="S16" s="43"/>
    </row>
    <row r="17" ht="19.9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6"/>
      <c r="L17" s="46" t="s">
        <v>536</v>
      </c>
      <c r="M17" s="43" t="s">
        <v>574</v>
      </c>
      <c r="N17" s="43" t="s">
        <v>525</v>
      </c>
      <c r="O17" s="43" t="s">
        <v>575</v>
      </c>
      <c r="P17" s="43" t="s">
        <v>558</v>
      </c>
      <c r="Q17" s="43" t="s">
        <v>575</v>
      </c>
      <c r="R17" s="45" t="s">
        <v>575</v>
      </c>
      <c r="S17" s="43"/>
    </row>
    <row r="18" ht="19.9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6" t="s">
        <v>537</v>
      </c>
      <c r="L18" s="46" t="s">
        <v>538</v>
      </c>
      <c r="M18" s="43" t="s">
        <v>576</v>
      </c>
      <c r="N18" s="43" t="s">
        <v>577</v>
      </c>
      <c r="O18" s="43">
        <v>100</v>
      </c>
      <c r="P18" s="43" t="s">
        <v>578</v>
      </c>
      <c r="Q18" s="47">
        <v>1</v>
      </c>
      <c r="R18" s="48">
        <v>1</v>
      </c>
      <c r="S18" s="43"/>
    </row>
    <row r="19" ht="16.35" customHeight="1" spans="1:19">
      <c r="A19" s="43" t="s">
        <v>579</v>
      </c>
      <c r="B19" s="43" t="s">
        <v>580</v>
      </c>
      <c r="C19" s="44">
        <v>719.399706</v>
      </c>
      <c r="D19" s="44">
        <v>719.399706</v>
      </c>
      <c r="E19" s="44"/>
      <c r="F19" s="44"/>
      <c r="G19" s="44"/>
      <c r="H19" s="44">
        <v>719.399706</v>
      </c>
      <c r="I19" s="49"/>
      <c r="J19" s="50" t="s">
        <v>581</v>
      </c>
      <c r="K19" s="51" t="s">
        <v>522</v>
      </c>
      <c r="L19" s="52" t="s">
        <v>523</v>
      </c>
      <c r="M19" s="50" t="s">
        <v>582</v>
      </c>
      <c r="N19" s="53" t="s">
        <v>525</v>
      </c>
      <c r="O19" s="53">
        <v>719.4</v>
      </c>
      <c r="P19" s="53" t="s">
        <v>583</v>
      </c>
      <c r="Q19" s="50" t="s">
        <v>584</v>
      </c>
      <c r="R19" s="54" t="s">
        <v>585</v>
      </c>
      <c r="S19" s="45"/>
    </row>
    <row r="20" ht="19.5" spans="1:19">
      <c r="A20" s="43"/>
      <c r="B20" s="43"/>
      <c r="C20" s="44"/>
      <c r="D20" s="44"/>
      <c r="E20" s="44"/>
      <c r="F20" s="44"/>
      <c r="G20" s="44"/>
      <c r="H20" s="44"/>
      <c r="I20" s="55"/>
      <c r="J20" s="50"/>
      <c r="K20" s="56"/>
      <c r="L20" s="57" t="s">
        <v>526</v>
      </c>
      <c r="M20" s="50" t="s">
        <v>586</v>
      </c>
      <c r="N20" s="53" t="s">
        <v>525</v>
      </c>
      <c r="O20" s="53" t="s">
        <v>558</v>
      </c>
      <c r="P20" s="50"/>
      <c r="Q20" s="50" t="s">
        <v>560</v>
      </c>
      <c r="R20" s="54" t="s">
        <v>585</v>
      </c>
      <c r="S20" s="45"/>
    </row>
    <row r="21" ht="19.5" spans="1:19">
      <c r="A21" s="43"/>
      <c r="B21" s="43"/>
      <c r="C21" s="44"/>
      <c r="D21" s="44"/>
      <c r="E21" s="44"/>
      <c r="F21" s="44"/>
      <c r="G21" s="44"/>
      <c r="H21" s="44"/>
      <c r="I21" s="55"/>
      <c r="J21" s="50"/>
      <c r="K21" s="56"/>
      <c r="L21" s="57" t="s">
        <v>527</v>
      </c>
      <c r="M21" s="50" t="s">
        <v>562</v>
      </c>
      <c r="N21" s="53" t="s">
        <v>525</v>
      </c>
      <c r="O21" s="53" t="s">
        <v>558</v>
      </c>
      <c r="P21" s="50"/>
      <c r="Q21" s="50" t="s">
        <v>560</v>
      </c>
      <c r="R21" s="54" t="s">
        <v>585</v>
      </c>
      <c r="S21" s="45"/>
    </row>
    <row r="22" ht="29.25" spans="1:19">
      <c r="A22" s="43"/>
      <c r="B22" s="43"/>
      <c r="C22" s="44"/>
      <c r="D22" s="44"/>
      <c r="E22" s="44"/>
      <c r="F22" s="44"/>
      <c r="G22" s="44"/>
      <c r="H22" s="44"/>
      <c r="I22" s="55"/>
      <c r="J22" s="50"/>
      <c r="K22" s="56" t="s">
        <v>528</v>
      </c>
      <c r="L22" s="57" t="s">
        <v>587</v>
      </c>
      <c r="M22" s="50" t="s">
        <v>588</v>
      </c>
      <c r="N22" s="53" t="s">
        <v>577</v>
      </c>
      <c r="O22" s="53" t="s">
        <v>589</v>
      </c>
      <c r="P22" s="53" t="s">
        <v>578</v>
      </c>
      <c r="Q22" s="50" t="s">
        <v>590</v>
      </c>
      <c r="R22" s="54" t="s">
        <v>585</v>
      </c>
      <c r="S22" s="43"/>
    </row>
    <row r="23" ht="19.5" spans="1:19">
      <c r="A23" s="43"/>
      <c r="B23" s="43"/>
      <c r="C23" s="44"/>
      <c r="D23" s="44"/>
      <c r="E23" s="44"/>
      <c r="F23" s="44"/>
      <c r="G23" s="44"/>
      <c r="H23" s="44"/>
      <c r="I23" s="55"/>
      <c r="J23" s="50"/>
      <c r="K23" s="56"/>
      <c r="L23" s="57" t="s">
        <v>591</v>
      </c>
      <c r="M23" s="50" t="s">
        <v>592</v>
      </c>
      <c r="N23" s="53" t="s">
        <v>577</v>
      </c>
      <c r="O23" s="53" t="s">
        <v>589</v>
      </c>
      <c r="P23" s="53" t="s">
        <v>578</v>
      </c>
      <c r="Q23" s="50" t="s">
        <v>590</v>
      </c>
      <c r="R23" s="54" t="s">
        <v>585</v>
      </c>
      <c r="S23" s="43"/>
    </row>
    <row r="24" ht="19.5" spans="1:19">
      <c r="A24" s="43"/>
      <c r="B24" s="43"/>
      <c r="C24" s="44"/>
      <c r="D24" s="44"/>
      <c r="E24" s="44"/>
      <c r="F24" s="44"/>
      <c r="G24" s="44"/>
      <c r="H24" s="44"/>
      <c r="I24" s="55"/>
      <c r="J24" s="50"/>
      <c r="K24" s="56"/>
      <c r="L24" s="57" t="s">
        <v>593</v>
      </c>
      <c r="M24" s="50" t="s">
        <v>594</v>
      </c>
      <c r="N24" s="53" t="s">
        <v>525</v>
      </c>
      <c r="O24" s="50" t="s">
        <v>595</v>
      </c>
      <c r="P24" s="50"/>
      <c r="Q24" s="50" t="s">
        <v>595</v>
      </c>
      <c r="R24" s="54" t="s">
        <v>585</v>
      </c>
      <c r="S24" s="43"/>
    </row>
    <row r="25" spans="1:19">
      <c r="A25" s="43"/>
      <c r="B25" s="43"/>
      <c r="C25" s="44"/>
      <c r="D25" s="44"/>
      <c r="E25" s="44"/>
      <c r="F25" s="44"/>
      <c r="G25" s="44"/>
      <c r="H25" s="44"/>
      <c r="I25" s="55"/>
      <c r="J25" s="50"/>
      <c r="K25" s="56" t="s">
        <v>532</v>
      </c>
      <c r="L25" s="57" t="s">
        <v>533</v>
      </c>
      <c r="M25" s="50" t="s">
        <v>596</v>
      </c>
      <c r="N25" s="53" t="s">
        <v>525</v>
      </c>
      <c r="O25" s="50" t="s">
        <v>596</v>
      </c>
      <c r="P25" s="50"/>
      <c r="Q25" s="50" t="s">
        <v>596</v>
      </c>
      <c r="R25" s="54" t="s">
        <v>585</v>
      </c>
      <c r="S25" s="43"/>
    </row>
    <row r="26" ht="19.5" spans="1:19">
      <c r="A26" s="43"/>
      <c r="B26" s="43"/>
      <c r="C26" s="44"/>
      <c r="D26" s="44"/>
      <c r="E26" s="44"/>
      <c r="F26" s="44"/>
      <c r="G26" s="44"/>
      <c r="H26" s="44"/>
      <c r="I26" s="55"/>
      <c r="J26" s="50"/>
      <c r="K26" s="56"/>
      <c r="L26" s="57" t="s">
        <v>534</v>
      </c>
      <c r="M26" s="50" t="s">
        <v>597</v>
      </c>
      <c r="N26" s="53" t="s">
        <v>525</v>
      </c>
      <c r="O26" s="50" t="s">
        <v>598</v>
      </c>
      <c r="P26" s="50"/>
      <c r="Q26" s="50" t="s">
        <v>598</v>
      </c>
      <c r="R26" s="54" t="s">
        <v>585</v>
      </c>
      <c r="S26" s="43"/>
    </row>
    <row r="27" ht="19.5" spans="1:19">
      <c r="A27" s="43"/>
      <c r="B27" s="43"/>
      <c r="C27" s="44"/>
      <c r="D27" s="44"/>
      <c r="E27" s="44"/>
      <c r="F27" s="44"/>
      <c r="G27" s="44"/>
      <c r="H27" s="44"/>
      <c r="I27" s="55"/>
      <c r="J27" s="50"/>
      <c r="K27" s="56"/>
      <c r="L27" s="57" t="s">
        <v>535</v>
      </c>
      <c r="M27" s="50" t="s">
        <v>599</v>
      </c>
      <c r="N27" s="53" t="s">
        <v>525</v>
      </c>
      <c r="O27" s="50" t="s">
        <v>600</v>
      </c>
      <c r="P27" s="50"/>
      <c r="Q27" s="50" t="s">
        <v>601</v>
      </c>
      <c r="R27" s="54" t="s">
        <v>585</v>
      </c>
      <c r="S27" s="43"/>
    </row>
    <row r="28" ht="29.25" spans="1:19">
      <c r="A28" s="43"/>
      <c r="B28" s="43"/>
      <c r="C28" s="44"/>
      <c r="D28" s="44"/>
      <c r="E28" s="44"/>
      <c r="F28" s="44"/>
      <c r="G28" s="44"/>
      <c r="H28" s="44"/>
      <c r="I28" s="55"/>
      <c r="J28" s="50"/>
      <c r="K28" s="56"/>
      <c r="L28" s="57" t="s">
        <v>602</v>
      </c>
      <c r="M28" s="58" t="s">
        <v>603</v>
      </c>
      <c r="N28" s="59" t="s">
        <v>525</v>
      </c>
      <c r="O28" s="58" t="s">
        <v>604</v>
      </c>
      <c r="P28" s="58"/>
      <c r="Q28" s="58" t="s">
        <v>603</v>
      </c>
      <c r="R28" s="45" t="s">
        <v>585</v>
      </c>
      <c r="S28" s="43"/>
    </row>
    <row r="29" ht="19.5" spans="1:19">
      <c r="A29" s="43"/>
      <c r="B29" s="43"/>
      <c r="C29" s="44"/>
      <c r="D29" s="44"/>
      <c r="E29" s="44"/>
      <c r="F29" s="44"/>
      <c r="G29" s="44"/>
      <c r="H29" s="44"/>
      <c r="I29" s="55"/>
      <c r="J29" s="50"/>
      <c r="K29" s="56" t="s">
        <v>537</v>
      </c>
      <c r="L29" s="57" t="s">
        <v>538</v>
      </c>
      <c r="M29" s="60" t="s">
        <v>605</v>
      </c>
      <c r="N29" s="61" t="s">
        <v>525</v>
      </c>
      <c r="O29" s="60" t="s">
        <v>606</v>
      </c>
      <c r="P29" s="60"/>
      <c r="Q29" s="60" t="s">
        <v>605</v>
      </c>
      <c r="R29" s="62" t="s">
        <v>585</v>
      </c>
      <c r="S29" s="43"/>
    </row>
  </sheetData>
  <mergeCells count="37">
    <mergeCell ref="A2:S2"/>
    <mergeCell ref="A3:S3"/>
    <mergeCell ref="Q4:S4"/>
    <mergeCell ref="C5:I5"/>
    <mergeCell ref="D6:G6"/>
    <mergeCell ref="H6:I6"/>
    <mergeCell ref="A5:A7"/>
    <mergeCell ref="A8:A18"/>
    <mergeCell ref="A19:A29"/>
    <mergeCell ref="B5:B7"/>
    <mergeCell ref="B8:B18"/>
    <mergeCell ref="B19:B29"/>
    <mergeCell ref="C6:C7"/>
    <mergeCell ref="C8:C18"/>
    <mergeCell ref="C19:C29"/>
    <mergeCell ref="D8:D18"/>
    <mergeCell ref="D19:D29"/>
    <mergeCell ref="E8:E18"/>
    <mergeCell ref="E19:E29"/>
    <mergeCell ref="F8:F18"/>
    <mergeCell ref="F19:F29"/>
    <mergeCell ref="G8:G18"/>
    <mergeCell ref="G19:G29"/>
    <mergeCell ref="H8:H18"/>
    <mergeCell ref="H19:H29"/>
    <mergeCell ref="I8:I18"/>
    <mergeCell ref="I19:I29"/>
    <mergeCell ref="J5:J7"/>
    <mergeCell ref="J8:J18"/>
    <mergeCell ref="J19:J29"/>
    <mergeCell ref="K8:K10"/>
    <mergeCell ref="K11:K13"/>
    <mergeCell ref="K14:K17"/>
    <mergeCell ref="K19:K21"/>
    <mergeCell ref="K22:K24"/>
    <mergeCell ref="K25:K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zoomScale="145" zoomScaleNormal="145" workbookViewId="0">
      <selection activeCell="I6" sqref="I6:I7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607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607</v>
      </c>
      <c r="W1" s="10"/>
    </row>
    <row r="2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pans="1:23">
      <c r="A3" s="14" t="s">
        <v>608</v>
      </c>
      <c r="B3" s="15"/>
      <c r="C3" s="16"/>
      <c r="D3" s="16"/>
      <c r="E3" s="16"/>
      <c r="F3" s="16"/>
      <c r="G3" s="16"/>
      <c r="H3" s="16"/>
      <c r="I3" s="16"/>
      <c r="J3" s="16"/>
      <c r="K3" s="17" t="s">
        <v>33</v>
      </c>
      <c r="L3" s="18"/>
      <c r="M3" s="19"/>
      <c r="N3" s="20"/>
      <c r="O3" s="8"/>
      <c r="P3" s="8"/>
      <c r="Q3" s="21"/>
      <c r="R3" s="21"/>
      <c r="S3" s="22"/>
      <c r="T3" s="22"/>
      <c r="U3" s="8"/>
      <c r="V3" s="8"/>
      <c r="W3" s="8"/>
    </row>
    <row r="4" spans="1:23">
      <c r="A4" s="23"/>
      <c r="B4" s="24"/>
      <c r="C4" s="24"/>
      <c r="D4" s="24"/>
      <c r="E4" s="24"/>
      <c r="F4" s="24"/>
      <c r="G4" s="24"/>
      <c r="H4" s="24"/>
      <c r="I4" s="25"/>
      <c r="J4" s="25"/>
      <c r="K4" s="25"/>
      <c r="L4" s="24"/>
      <c r="M4" s="26"/>
      <c r="N4" s="24"/>
      <c r="O4" s="25"/>
      <c r="P4" s="25"/>
      <c r="Q4" s="25"/>
      <c r="R4" s="25"/>
      <c r="S4" s="26"/>
      <c r="T4" s="26"/>
      <c r="U4" s="23"/>
      <c r="V4" s="27" t="s">
        <v>33</v>
      </c>
      <c r="W4" s="27"/>
    </row>
    <row r="5" ht="24" spans="1:23">
      <c r="A5" s="28" t="s">
        <v>609</v>
      </c>
      <c r="B5" s="28" t="s">
        <v>261</v>
      </c>
      <c r="C5" s="28" t="s">
        <v>472</v>
      </c>
      <c r="D5" s="28" t="s">
        <v>610</v>
      </c>
      <c r="E5" s="28" t="s">
        <v>611</v>
      </c>
      <c r="F5" s="28" t="s">
        <v>612</v>
      </c>
      <c r="G5" s="28" t="s">
        <v>613</v>
      </c>
      <c r="H5" s="28" t="s">
        <v>614</v>
      </c>
      <c r="I5" s="28" t="s">
        <v>615</v>
      </c>
      <c r="J5" s="28" t="s">
        <v>616</v>
      </c>
      <c r="K5" s="28" t="s">
        <v>617</v>
      </c>
    </row>
    <row r="6" ht="27" spans="1:23">
      <c r="A6" s="29">
        <v>1</v>
      </c>
      <c r="B6" s="29">
        <v>704001</v>
      </c>
      <c r="C6" s="30" t="s">
        <v>618</v>
      </c>
      <c r="D6" s="30" t="s">
        <v>619</v>
      </c>
      <c r="E6" s="29" t="s">
        <v>620</v>
      </c>
      <c r="F6" s="29" t="s">
        <v>621</v>
      </c>
      <c r="G6" s="29">
        <v>1</v>
      </c>
      <c r="H6" s="31" t="s">
        <v>622</v>
      </c>
      <c r="I6" s="32"/>
      <c r="J6" s="29" t="s">
        <v>623</v>
      </c>
      <c r="K6" s="33"/>
    </row>
    <row r="7" ht="27" spans="1:23">
      <c r="A7" s="29">
        <v>2</v>
      </c>
      <c r="B7" s="29">
        <v>704001</v>
      </c>
      <c r="C7" s="30" t="s">
        <v>618</v>
      </c>
      <c r="D7" s="30" t="s">
        <v>624</v>
      </c>
      <c r="E7" s="30" t="s">
        <v>625</v>
      </c>
      <c r="F7" s="30" t="s">
        <v>621</v>
      </c>
      <c r="G7" s="30">
        <v>1</v>
      </c>
      <c r="H7" s="31" t="s">
        <v>622</v>
      </c>
      <c r="I7" s="34"/>
      <c r="J7" s="29" t="s">
        <v>623</v>
      </c>
      <c r="K7" s="35"/>
    </row>
    <row r="8" ht="36" spans="1:23">
      <c r="A8" s="29">
        <v>3</v>
      </c>
      <c r="B8" s="31">
        <v>704004</v>
      </c>
      <c r="C8" s="36" t="s">
        <v>580</v>
      </c>
      <c r="D8" s="37" t="s">
        <v>626</v>
      </c>
      <c r="E8" s="31" t="s">
        <v>620</v>
      </c>
      <c r="F8" s="31">
        <v>2011350</v>
      </c>
      <c r="G8" s="31">
        <v>1</v>
      </c>
      <c r="H8" s="31" t="s">
        <v>622</v>
      </c>
      <c r="I8" s="32">
        <v>6</v>
      </c>
      <c r="J8" s="31" t="s">
        <v>627</v>
      </c>
      <c r="K8" s="33"/>
    </row>
    <row r="9" spans="1:23">
      <c r="A9" s="29"/>
      <c r="B9" s="29"/>
      <c r="C9" s="29"/>
      <c r="D9" s="29"/>
      <c r="E9" s="29"/>
      <c r="F9" s="29"/>
      <c r="G9" s="29"/>
      <c r="H9" s="29"/>
      <c r="I9" s="32"/>
      <c r="J9" s="29"/>
      <c r="K9" s="33"/>
    </row>
    <row r="10" spans="1:23">
      <c r="A10" s="29"/>
      <c r="B10" s="29"/>
      <c r="C10" s="30"/>
      <c r="D10" s="30"/>
      <c r="E10" s="29"/>
      <c r="F10" s="29"/>
      <c r="G10" s="29"/>
      <c r="H10" s="29"/>
      <c r="I10" s="32"/>
      <c r="J10" s="29"/>
      <c r="K10" s="33"/>
    </row>
    <row r="11" spans="1:23">
      <c r="A11" s="29"/>
      <c r="B11" s="29"/>
      <c r="C11" s="30"/>
      <c r="D11" s="30"/>
      <c r="E11" s="29"/>
      <c r="F11" s="29"/>
      <c r="G11" s="29"/>
      <c r="H11" s="29"/>
      <c r="I11" s="32"/>
      <c r="J11" s="29"/>
      <c r="K11" s="33"/>
    </row>
    <row r="13" spans="1:23">
      <c r="A13" s="1" t="s">
        <v>628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0" zoomScaleNormal="140" topLeftCell="A4" workbookViewId="0">
      <selection activeCell="I38" sqref="I3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8"/>
      <c r="H1" s="63" t="s">
        <v>31</v>
      </c>
    </row>
    <row r="2" ht="24.2" customHeight="1" spans="1:8">
      <c r="A2" s="108" t="s">
        <v>7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65" t="s">
        <v>32</v>
      </c>
      <c r="B3" s="65"/>
      <c r="C3" s="65"/>
      <c r="D3" s="65"/>
      <c r="E3" s="65"/>
      <c r="F3" s="65"/>
      <c r="G3" s="41" t="s">
        <v>33</v>
      </c>
      <c r="H3" s="41"/>
    </row>
    <row r="4" ht="17.8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22.3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35" customHeight="1" spans="1:8">
      <c r="A6" s="68" t="s">
        <v>41</v>
      </c>
      <c r="B6" s="44">
        <f>1060.648435+719.399706</f>
        <v>1780.048141</v>
      </c>
      <c r="C6" s="43" t="s">
        <v>42</v>
      </c>
      <c r="D6" s="74">
        <f>633.440208+548.756096</f>
        <v>1182.196304</v>
      </c>
      <c r="E6" s="68" t="s">
        <v>43</v>
      </c>
      <c r="F6" s="67">
        <f>824.068435+719.399706</f>
        <v>1543.468141</v>
      </c>
      <c r="G6" s="43" t="s">
        <v>44</v>
      </c>
      <c r="H6" s="44">
        <v>709.067035</v>
      </c>
    </row>
    <row r="7" ht="16.35" customHeight="1" spans="1:8">
      <c r="A7" s="43" t="s">
        <v>45</v>
      </c>
      <c r="B7" s="44">
        <v>1780.048141</v>
      </c>
      <c r="C7" s="43" t="s">
        <v>46</v>
      </c>
      <c r="D7" s="74"/>
      <c r="E7" s="43" t="s">
        <v>47</v>
      </c>
      <c r="F7" s="44">
        <f>709.067035+629.288706</f>
        <v>1338.355741</v>
      </c>
      <c r="G7" s="43" t="s">
        <v>48</v>
      </c>
      <c r="H7" s="44">
        <v>350.5134</v>
      </c>
    </row>
    <row r="8" ht="16.35" customHeight="1" spans="1:8">
      <c r="A8" s="68" t="s">
        <v>49</v>
      </c>
      <c r="B8" s="44"/>
      <c r="C8" s="43" t="s">
        <v>50</v>
      </c>
      <c r="D8" s="74"/>
      <c r="E8" s="43" t="s">
        <v>51</v>
      </c>
      <c r="F8" s="44">
        <f>113.9334+89.35</f>
        <v>203.2834</v>
      </c>
      <c r="G8" s="43" t="s">
        <v>52</v>
      </c>
      <c r="H8" s="44"/>
    </row>
    <row r="9" ht="16.35" customHeight="1" spans="1:8">
      <c r="A9" s="43" t="s">
        <v>53</v>
      </c>
      <c r="B9" s="44"/>
      <c r="C9" s="43" t="s">
        <v>54</v>
      </c>
      <c r="D9" s="74"/>
      <c r="E9" s="43" t="s">
        <v>55</v>
      </c>
      <c r="F9" s="44">
        <f>1.068+0.756</f>
        <v>1.824</v>
      </c>
      <c r="G9" s="43" t="s">
        <v>56</v>
      </c>
      <c r="H9" s="44"/>
    </row>
    <row r="10" ht="16.35" customHeight="1" spans="1:8">
      <c r="A10" s="43" t="s">
        <v>57</v>
      </c>
      <c r="B10" s="44"/>
      <c r="C10" s="43" t="s">
        <v>58</v>
      </c>
      <c r="D10" s="74"/>
      <c r="E10" s="68" t="s">
        <v>59</v>
      </c>
      <c r="F10" s="67">
        <v>236.58</v>
      </c>
      <c r="G10" s="43" t="s">
        <v>60</v>
      </c>
      <c r="H10" s="44">
        <v>718.643706</v>
      </c>
    </row>
    <row r="11" ht="16.35" customHeight="1" spans="1:8">
      <c r="A11" s="43" t="s">
        <v>61</v>
      </c>
      <c r="B11" s="44"/>
      <c r="C11" s="43" t="s">
        <v>62</v>
      </c>
      <c r="D11" s="74"/>
      <c r="E11" s="43" t="s">
        <v>63</v>
      </c>
      <c r="F11" s="44"/>
      <c r="G11" s="43" t="s">
        <v>64</v>
      </c>
      <c r="H11" s="44"/>
    </row>
    <row r="12" ht="16.35" customHeight="1" spans="1:8">
      <c r="A12" s="43" t="s">
        <v>65</v>
      </c>
      <c r="B12" s="44"/>
      <c r="C12" s="43" t="s">
        <v>66</v>
      </c>
      <c r="D12" s="74"/>
      <c r="E12" s="43" t="s">
        <v>67</v>
      </c>
      <c r="F12" s="44">
        <v>236.58</v>
      </c>
      <c r="G12" s="43" t="s">
        <v>68</v>
      </c>
      <c r="H12" s="44"/>
    </row>
    <row r="13" ht="16.35" customHeight="1" spans="1:8">
      <c r="A13" s="43" t="s">
        <v>69</v>
      </c>
      <c r="B13" s="44"/>
      <c r="C13" s="43" t="s">
        <v>70</v>
      </c>
      <c r="D13" s="74">
        <f>104.2824+94.51</f>
        <v>198.7924</v>
      </c>
      <c r="E13" s="43" t="s">
        <v>71</v>
      </c>
      <c r="F13" s="44"/>
      <c r="G13" s="43" t="s">
        <v>72</v>
      </c>
      <c r="H13" s="44"/>
    </row>
    <row r="14" ht="16.35" customHeight="1" spans="1:8">
      <c r="A14" s="43" t="s">
        <v>73</v>
      </c>
      <c r="B14" s="44"/>
      <c r="C14" s="43" t="s">
        <v>74</v>
      </c>
      <c r="D14" s="74"/>
      <c r="E14" s="43" t="s">
        <v>75</v>
      </c>
      <c r="F14" s="44"/>
      <c r="G14" s="43" t="s">
        <v>76</v>
      </c>
      <c r="H14" s="44">
        <f>1.068+0.756</f>
        <v>1.824</v>
      </c>
    </row>
    <row r="15" ht="16.35" customHeight="1" spans="1:8">
      <c r="A15" s="43" t="s">
        <v>77</v>
      </c>
      <c r="B15" s="44"/>
      <c r="C15" s="43" t="s">
        <v>78</v>
      </c>
      <c r="D15" s="74">
        <f>36.290275+31.995677</f>
        <v>68.285952</v>
      </c>
      <c r="E15" s="43" t="s">
        <v>79</v>
      </c>
      <c r="F15" s="44"/>
      <c r="G15" s="43" t="s">
        <v>80</v>
      </c>
      <c r="H15" s="44"/>
    </row>
    <row r="16" ht="16.35" customHeight="1" spans="1:8">
      <c r="A16" s="43" t="s">
        <v>81</v>
      </c>
      <c r="B16" s="44"/>
      <c r="C16" s="43" t="s">
        <v>82</v>
      </c>
      <c r="D16" s="74"/>
      <c r="E16" s="43" t="s">
        <v>83</v>
      </c>
      <c r="F16" s="44"/>
      <c r="G16" s="43" t="s">
        <v>84</v>
      </c>
      <c r="H16" s="44"/>
    </row>
    <row r="17" ht="16.35" customHeight="1" spans="1:8">
      <c r="A17" s="43" t="s">
        <v>85</v>
      </c>
      <c r="B17" s="44"/>
      <c r="C17" s="43" t="s">
        <v>86</v>
      </c>
      <c r="D17" s="74"/>
      <c r="E17" s="43" t="s">
        <v>87</v>
      </c>
      <c r="F17" s="44"/>
      <c r="G17" s="43" t="s">
        <v>88</v>
      </c>
      <c r="H17" s="44"/>
    </row>
    <row r="18" ht="16.35" customHeight="1" spans="1:8">
      <c r="A18" s="43" t="s">
        <v>89</v>
      </c>
      <c r="B18" s="44"/>
      <c r="C18" s="43" t="s">
        <v>90</v>
      </c>
      <c r="D18" s="74"/>
      <c r="E18" s="43" t="s">
        <v>91</v>
      </c>
      <c r="F18" s="44"/>
      <c r="G18" s="43" t="s">
        <v>92</v>
      </c>
      <c r="H18" s="44"/>
    </row>
    <row r="19" ht="16.35" customHeight="1" spans="1:8">
      <c r="A19" s="43" t="s">
        <v>93</v>
      </c>
      <c r="B19" s="44"/>
      <c r="C19" s="43" t="s">
        <v>94</v>
      </c>
      <c r="D19" s="74"/>
      <c r="E19" s="43" t="s">
        <v>95</v>
      </c>
      <c r="F19" s="44"/>
      <c r="G19" s="43" t="s">
        <v>96</v>
      </c>
      <c r="H19" s="44"/>
    </row>
    <row r="20" ht="16.35" customHeight="1" spans="1:8">
      <c r="A20" s="68" t="s">
        <v>97</v>
      </c>
      <c r="B20" s="67"/>
      <c r="C20" s="43" t="s">
        <v>98</v>
      </c>
      <c r="D20" s="74"/>
      <c r="E20" s="43" t="s">
        <v>99</v>
      </c>
      <c r="F20" s="44"/>
      <c r="G20" s="43"/>
      <c r="H20" s="44"/>
    </row>
    <row r="21" ht="16.35" customHeight="1" spans="1:8">
      <c r="A21" s="68" t="s">
        <v>100</v>
      </c>
      <c r="B21" s="67"/>
      <c r="C21" s="43" t="s">
        <v>101</v>
      </c>
      <c r="D21" s="74"/>
      <c r="E21" s="68" t="s">
        <v>102</v>
      </c>
      <c r="F21" s="67"/>
      <c r="G21" s="43"/>
      <c r="H21" s="44"/>
    </row>
    <row r="22" ht="16.35" customHeight="1" spans="1:8">
      <c r="A22" s="68" t="s">
        <v>103</v>
      </c>
      <c r="B22" s="67"/>
      <c r="C22" s="43" t="s">
        <v>104</v>
      </c>
      <c r="D22" s="74"/>
      <c r="E22" s="43"/>
      <c r="F22" s="43"/>
      <c r="G22" s="43"/>
      <c r="H22" s="44"/>
    </row>
    <row r="23" ht="16.35" customHeight="1" spans="1:8">
      <c r="A23" s="68" t="s">
        <v>105</v>
      </c>
      <c r="B23" s="67"/>
      <c r="C23" s="43" t="s">
        <v>106</v>
      </c>
      <c r="D23" s="74"/>
      <c r="E23" s="43"/>
      <c r="F23" s="43"/>
      <c r="G23" s="43"/>
      <c r="H23" s="44"/>
    </row>
    <row r="24" ht="16.35" customHeight="1" spans="1:8">
      <c r="A24" s="68" t="s">
        <v>107</v>
      </c>
      <c r="B24" s="67"/>
      <c r="C24" s="43" t="s">
        <v>108</v>
      </c>
      <c r="D24" s="74"/>
      <c r="E24" s="43"/>
      <c r="F24" s="43"/>
      <c r="G24" s="43"/>
      <c r="H24" s="44"/>
    </row>
    <row r="25" ht="16.35" customHeight="1" spans="1:8">
      <c r="A25" s="43" t="s">
        <v>109</v>
      </c>
      <c r="B25" s="44"/>
      <c r="C25" s="43" t="s">
        <v>110</v>
      </c>
      <c r="D25" s="74">
        <f>50.055552+44.131968</f>
        <v>94.18752</v>
      </c>
      <c r="E25" s="43"/>
      <c r="F25" s="43"/>
      <c r="G25" s="43"/>
      <c r="H25" s="44"/>
    </row>
    <row r="26" ht="16.35" customHeight="1" spans="1:8">
      <c r="A26" s="43" t="s">
        <v>111</v>
      </c>
      <c r="B26" s="44"/>
      <c r="C26" s="43" t="s">
        <v>112</v>
      </c>
      <c r="D26" s="74">
        <v>236.58</v>
      </c>
      <c r="E26" s="43"/>
      <c r="F26" s="43"/>
      <c r="G26" s="43"/>
      <c r="H26" s="44"/>
    </row>
    <row r="27" ht="16.35" customHeight="1" spans="1:8">
      <c r="A27" s="43" t="s">
        <v>113</v>
      </c>
      <c r="B27" s="44"/>
      <c r="C27" s="43" t="s">
        <v>114</v>
      </c>
      <c r="D27" s="74"/>
      <c r="E27" s="43"/>
      <c r="F27" s="43"/>
      <c r="G27" s="43"/>
      <c r="H27" s="44"/>
    </row>
    <row r="28" ht="16.35" customHeight="1" spans="1:8">
      <c r="A28" s="68" t="s">
        <v>115</v>
      </c>
      <c r="B28" s="67"/>
      <c r="C28" s="43" t="s">
        <v>116</v>
      </c>
      <c r="D28" s="74"/>
      <c r="E28" s="43"/>
      <c r="F28" s="43"/>
      <c r="G28" s="43"/>
      <c r="H28" s="44"/>
    </row>
    <row r="29" ht="16.35" customHeight="1" spans="1:8">
      <c r="A29" s="68" t="s">
        <v>117</v>
      </c>
      <c r="B29" s="67"/>
      <c r="C29" s="43" t="s">
        <v>118</v>
      </c>
      <c r="D29" s="74"/>
      <c r="E29" s="43"/>
      <c r="F29" s="43"/>
      <c r="G29" s="43"/>
      <c r="H29" s="44"/>
    </row>
    <row r="30" ht="16.35" customHeight="1" spans="1:8">
      <c r="A30" s="68" t="s">
        <v>119</v>
      </c>
      <c r="B30" s="67"/>
      <c r="C30" s="43" t="s">
        <v>120</v>
      </c>
      <c r="D30" s="74"/>
      <c r="E30" s="43"/>
      <c r="F30" s="43"/>
      <c r="G30" s="43"/>
      <c r="H30" s="44"/>
    </row>
    <row r="31" ht="16.35" customHeight="1" spans="1:8">
      <c r="A31" s="68" t="s">
        <v>121</v>
      </c>
      <c r="B31" s="67"/>
      <c r="C31" s="43" t="s">
        <v>122</v>
      </c>
      <c r="D31" s="74"/>
      <c r="E31" s="43"/>
      <c r="F31" s="43"/>
      <c r="G31" s="43"/>
      <c r="H31" s="44"/>
    </row>
    <row r="32" ht="16.35" customHeight="1" spans="1:8">
      <c r="A32" s="68" t="s">
        <v>123</v>
      </c>
      <c r="B32" s="67"/>
      <c r="C32" s="43" t="s">
        <v>124</v>
      </c>
      <c r="D32" s="74"/>
      <c r="E32" s="43"/>
      <c r="F32" s="43"/>
      <c r="G32" s="43"/>
      <c r="H32" s="44"/>
    </row>
    <row r="33" ht="16.35" customHeight="1" spans="1:8">
      <c r="A33" s="43"/>
      <c r="B33" s="43"/>
      <c r="C33" s="43" t="s">
        <v>125</v>
      </c>
      <c r="D33" s="74"/>
      <c r="E33" s="43"/>
      <c r="F33" s="43"/>
      <c r="G33" s="43"/>
      <c r="H33" s="43"/>
    </row>
    <row r="34" ht="16.35" customHeight="1" spans="1:8">
      <c r="A34" s="43"/>
      <c r="B34" s="43"/>
      <c r="C34" s="43" t="s">
        <v>126</v>
      </c>
      <c r="D34" s="74"/>
      <c r="E34" s="43"/>
      <c r="F34" s="43"/>
      <c r="G34" s="43"/>
      <c r="H34" s="43"/>
    </row>
    <row r="35" ht="16.35" customHeight="1" spans="1:8">
      <c r="A35" s="43"/>
      <c r="B35" s="43"/>
      <c r="C35" s="43" t="s">
        <v>127</v>
      </c>
      <c r="D35" s="74"/>
      <c r="E35" s="43"/>
      <c r="F35" s="43"/>
      <c r="G35" s="43"/>
      <c r="H35" s="43"/>
    </row>
    <row r="36" ht="16.35" customHeight="1" spans="1:8">
      <c r="A36" s="68" t="s">
        <v>128</v>
      </c>
      <c r="B36" s="67">
        <v>1780.048141</v>
      </c>
      <c r="C36" s="68" t="s">
        <v>129</v>
      </c>
      <c r="D36" s="67">
        <v>1780.048141</v>
      </c>
      <c r="E36" s="68" t="s">
        <v>129</v>
      </c>
      <c r="F36" s="67">
        <v>1780.048141</v>
      </c>
      <c r="G36" s="68" t="s">
        <v>129</v>
      </c>
      <c r="H36" s="67">
        <v>1780.048141</v>
      </c>
    </row>
    <row r="37" ht="16.35" customHeight="1" spans="1:8">
      <c r="A37" s="68" t="s">
        <v>130</v>
      </c>
      <c r="B37" s="67"/>
      <c r="C37" s="68" t="s">
        <v>131</v>
      </c>
      <c r="D37" s="67"/>
      <c r="E37" s="68" t="s">
        <v>131</v>
      </c>
      <c r="F37" s="67"/>
      <c r="G37" s="68" t="s">
        <v>131</v>
      </c>
      <c r="H37" s="67"/>
    </row>
    <row r="38" ht="16.35" customHeight="1" spans="1:8">
      <c r="A38" s="43"/>
      <c r="B38" s="44"/>
      <c r="C38" s="43"/>
      <c r="D38" s="44"/>
      <c r="E38" s="68"/>
      <c r="F38" s="67"/>
      <c r="G38" s="68"/>
      <c r="H38" s="67"/>
    </row>
    <row r="39" ht="16.35" customHeight="1" spans="1:8">
      <c r="A39" s="68" t="s">
        <v>132</v>
      </c>
      <c r="B39" s="67">
        <v>1780.048141</v>
      </c>
      <c r="C39" s="68" t="s">
        <v>133</v>
      </c>
      <c r="D39" s="67">
        <v>1780.048141</v>
      </c>
      <c r="E39" s="68" t="s">
        <v>133</v>
      </c>
      <c r="F39" s="67">
        <v>1780.048141</v>
      </c>
      <c r="G39" s="68" t="s">
        <v>133</v>
      </c>
      <c r="H39" s="67">
        <v>1780.048141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8"/>
      <c r="X1" s="63" t="s">
        <v>134</v>
      </c>
      <c r="Y1" s="63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35" customHeight="1" spans="1:25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41" t="s">
        <v>33</v>
      </c>
      <c r="Y3" s="41"/>
    </row>
    <row r="4" ht="22.35" customHeight="1" spans="1:25">
      <c r="A4" s="45" t="s">
        <v>135</v>
      </c>
      <c r="B4" s="45" t="s">
        <v>136</v>
      </c>
      <c r="C4" s="45" t="s">
        <v>137</v>
      </c>
      <c r="D4" s="45" t="s">
        <v>138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130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139</v>
      </c>
      <c r="E5" s="45" t="s">
        <v>140</v>
      </c>
      <c r="F5" s="45" t="s">
        <v>141</v>
      </c>
      <c r="G5" s="45" t="s">
        <v>142</v>
      </c>
      <c r="H5" s="45" t="s">
        <v>143</v>
      </c>
      <c r="I5" s="45" t="s">
        <v>144</v>
      </c>
      <c r="J5" s="45" t="s">
        <v>145</v>
      </c>
      <c r="K5" s="45"/>
      <c r="L5" s="45"/>
      <c r="M5" s="45"/>
      <c r="N5" s="45" t="s">
        <v>146</v>
      </c>
      <c r="O5" s="45" t="s">
        <v>147</v>
      </c>
      <c r="P5" s="45" t="s">
        <v>148</v>
      </c>
      <c r="Q5" s="45" t="s">
        <v>149</v>
      </c>
      <c r="R5" s="45" t="s">
        <v>150</v>
      </c>
      <c r="S5" s="45" t="s">
        <v>139</v>
      </c>
      <c r="T5" s="45" t="s">
        <v>140</v>
      </c>
      <c r="U5" s="45" t="s">
        <v>141</v>
      </c>
      <c r="V5" s="45" t="s">
        <v>142</v>
      </c>
      <c r="W5" s="45" t="s">
        <v>143</v>
      </c>
      <c r="X5" s="45" t="s">
        <v>144</v>
      </c>
      <c r="Y5" s="45" t="s">
        <v>151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152</v>
      </c>
      <c r="K6" s="45" t="s">
        <v>153</v>
      </c>
      <c r="L6" s="45" t="s">
        <v>154</v>
      </c>
      <c r="M6" s="45" t="s">
        <v>143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9" customHeight="1" spans="1:25">
      <c r="A7" s="68"/>
      <c r="B7" s="68" t="s">
        <v>137</v>
      </c>
      <c r="C7" s="80">
        <f>C8+C10</f>
        <v>1780.048141</v>
      </c>
      <c r="D7" s="80">
        <v>1780.048141</v>
      </c>
      <c r="E7" s="80">
        <v>1780.048141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9" customHeight="1" spans="1:25">
      <c r="A8" s="66" t="s">
        <v>155</v>
      </c>
      <c r="B8" s="66" t="s">
        <v>4</v>
      </c>
      <c r="C8" s="80">
        <v>1060.648435</v>
      </c>
      <c r="D8" s="80">
        <v>1060.648435</v>
      </c>
      <c r="E8" s="80">
        <v>1060.648435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ht="22.9" customHeight="1" spans="1:25">
      <c r="A9" s="86" t="s">
        <v>156</v>
      </c>
      <c r="B9" s="86" t="s">
        <v>157</v>
      </c>
      <c r="C9" s="74">
        <v>1060.648435</v>
      </c>
      <c r="D9" s="74">
        <v>1060.648435</v>
      </c>
      <c r="E9" s="44">
        <v>1060.648435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 spans="1:25">
      <c r="A10" s="66" t="s">
        <v>155</v>
      </c>
      <c r="B10" s="66" t="s">
        <v>4</v>
      </c>
      <c r="C10" s="80">
        <v>719.399706</v>
      </c>
      <c r="D10" s="80">
        <v>719.399706</v>
      </c>
      <c r="E10" s="80">
        <v>719.399706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ht="16.35" customHeight="1" spans="1:25">
      <c r="A11" s="86" t="s">
        <v>158</v>
      </c>
      <c r="B11" s="86" t="s">
        <v>159</v>
      </c>
      <c r="C11" s="74">
        <v>719.399706</v>
      </c>
      <c r="D11" s="74">
        <v>719.399706</v>
      </c>
      <c r="E11" s="44">
        <v>719.399706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pane ySplit="6" topLeftCell="A7" activePane="bottomLeft" state="frozen"/>
      <selection/>
      <selection pane="bottomLeft" activeCell="H6" sqref="G6: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8"/>
      <c r="D1" s="95"/>
      <c r="K1" s="63" t="s">
        <v>160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95" customHeight="1" spans="1:11">
      <c r="A3" s="96" t="s">
        <v>32</v>
      </c>
      <c r="B3" s="96"/>
      <c r="C3" s="96"/>
      <c r="D3" s="96"/>
      <c r="E3" s="96"/>
      <c r="F3" s="96"/>
      <c r="G3" s="96"/>
      <c r="H3" s="96"/>
      <c r="I3" s="96"/>
      <c r="J3" s="96"/>
      <c r="K3" s="41" t="s">
        <v>33</v>
      </c>
    </row>
    <row r="4" ht="27.6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137</v>
      </c>
      <c r="G4" s="42" t="s">
        <v>164</v>
      </c>
      <c r="H4" s="42" t="s">
        <v>165</v>
      </c>
      <c r="I4" s="42" t="s">
        <v>166</v>
      </c>
      <c r="J4" s="42" t="s">
        <v>167</v>
      </c>
      <c r="K4" s="42" t="s">
        <v>168</v>
      </c>
    </row>
    <row r="5" ht="25.9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79"/>
      <c r="B6" s="79"/>
      <c r="C6" s="79"/>
      <c r="D6" s="97" t="s">
        <v>137</v>
      </c>
      <c r="E6" s="97"/>
      <c r="F6" s="98">
        <v>1780.048141</v>
      </c>
      <c r="G6" s="98">
        <v>1543.468141</v>
      </c>
      <c r="H6" s="98">
        <v>236.58</v>
      </c>
      <c r="I6" s="98"/>
      <c r="J6" s="97"/>
      <c r="K6" s="97"/>
    </row>
    <row r="7" ht="22.9" customHeight="1" spans="1:11">
      <c r="A7" s="99"/>
      <c r="B7" s="99"/>
      <c r="C7" s="99"/>
      <c r="D7" s="100" t="s">
        <v>155</v>
      </c>
      <c r="E7" s="100" t="s">
        <v>4</v>
      </c>
      <c r="F7" s="101">
        <f>F8+F30</f>
        <v>1780.048141</v>
      </c>
      <c r="G7" s="98">
        <f>G8+G30</f>
        <v>1543.468141</v>
      </c>
      <c r="H7" s="98">
        <v>236.58</v>
      </c>
      <c r="I7" s="98"/>
      <c r="J7" s="102"/>
      <c r="K7" s="102"/>
    </row>
    <row r="8" ht="22.9" customHeight="1" spans="1:11">
      <c r="A8" s="99"/>
      <c r="B8" s="99"/>
      <c r="C8" s="99"/>
      <c r="D8" s="100" t="s">
        <v>156</v>
      </c>
      <c r="E8" s="100" t="s">
        <v>172</v>
      </c>
      <c r="F8" s="101">
        <v>1060.648435</v>
      </c>
      <c r="G8" s="98">
        <v>824.068435</v>
      </c>
      <c r="H8" s="98">
        <v>236.58</v>
      </c>
      <c r="I8" s="98"/>
      <c r="J8" s="102"/>
      <c r="K8" s="102"/>
    </row>
    <row r="9" ht="20.65" customHeight="1" spans="1:11">
      <c r="A9" s="103" t="s">
        <v>173</v>
      </c>
      <c r="B9" s="104"/>
      <c r="C9" s="104"/>
      <c r="D9" s="100" t="s">
        <v>174</v>
      </c>
      <c r="E9" s="102" t="s">
        <v>175</v>
      </c>
      <c r="F9" s="101">
        <v>633.440208</v>
      </c>
      <c r="G9" s="98">
        <v>633.440208</v>
      </c>
      <c r="H9" s="98"/>
      <c r="I9" s="98"/>
      <c r="J9" s="102"/>
      <c r="K9" s="102"/>
    </row>
    <row r="10" ht="24.95" customHeight="1" spans="1:11">
      <c r="A10" s="103" t="s">
        <v>173</v>
      </c>
      <c r="B10" s="103" t="s">
        <v>176</v>
      </c>
      <c r="C10" s="104"/>
      <c r="D10" s="105" t="s">
        <v>177</v>
      </c>
      <c r="E10" s="106" t="s">
        <v>178</v>
      </c>
      <c r="F10" s="107">
        <v>630.951208</v>
      </c>
      <c r="G10" s="98">
        <v>630.951208</v>
      </c>
      <c r="H10" s="98"/>
      <c r="I10" s="98"/>
      <c r="J10" s="106"/>
      <c r="K10" s="106"/>
    </row>
    <row r="11" ht="28.5" customHeight="1" spans="1:11">
      <c r="A11" s="103" t="s">
        <v>173</v>
      </c>
      <c r="B11" s="103" t="s">
        <v>176</v>
      </c>
      <c r="C11" s="103" t="s">
        <v>179</v>
      </c>
      <c r="D11" s="105" t="s">
        <v>180</v>
      </c>
      <c r="E11" s="106" t="s">
        <v>181</v>
      </c>
      <c r="F11" s="107">
        <v>630.951208</v>
      </c>
      <c r="G11" s="107">
        <v>630.951208</v>
      </c>
      <c r="H11" s="107"/>
      <c r="I11" s="107"/>
      <c r="J11" s="106"/>
      <c r="K11" s="106"/>
    </row>
    <row r="12" ht="24.95" customHeight="1" spans="1:11">
      <c r="A12" s="103" t="s">
        <v>173</v>
      </c>
      <c r="B12" s="103" t="s">
        <v>182</v>
      </c>
      <c r="C12" s="104"/>
      <c r="D12" s="105" t="s">
        <v>183</v>
      </c>
      <c r="E12" s="106" t="s">
        <v>184</v>
      </c>
      <c r="F12" s="107">
        <v>2.489</v>
      </c>
      <c r="G12" s="98">
        <v>2.489</v>
      </c>
      <c r="H12" s="98"/>
      <c r="I12" s="98"/>
      <c r="J12" s="106"/>
      <c r="K12" s="106"/>
    </row>
    <row r="13" ht="28.5" customHeight="1" spans="1:11">
      <c r="A13" s="103" t="s">
        <v>173</v>
      </c>
      <c r="B13" s="103" t="s">
        <v>182</v>
      </c>
      <c r="C13" s="103" t="s">
        <v>185</v>
      </c>
      <c r="D13" s="105" t="s">
        <v>186</v>
      </c>
      <c r="E13" s="106" t="s">
        <v>187</v>
      </c>
      <c r="F13" s="107">
        <v>2.489</v>
      </c>
      <c r="G13" s="107">
        <v>2.489</v>
      </c>
      <c r="H13" s="107"/>
      <c r="I13" s="107"/>
      <c r="J13" s="106"/>
      <c r="K13" s="106"/>
    </row>
    <row r="14" ht="20.65" customHeight="1" spans="1:11">
      <c r="A14" s="103" t="s">
        <v>188</v>
      </c>
      <c r="B14" s="104"/>
      <c r="C14" s="104"/>
      <c r="D14" s="100" t="s">
        <v>189</v>
      </c>
      <c r="E14" s="102" t="s">
        <v>190</v>
      </c>
      <c r="F14" s="101">
        <v>104.2824</v>
      </c>
      <c r="G14" s="98">
        <v>104.2824</v>
      </c>
      <c r="H14" s="98"/>
      <c r="I14" s="98"/>
      <c r="J14" s="102"/>
      <c r="K14" s="102"/>
    </row>
    <row r="15" ht="24.95" customHeight="1" spans="1:11">
      <c r="A15" s="103" t="s">
        <v>188</v>
      </c>
      <c r="B15" s="103" t="s">
        <v>191</v>
      </c>
      <c r="C15" s="104"/>
      <c r="D15" s="105" t="s">
        <v>192</v>
      </c>
      <c r="E15" s="106" t="s">
        <v>193</v>
      </c>
      <c r="F15" s="107">
        <v>100.111104</v>
      </c>
      <c r="G15" s="98">
        <v>100.111104</v>
      </c>
      <c r="H15" s="98"/>
      <c r="I15" s="98"/>
      <c r="J15" s="106"/>
      <c r="K15" s="106"/>
    </row>
    <row r="16" ht="28.5" customHeight="1" spans="1:11">
      <c r="A16" s="103" t="s">
        <v>188</v>
      </c>
      <c r="B16" s="103" t="s">
        <v>191</v>
      </c>
      <c r="C16" s="103" t="s">
        <v>191</v>
      </c>
      <c r="D16" s="105" t="s">
        <v>194</v>
      </c>
      <c r="E16" s="106" t="s">
        <v>195</v>
      </c>
      <c r="F16" s="107">
        <v>66.740736</v>
      </c>
      <c r="G16" s="107">
        <v>66.740736</v>
      </c>
      <c r="H16" s="107"/>
      <c r="I16" s="107"/>
      <c r="J16" s="106"/>
      <c r="K16" s="106"/>
    </row>
    <row r="17" ht="28.5" customHeight="1" spans="1:11">
      <c r="A17" s="103" t="s">
        <v>188</v>
      </c>
      <c r="B17" s="103" t="s">
        <v>191</v>
      </c>
      <c r="C17" s="103" t="s">
        <v>185</v>
      </c>
      <c r="D17" s="105" t="s">
        <v>196</v>
      </c>
      <c r="E17" s="106" t="s">
        <v>197</v>
      </c>
      <c r="F17" s="107">
        <v>33.370368</v>
      </c>
      <c r="G17" s="107">
        <v>33.370368</v>
      </c>
      <c r="H17" s="107"/>
      <c r="I17" s="107"/>
      <c r="J17" s="106"/>
      <c r="K17" s="106"/>
    </row>
    <row r="18" ht="24.95" customHeight="1" spans="1:11">
      <c r="A18" s="103" t="s">
        <v>188</v>
      </c>
      <c r="B18" s="103" t="s">
        <v>198</v>
      </c>
      <c r="C18" s="104"/>
      <c r="D18" s="105" t="s">
        <v>199</v>
      </c>
      <c r="E18" s="106" t="s">
        <v>200</v>
      </c>
      <c r="F18" s="107">
        <v>4.171296</v>
      </c>
      <c r="G18" s="98">
        <v>4.171296</v>
      </c>
      <c r="H18" s="98"/>
      <c r="I18" s="98"/>
      <c r="J18" s="106"/>
      <c r="K18" s="106"/>
    </row>
    <row r="19" ht="28.5" customHeight="1" spans="1:11">
      <c r="A19" s="103" t="s">
        <v>188</v>
      </c>
      <c r="B19" s="103" t="s">
        <v>198</v>
      </c>
      <c r="C19" s="103" t="s">
        <v>198</v>
      </c>
      <c r="D19" s="105" t="s">
        <v>201</v>
      </c>
      <c r="E19" s="106" t="s">
        <v>202</v>
      </c>
      <c r="F19" s="107">
        <v>4.171296</v>
      </c>
      <c r="G19" s="107">
        <v>4.171296</v>
      </c>
      <c r="H19" s="107"/>
      <c r="I19" s="107"/>
      <c r="J19" s="106"/>
      <c r="K19" s="106"/>
    </row>
    <row r="20" ht="20.65" customHeight="1" spans="1:11">
      <c r="A20" s="103" t="s">
        <v>203</v>
      </c>
      <c r="B20" s="104"/>
      <c r="C20" s="104"/>
      <c r="D20" s="100" t="s">
        <v>204</v>
      </c>
      <c r="E20" s="102" t="s">
        <v>205</v>
      </c>
      <c r="F20" s="101">
        <v>36.290275</v>
      </c>
      <c r="G20" s="98">
        <v>36.290275</v>
      </c>
      <c r="H20" s="98"/>
      <c r="I20" s="98"/>
      <c r="J20" s="102"/>
      <c r="K20" s="102"/>
    </row>
    <row r="21" ht="24.95" customHeight="1" spans="1:11">
      <c r="A21" s="103" t="s">
        <v>203</v>
      </c>
      <c r="B21" s="103" t="s">
        <v>206</v>
      </c>
      <c r="C21" s="104"/>
      <c r="D21" s="105" t="s">
        <v>207</v>
      </c>
      <c r="E21" s="106" t="s">
        <v>208</v>
      </c>
      <c r="F21" s="107">
        <v>36.290275</v>
      </c>
      <c r="G21" s="98">
        <v>36.290275</v>
      </c>
      <c r="H21" s="98"/>
      <c r="I21" s="98"/>
      <c r="J21" s="106"/>
      <c r="K21" s="106"/>
    </row>
    <row r="22" ht="28.5" customHeight="1" spans="1:11">
      <c r="A22" s="103" t="s">
        <v>203</v>
      </c>
      <c r="B22" s="103" t="s">
        <v>206</v>
      </c>
      <c r="C22" s="103" t="s">
        <v>179</v>
      </c>
      <c r="D22" s="105" t="s">
        <v>209</v>
      </c>
      <c r="E22" s="106" t="s">
        <v>210</v>
      </c>
      <c r="F22" s="107">
        <v>36.290275</v>
      </c>
      <c r="G22" s="107">
        <v>36.290275</v>
      </c>
      <c r="H22" s="107"/>
      <c r="I22" s="107"/>
      <c r="J22" s="106"/>
      <c r="K22" s="106"/>
    </row>
    <row r="23" ht="20.65" customHeight="1" spans="1:11">
      <c r="A23" s="103" t="s">
        <v>211</v>
      </c>
      <c r="B23" s="104"/>
      <c r="C23" s="104"/>
      <c r="D23" s="100" t="s">
        <v>212</v>
      </c>
      <c r="E23" s="102" t="s">
        <v>213</v>
      </c>
      <c r="F23" s="101">
        <v>50.055552</v>
      </c>
      <c r="G23" s="98">
        <v>50.055552</v>
      </c>
      <c r="H23" s="98"/>
      <c r="I23" s="98"/>
      <c r="J23" s="102"/>
      <c r="K23" s="102"/>
    </row>
    <row r="24" ht="24.95" customHeight="1" spans="1:11">
      <c r="A24" s="103" t="s">
        <v>211</v>
      </c>
      <c r="B24" s="103" t="s">
        <v>214</v>
      </c>
      <c r="C24" s="104"/>
      <c r="D24" s="105" t="s">
        <v>215</v>
      </c>
      <c r="E24" s="106" t="s">
        <v>216</v>
      </c>
      <c r="F24" s="107">
        <v>50.055552</v>
      </c>
      <c r="G24" s="98">
        <v>50.055552</v>
      </c>
      <c r="H24" s="98"/>
      <c r="I24" s="98"/>
      <c r="J24" s="106"/>
      <c r="K24" s="106"/>
    </row>
    <row r="25" ht="28.5" customHeight="1" spans="1:11">
      <c r="A25" s="103" t="s">
        <v>211</v>
      </c>
      <c r="B25" s="103" t="s">
        <v>214</v>
      </c>
      <c r="C25" s="103" t="s">
        <v>179</v>
      </c>
      <c r="D25" s="105" t="s">
        <v>217</v>
      </c>
      <c r="E25" s="106" t="s">
        <v>218</v>
      </c>
      <c r="F25" s="107">
        <v>50.055552</v>
      </c>
      <c r="G25" s="107">
        <v>50.055552</v>
      </c>
      <c r="H25" s="107"/>
      <c r="I25" s="107"/>
      <c r="J25" s="106"/>
      <c r="K25" s="106"/>
    </row>
    <row r="26" ht="20.65" customHeight="1" spans="1:11">
      <c r="A26" s="103" t="s">
        <v>219</v>
      </c>
      <c r="B26" s="104"/>
      <c r="C26" s="104"/>
      <c r="D26" s="100" t="s">
        <v>220</v>
      </c>
      <c r="E26" s="102" t="s">
        <v>221</v>
      </c>
      <c r="F26" s="101">
        <v>236.58</v>
      </c>
      <c r="G26" s="98"/>
      <c r="H26" s="98">
        <v>236.58</v>
      </c>
      <c r="I26" s="98"/>
      <c r="J26" s="102"/>
      <c r="K26" s="102"/>
    </row>
    <row r="27" ht="24.95" customHeight="1" spans="1:11">
      <c r="A27" s="103" t="s">
        <v>219</v>
      </c>
      <c r="B27" s="103" t="s">
        <v>179</v>
      </c>
      <c r="C27" s="104"/>
      <c r="D27" s="105" t="s">
        <v>222</v>
      </c>
      <c r="E27" s="106" t="s">
        <v>223</v>
      </c>
      <c r="F27" s="107">
        <v>236.58</v>
      </c>
      <c r="G27" s="98"/>
      <c r="H27" s="98">
        <v>236.58</v>
      </c>
      <c r="I27" s="98"/>
      <c r="J27" s="106"/>
      <c r="K27" s="106"/>
    </row>
    <row r="28" ht="28.5" customHeight="1" spans="1:11">
      <c r="A28" s="103" t="s">
        <v>219</v>
      </c>
      <c r="B28" s="103" t="s">
        <v>179</v>
      </c>
      <c r="C28" s="103" t="s">
        <v>224</v>
      </c>
      <c r="D28" s="105" t="s">
        <v>225</v>
      </c>
      <c r="E28" s="106" t="s">
        <v>226</v>
      </c>
      <c r="F28" s="107">
        <v>218.58</v>
      </c>
      <c r="G28" s="107"/>
      <c r="H28" s="107">
        <v>218.58</v>
      </c>
      <c r="I28" s="107"/>
      <c r="J28" s="106"/>
      <c r="K28" s="106"/>
    </row>
    <row r="29" ht="28.5" customHeight="1" spans="1:11">
      <c r="A29" s="103" t="s">
        <v>219</v>
      </c>
      <c r="B29" s="103" t="s">
        <v>179</v>
      </c>
      <c r="C29" s="103" t="s">
        <v>198</v>
      </c>
      <c r="D29" s="105" t="s">
        <v>227</v>
      </c>
      <c r="E29" s="106" t="s">
        <v>228</v>
      </c>
      <c r="F29" s="107">
        <v>18</v>
      </c>
      <c r="G29" s="107"/>
      <c r="H29" s="107">
        <v>18</v>
      </c>
      <c r="I29" s="107"/>
      <c r="J29" s="106"/>
      <c r="K29" s="106"/>
    </row>
    <row r="30" ht="28.5" customHeight="1" spans="1:11">
      <c r="A30" s="99"/>
      <c r="B30" s="99"/>
      <c r="C30" s="99"/>
      <c r="D30" s="100" t="s">
        <v>158</v>
      </c>
      <c r="E30" s="100" t="s">
        <v>159</v>
      </c>
      <c r="F30" s="98">
        <v>719.399706</v>
      </c>
      <c r="G30" s="98">
        <v>719.399706</v>
      </c>
      <c r="H30" s="98">
        <v>0</v>
      </c>
      <c r="I30" s="98">
        <v>0</v>
      </c>
      <c r="J30" s="102"/>
      <c r="K30" s="102"/>
    </row>
    <row r="31" ht="28.5" customHeight="1" spans="1:11">
      <c r="A31" s="45" t="s">
        <v>173</v>
      </c>
      <c r="B31" s="45"/>
      <c r="C31" s="45"/>
      <c r="D31" s="66" t="s">
        <v>173</v>
      </c>
      <c r="E31" s="66" t="s">
        <v>229</v>
      </c>
      <c r="F31" s="80">
        <v>548.756096</v>
      </c>
      <c r="G31" s="80">
        <v>548.756096</v>
      </c>
      <c r="H31" s="80">
        <v>0</v>
      </c>
      <c r="I31" s="80">
        <v>0</v>
      </c>
      <c r="J31" s="94"/>
      <c r="K31" s="94"/>
    </row>
    <row r="32" ht="28.5" customHeight="1" spans="1:11">
      <c r="A32" s="45" t="s">
        <v>173</v>
      </c>
      <c r="B32" s="45" t="s">
        <v>176</v>
      </c>
      <c r="C32" s="45"/>
      <c r="D32" s="66" t="s">
        <v>230</v>
      </c>
      <c r="E32" s="66" t="s">
        <v>231</v>
      </c>
      <c r="F32" s="80">
        <v>547.195196</v>
      </c>
      <c r="G32" s="80">
        <v>547.195196</v>
      </c>
      <c r="H32" s="80">
        <v>0</v>
      </c>
      <c r="I32" s="80">
        <v>0</v>
      </c>
      <c r="J32" s="94"/>
      <c r="K32" s="94"/>
    </row>
    <row r="33" ht="28.5" customHeight="1" spans="1:11">
      <c r="A33" s="103" t="s">
        <v>173</v>
      </c>
      <c r="B33" s="103" t="s">
        <v>176</v>
      </c>
      <c r="C33" s="103" t="s">
        <v>232</v>
      </c>
      <c r="D33" s="105" t="s">
        <v>233</v>
      </c>
      <c r="E33" s="105" t="s">
        <v>234</v>
      </c>
      <c r="F33" s="107">
        <v>547.195196</v>
      </c>
      <c r="G33" s="107">
        <v>547.195196</v>
      </c>
      <c r="H33" s="107"/>
      <c r="I33" s="107"/>
      <c r="J33" s="106"/>
      <c r="K33" s="106"/>
    </row>
    <row r="34" ht="28.5" customHeight="1" spans="1:11">
      <c r="A34" s="45" t="s">
        <v>173</v>
      </c>
      <c r="B34" s="45" t="s">
        <v>182</v>
      </c>
      <c r="C34" s="45"/>
      <c r="D34" s="66" t="s">
        <v>235</v>
      </c>
      <c r="E34" s="66" t="s">
        <v>236</v>
      </c>
      <c r="F34" s="80">
        <v>1.5609</v>
      </c>
      <c r="G34" s="80">
        <v>1.5609</v>
      </c>
      <c r="H34" s="80">
        <v>0</v>
      </c>
      <c r="I34" s="80">
        <v>0</v>
      </c>
      <c r="J34" s="106"/>
      <c r="K34" s="106"/>
    </row>
    <row r="35" ht="28.5" customHeight="1" spans="1:11">
      <c r="A35" s="103" t="s">
        <v>173</v>
      </c>
      <c r="B35" s="103" t="s">
        <v>182</v>
      </c>
      <c r="C35" s="103" t="s">
        <v>185</v>
      </c>
      <c r="D35" s="105" t="s">
        <v>237</v>
      </c>
      <c r="E35" s="105" t="s">
        <v>238</v>
      </c>
      <c r="F35" s="107">
        <v>1.5609</v>
      </c>
      <c r="G35" s="107">
        <v>1.5609</v>
      </c>
      <c r="H35" s="107"/>
      <c r="I35" s="107"/>
      <c r="J35" s="94"/>
      <c r="K35" s="94"/>
    </row>
    <row r="36" ht="28.5" customHeight="1" spans="1:11">
      <c r="A36" s="45" t="s">
        <v>188</v>
      </c>
      <c r="B36" s="45"/>
      <c r="C36" s="45"/>
      <c r="D36" s="66" t="s">
        <v>188</v>
      </c>
      <c r="E36" s="66" t="s">
        <v>239</v>
      </c>
      <c r="F36" s="80">
        <v>94.51</v>
      </c>
      <c r="G36" s="80">
        <v>94.51</v>
      </c>
      <c r="H36" s="80">
        <v>0</v>
      </c>
      <c r="I36" s="80">
        <v>0</v>
      </c>
      <c r="J36" s="94"/>
      <c r="K36" s="94"/>
    </row>
    <row r="37" ht="28.5" customHeight="1" spans="1:11">
      <c r="A37" s="45" t="s">
        <v>188</v>
      </c>
      <c r="B37" s="45" t="s">
        <v>191</v>
      </c>
      <c r="C37" s="45"/>
      <c r="D37" s="66" t="s">
        <v>240</v>
      </c>
      <c r="E37" s="66" t="s">
        <v>241</v>
      </c>
      <c r="F37" s="80">
        <v>88.263936</v>
      </c>
      <c r="G37" s="80">
        <v>88.263936</v>
      </c>
      <c r="H37" s="80">
        <v>0</v>
      </c>
      <c r="I37" s="80">
        <v>0</v>
      </c>
      <c r="J37" s="106"/>
      <c r="K37" s="106"/>
    </row>
    <row r="38" ht="28.5" customHeight="1" spans="1:11">
      <c r="A38" s="103" t="s">
        <v>188</v>
      </c>
      <c r="B38" s="103" t="s">
        <v>191</v>
      </c>
      <c r="C38" s="103" t="s">
        <v>191</v>
      </c>
      <c r="D38" s="105" t="s">
        <v>242</v>
      </c>
      <c r="E38" s="105" t="s">
        <v>243</v>
      </c>
      <c r="F38" s="107">
        <v>58.842624</v>
      </c>
      <c r="G38" s="107">
        <v>58.842624</v>
      </c>
      <c r="H38" s="107"/>
      <c r="I38" s="107"/>
      <c r="J38" s="106"/>
      <c r="K38" s="106"/>
    </row>
    <row r="39" ht="28.5" customHeight="1" spans="1:11">
      <c r="A39" s="103" t="s">
        <v>188</v>
      </c>
      <c r="B39" s="103" t="s">
        <v>191</v>
      </c>
      <c r="C39" s="103" t="s">
        <v>185</v>
      </c>
      <c r="D39" s="105" t="s">
        <v>244</v>
      </c>
      <c r="E39" s="105" t="s">
        <v>245</v>
      </c>
      <c r="F39" s="107">
        <v>29.421312</v>
      </c>
      <c r="G39" s="107">
        <v>29.421312</v>
      </c>
      <c r="H39" s="107"/>
      <c r="I39" s="107"/>
      <c r="J39" s="94"/>
      <c r="K39" s="94"/>
    </row>
    <row r="40" ht="28.5" customHeight="1" spans="1:11">
      <c r="A40" s="45" t="s">
        <v>188</v>
      </c>
      <c r="B40" s="45" t="s">
        <v>198</v>
      </c>
      <c r="C40" s="45"/>
      <c r="D40" s="66" t="s">
        <v>246</v>
      </c>
      <c r="E40" s="66" t="s">
        <v>247</v>
      </c>
      <c r="F40" s="80">
        <v>6.252029</v>
      </c>
      <c r="G40" s="80">
        <v>6.252029</v>
      </c>
      <c r="H40" s="80">
        <v>0</v>
      </c>
      <c r="I40" s="80">
        <v>0</v>
      </c>
      <c r="J40" s="106"/>
      <c r="K40" s="106"/>
    </row>
    <row r="41" ht="28.5" customHeight="1" spans="1:11">
      <c r="A41" s="103" t="s">
        <v>188</v>
      </c>
      <c r="B41" s="103" t="s">
        <v>198</v>
      </c>
      <c r="C41" s="103" t="s">
        <v>198</v>
      </c>
      <c r="D41" s="105" t="s">
        <v>248</v>
      </c>
      <c r="E41" s="105" t="s">
        <v>249</v>
      </c>
      <c r="F41" s="107">
        <v>6.252029</v>
      </c>
      <c r="G41" s="107">
        <v>6.252029</v>
      </c>
      <c r="H41" s="107"/>
      <c r="I41" s="107"/>
      <c r="J41" s="94"/>
      <c r="K41" s="94"/>
    </row>
    <row r="42" ht="28.5" customHeight="1" spans="1:11">
      <c r="A42" s="45" t="s">
        <v>203</v>
      </c>
      <c r="B42" s="45"/>
      <c r="C42" s="45"/>
      <c r="D42" s="66" t="s">
        <v>203</v>
      </c>
      <c r="E42" s="66" t="s">
        <v>250</v>
      </c>
      <c r="F42" s="80">
        <v>31.995677</v>
      </c>
      <c r="G42" s="80">
        <v>31.995677</v>
      </c>
      <c r="H42" s="80">
        <v>0</v>
      </c>
      <c r="I42" s="80">
        <v>0</v>
      </c>
      <c r="J42" s="94"/>
      <c r="K42" s="94"/>
    </row>
    <row r="43" ht="28.5" customHeight="1" spans="1:11">
      <c r="A43" s="45" t="s">
        <v>203</v>
      </c>
      <c r="B43" s="45" t="s">
        <v>206</v>
      </c>
      <c r="C43" s="45"/>
      <c r="D43" s="66" t="s">
        <v>251</v>
      </c>
      <c r="E43" s="66" t="s">
        <v>252</v>
      </c>
      <c r="F43" s="80">
        <v>31.995677</v>
      </c>
      <c r="G43" s="80">
        <v>31.995677</v>
      </c>
      <c r="H43" s="80">
        <v>0</v>
      </c>
      <c r="I43" s="80">
        <v>0</v>
      </c>
      <c r="J43" s="106"/>
      <c r="K43" s="106"/>
    </row>
    <row r="44" ht="28.5" customHeight="1" spans="1:11">
      <c r="A44" s="103" t="s">
        <v>203</v>
      </c>
      <c r="B44" s="103" t="s">
        <v>206</v>
      </c>
      <c r="C44" s="103" t="s">
        <v>214</v>
      </c>
      <c r="D44" s="105" t="s">
        <v>253</v>
      </c>
      <c r="E44" s="105" t="s">
        <v>254</v>
      </c>
      <c r="F44" s="107">
        <v>31.995677</v>
      </c>
      <c r="G44" s="107">
        <v>31.995677</v>
      </c>
      <c r="H44" s="107"/>
      <c r="I44" s="107"/>
      <c r="J44" s="94"/>
      <c r="K44" s="94"/>
    </row>
    <row r="45" ht="28.5" customHeight="1" spans="1:11">
      <c r="A45" s="45" t="s">
        <v>211</v>
      </c>
      <c r="B45" s="45"/>
      <c r="C45" s="45"/>
      <c r="D45" s="66" t="s">
        <v>211</v>
      </c>
      <c r="E45" s="66" t="s">
        <v>255</v>
      </c>
      <c r="F45" s="80">
        <v>44.131968</v>
      </c>
      <c r="G45" s="80">
        <v>44.131968</v>
      </c>
      <c r="H45" s="80">
        <v>0</v>
      </c>
      <c r="I45" s="80">
        <v>0</v>
      </c>
      <c r="J45" s="94"/>
      <c r="K45" s="94"/>
    </row>
    <row r="46" ht="28.5" customHeight="1" spans="1:11">
      <c r="A46" s="45" t="s">
        <v>211</v>
      </c>
      <c r="B46" s="45" t="s">
        <v>214</v>
      </c>
      <c r="C46" s="45"/>
      <c r="D46" s="66" t="s">
        <v>256</v>
      </c>
      <c r="E46" s="66" t="s">
        <v>257</v>
      </c>
      <c r="F46" s="80">
        <v>44.131968</v>
      </c>
      <c r="G46" s="80">
        <v>44.131968</v>
      </c>
      <c r="H46" s="80">
        <v>0</v>
      </c>
      <c r="I46" s="80">
        <v>0</v>
      </c>
      <c r="J46" s="106"/>
      <c r="K46" s="106"/>
    </row>
    <row r="47" ht="28.5" customHeight="1" spans="1:11">
      <c r="A47" s="103" t="s">
        <v>211</v>
      </c>
      <c r="B47" s="103" t="s">
        <v>214</v>
      </c>
      <c r="C47" s="103" t="s">
        <v>179</v>
      </c>
      <c r="D47" s="105" t="s">
        <v>258</v>
      </c>
      <c r="E47" s="105" t="s">
        <v>259</v>
      </c>
      <c r="F47" s="107">
        <v>44.131968</v>
      </c>
      <c r="G47" s="107">
        <v>44.131968</v>
      </c>
      <c r="H47" s="107"/>
      <c r="I47" s="107"/>
      <c r="J47" s="92"/>
      <c r="K47" s="9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O6" sqref="O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8"/>
      <c r="S1" s="63" t="s">
        <v>260</v>
      </c>
      <c r="T1" s="63"/>
    </row>
    <row r="2" ht="42.2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9" customHeight="1" spans="1:20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41" t="s">
        <v>33</v>
      </c>
      <c r="T3" s="41"/>
    </row>
    <row r="4" ht="19.9" customHeight="1" spans="1:20">
      <c r="A4" s="45" t="s">
        <v>161</v>
      </c>
      <c r="B4" s="45"/>
      <c r="C4" s="45"/>
      <c r="D4" s="45" t="s">
        <v>261</v>
      </c>
      <c r="E4" s="45" t="s">
        <v>262</v>
      </c>
      <c r="F4" s="45" t="s">
        <v>263</v>
      </c>
      <c r="G4" s="45" t="s">
        <v>264</v>
      </c>
      <c r="H4" s="45" t="s">
        <v>265</v>
      </c>
      <c r="I4" s="45" t="s">
        <v>266</v>
      </c>
      <c r="J4" s="45" t="s">
        <v>267</v>
      </c>
      <c r="K4" s="45" t="s">
        <v>268</v>
      </c>
      <c r="L4" s="45" t="s">
        <v>269</v>
      </c>
      <c r="M4" s="45" t="s">
        <v>270</v>
      </c>
      <c r="N4" s="45" t="s">
        <v>271</v>
      </c>
      <c r="O4" s="45" t="s">
        <v>272</v>
      </c>
      <c r="P4" s="45" t="s">
        <v>273</v>
      </c>
      <c r="Q4" s="45" t="s">
        <v>274</v>
      </c>
      <c r="R4" s="45" t="s">
        <v>275</v>
      </c>
      <c r="S4" s="45" t="s">
        <v>276</v>
      </c>
      <c r="T4" s="45" t="s">
        <v>277</v>
      </c>
    </row>
    <row r="5" ht="20.65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68"/>
      <c r="B6" s="68"/>
      <c r="C6" s="68"/>
      <c r="D6" s="68"/>
      <c r="E6" s="68" t="s">
        <v>137</v>
      </c>
      <c r="F6" s="67">
        <v>1780.048141</v>
      </c>
      <c r="G6" s="67">
        <v>709.067035</v>
      </c>
      <c r="H6" s="67">
        <v>350.5134</v>
      </c>
      <c r="I6" s="67"/>
      <c r="J6" s="67"/>
      <c r="K6" s="67">
        <v>718.643706</v>
      </c>
      <c r="L6" s="67"/>
      <c r="M6" s="67"/>
      <c r="N6" s="67"/>
      <c r="O6" s="67">
        <v>1.824</v>
      </c>
      <c r="P6" s="67"/>
      <c r="Q6" s="67"/>
      <c r="R6" s="67"/>
      <c r="S6" s="67"/>
      <c r="T6" s="67"/>
    </row>
    <row r="7" ht="22.9" customHeight="1" spans="1:20">
      <c r="A7" s="68"/>
      <c r="B7" s="68"/>
      <c r="C7" s="68"/>
      <c r="D7" s="66" t="s">
        <v>155</v>
      </c>
      <c r="E7" s="66" t="s">
        <v>4</v>
      </c>
      <c r="F7" s="67">
        <f>F8+F18</f>
        <v>1780.048141</v>
      </c>
      <c r="G7" s="67">
        <v>709.067035</v>
      </c>
      <c r="H7" s="67">
        <v>350.5134</v>
      </c>
      <c r="I7" s="67"/>
      <c r="J7" s="67"/>
      <c r="K7" s="67">
        <v>718.643706</v>
      </c>
      <c r="L7" s="67"/>
      <c r="M7" s="67"/>
      <c r="N7" s="67"/>
      <c r="O7" s="67">
        <f>O8+O18</f>
        <v>1.824</v>
      </c>
      <c r="P7" s="67"/>
      <c r="Q7" s="67"/>
      <c r="R7" s="67"/>
      <c r="S7" s="67"/>
      <c r="T7" s="67"/>
    </row>
    <row r="8" ht="22.9" customHeight="1" spans="1:20">
      <c r="A8" s="75"/>
      <c r="B8" s="75"/>
      <c r="C8" s="75"/>
      <c r="D8" s="73" t="s">
        <v>156</v>
      </c>
      <c r="E8" s="73" t="s">
        <v>157</v>
      </c>
      <c r="F8" s="94">
        <v>1060.648435</v>
      </c>
      <c r="G8" s="67">
        <v>709.067035</v>
      </c>
      <c r="H8" s="67">
        <v>350.5134</v>
      </c>
      <c r="I8" s="67"/>
      <c r="J8" s="67"/>
      <c r="K8" s="67"/>
      <c r="L8" s="67"/>
      <c r="M8" s="67"/>
      <c r="N8" s="67"/>
      <c r="O8" s="67">
        <v>1.068</v>
      </c>
      <c r="P8" s="67"/>
      <c r="Q8" s="67"/>
      <c r="R8" s="67"/>
      <c r="S8" s="67"/>
      <c r="T8" s="67"/>
    </row>
    <row r="9" ht="22.9" customHeight="1" spans="1:20">
      <c r="A9" s="76" t="s">
        <v>173</v>
      </c>
      <c r="B9" s="76" t="s">
        <v>176</v>
      </c>
      <c r="C9" s="76" t="s">
        <v>179</v>
      </c>
      <c r="D9" s="72" t="s">
        <v>278</v>
      </c>
      <c r="E9" s="77" t="s">
        <v>279</v>
      </c>
      <c r="F9" s="78">
        <v>630.951208</v>
      </c>
      <c r="G9" s="78">
        <v>518.438808</v>
      </c>
      <c r="H9" s="78">
        <v>111.4444</v>
      </c>
      <c r="I9" s="78"/>
      <c r="J9" s="78"/>
      <c r="K9" s="78"/>
      <c r="L9" s="78"/>
      <c r="M9" s="78"/>
      <c r="N9" s="78"/>
      <c r="O9" s="78">
        <v>1.068</v>
      </c>
      <c r="P9" s="78"/>
      <c r="Q9" s="78"/>
      <c r="R9" s="78"/>
      <c r="S9" s="78"/>
      <c r="T9" s="78"/>
    </row>
    <row r="10" ht="22.9" customHeight="1" spans="1:20">
      <c r="A10" s="76" t="s">
        <v>173</v>
      </c>
      <c r="B10" s="76" t="s">
        <v>182</v>
      </c>
      <c r="C10" s="76" t="s">
        <v>185</v>
      </c>
      <c r="D10" s="72" t="s">
        <v>278</v>
      </c>
      <c r="E10" s="77" t="s">
        <v>238</v>
      </c>
      <c r="F10" s="78">
        <v>2.489</v>
      </c>
      <c r="G10" s="78"/>
      <c r="H10" s="78">
        <v>2.489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9" customHeight="1" spans="1:20">
      <c r="A11" s="76" t="s">
        <v>188</v>
      </c>
      <c r="B11" s="76" t="s">
        <v>191</v>
      </c>
      <c r="C11" s="76" t="s">
        <v>191</v>
      </c>
      <c r="D11" s="72" t="s">
        <v>278</v>
      </c>
      <c r="E11" s="77" t="s">
        <v>243</v>
      </c>
      <c r="F11" s="78">
        <v>66.740736</v>
      </c>
      <c r="G11" s="78">
        <v>66.740736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22.9" customHeight="1" spans="1:20">
      <c r="A12" s="76" t="s">
        <v>188</v>
      </c>
      <c r="B12" s="76" t="s">
        <v>191</v>
      </c>
      <c r="C12" s="76" t="s">
        <v>185</v>
      </c>
      <c r="D12" s="72" t="s">
        <v>278</v>
      </c>
      <c r="E12" s="77" t="s">
        <v>245</v>
      </c>
      <c r="F12" s="78">
        <v>33.370368</v>
      </c>
      <c r="G12" s="78">
        <v>33.370368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ht="22.9" customHeight="1" spans="1:20">
      <c r="A13" s="76" t="s">
        <v>188</v>
      </c>
      <c r="B13" s="76" t="s">
        <v>198</v>
      </c>
      <c r="C13" s="76" t="s">
        <v>198</v>
      </c>
      <c r="D13" s="72" t="s">
        <v>278</v>
      </c>
      <c r="E13" s="77" t="s">
        <v>249</v>
      </c>
      <c r="F13" s="78">
        <v>4.171296</v>
      </c>
      <c r="G13" s="78">
        <v>4.171296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ht="22.9" customHeight="1" spans="1:20">
      <c r="A14" s="76" t="s">
        <v>203</v>
      </c>
      <c r="B14" s="76" t="s">
        <v>206</v>
      </c>
      <c r="C14" s="76" t="s">
        <v>179</v>
      </c>
      <c r="D14" s="72" t="s">
        <v>278</v>
      </c>
      <c r="E14" s="77" t="s">
        <v>280</v>
      </c>
      <c r="F14" s="78">
        <v>36.290275</v>
      </c>
      <c r="G14" s="78">
        <v>36.290275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</row>
    <row r="15" ht="22.9" customHeight="1" spans="1:20">
      <c r="A15" s="76" t="s">
        <v>211</v>
      </c>
      <c r="B15" s="76" t="s">
        <v>214</v>
      </c>
      <c r="C15" s="76" t="s">
        <v>179</v>
      </c>
      <c r="D15" s="72" t="s">
        <v>278</v>
      </c>
      <c r="E15" s="77" t="s">
        <v>259</v>
      </c>
      <c r="F15" s="78">
        <v>50.055552</v>
      </c>
      <c r="G15" s="78">
        <v>50.055552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ht="22.9" customHeight="1" spans="1:20">
      <c r="A16" s="76" t="s">
        <v>219</v>
      </c>
      <c r="B16" s="76" t="s">
        <v>179</v>
      </c>
      <c r="C16" s="76" t="s">
        <v>224</v>
      </c>
      <c r="D16" s="72" t="s">
        <v>278</v>
      </c>
      <c r="E16" s="77" t="s">
        <v>281</v>
      </c>
      <c r="F16" s="78">
        <v>218.58</v>
      </c>
      <c r="G16" s="78"/>
      <c r="H16" s="78">
        <v>218.58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ht="22.9" customHeight="1" spans="1:20">
      <c r="A17" s="76" t="s">
        <v>219</v>
      </c>
      <c r="B17" s="76" t="s">
        <v>179</v>
      </c>
      <c r="C17" s="76" t="s">
        <v>198</v>
      </c>
      <c r="D17" s="72" t="s">
        <v>278</v>
      </c>
      <c r="E17" s="77" t="s">
        <v>282</v>
      </c>
      <c r="F17" s="78">
        <v>18</v>
      </c>
      <c r="G17" s="78"/>
      <c r="H17" s="78">
        <v>18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ht="28.5" customHeight="1" spans="1:20">
      <c r="A18" s="75"/>
      <c r="B18" s="75"/>
      <c r="C18" s="75"/>
      <c r="D18" s="73" t="s">
        <v>158</v>
      </c>
      <c r="E18" s="73" t="s">
        <v>159</v>
      </c>
      <c r="F18" s="94">
        <v>719.399706</v>
      </c>
      <c r="G18" s="94"/>
      <c r="H18" s="94"/>
      <c r="I18" s="94"/>
      <c r="J18" s="94"/>
      <c r="K18" s="94">
        <v>718.643706</v>
      </c>
      <c r="L18" s="94"/>
      <c r="M18" s="94"/>
      <c r="N18" s="94"/>
      <c r="O18" s="94">
        <v>0.756</v>
      </c>
      <c r="P18" s="94"/>
      <c r="Q18" s="94"/>
      <c r="R18" s="94"/>
      <c r="S18" s="94"/>
      <c r="T18" s="94"/>
    </row>
    <row r="19" ht="28.5" customHeight="1" spans="1:20">
      <c r="A19" s="45" t="s">
        <v>173</v>
      </c>
      <c r="B19" s="45"/>
      <c r="C19" s="45"/>
      <c r="D19" s="66" t="s">
        <v>173</v>
      </c>
      <c r="E19" s="66" t="s">
        <v>229</v>
      </c>
      <c r="F19" s="80">
        <v>548.756096</v>
      </c>
      <c r="G19" s="80"/>
      <c r="H19" s="80"/>
      <c r="I19" s="80"/>
      <c r="J19" s="80"/>
      <c r="K19" s="80">
        <v>548.000096</v>
      </c>
      <c r="L19" s="80"/>
      <c r="M19" s="80"/>
      <c r="N19" s="80"/>
      <c r="O19" s="80">
        <v>0.756</v>
      </c>
      <c r="P19" s="80"/>
      <c r="Q19" s="80"/>
      <c r="R19" s="80"/>
      <c r="S19" s="80"/>
      <c r="T19" s="80"/>
    </row>
    <row r="20" ht="28.5" customHeight="1" spans="1:20">
      <c r="A20" s="45" t="s">
        <v>173</v>
      </c>
      <c r="B20" s="45" t="s">
        <v>176</v>
      </c>
      <c r="C20" s="45"/>
      <c r="D20" s="66" t="s">
        <v>230</v>
      </c>
      <c r="E20" s="66" t="s">
        <v>231</v>
      </c>
      <c r="F20" s="80">
        <v>547.195196</v>
      </c>
      <c r="G20" s="80"/>
      <c r="H20" s="80"/>
      <c r="I20" s="80"/>
      <c r="J20" s="80"/>
      <c r="K20" s="80">
        <v>546.439196</v>
      </c>
      <c r="L20" s="80"/>
      <c r="M20" s="80"/>
      <c r="N20" s="80"/>
      <c r="O20" s="80">
        <v>0.756</v>
      </c>
      <c r="P20" s="80"/>
      <c r="Q20" s="80"/>
      <c r="R20" s="80"/>
      <c r="S20" s="80"/>
      <c r="T20" s="80"/>
    </row>
    <row r="21" ht="28.5" customHeight="1" spans="1:20">
      <c r="A21" s="76" t="s">
        <v>173</v>
      </c>
      <c r="B21" s="76" t="s">
        <v>176</v>
      </c>
      <c r="C21" s="76" t="s">
        <v>232</v>
      </c>
      <c r="D21" s="72" t="s">
        <v>233</v>
      </c>
      <c r="E21" s="72" t="s">
        <v>234</v>
      </c>
      <c r="F21" s="78">
        <v>547.195196</v>
      </c>
      <c r="G21" s="78"/>
      <c r="H21" s="78"/>
      <c r="I21" s="78"/>
      <c r="J21" s="78"/>
      <c r="K21" s="78">
        <v>546.439196</v>
      </c>
      <c r="L21" s="78"/>
      <c r="M21" s="78"/>
      <c r="N21" s="78"/>
      <c r="O21" s="78">
        <v>0.756</v>
      </c>
      <c r="P21" s="78"/>
      <c r="Q21" s="78"/>
      <c r="R21" s="78"/>
      <c r="S21" s="78"/>
      <c r="T21" s="78"/>
    </row>
    <row r="22" ht="28.5" customHeight="1" spans="1:20">
      <c r="A22" s="45" t="s">
        <v>173</v>
      </c>
      <c r="B22" s="45" t="s">
        <v>182</v>
      </c>
      <c r="C22" s="45"/>
      <c r="D22" s="66" t="s">
        <v>235</v>
      </c>
      <c r="E22" s="66" t="s">
        <v>236</v>
      </c>
      <c r="F22" s="80">
        <v>1.5609</v>
      </c>
      <c r="G22" s="80"/>
      <c r="H22" s="80"/>
      <c r="I22" s="80"/>
      <c r="J22" s="80"/>
      <c r="K22" s="80">
        <v>1.5609</v>
      </c>
      <c r="L22" s="80"/>
      <c r="M22" s="80"/>
      <c r="N22" s="80"/>
      <c r="O22" s="80"/>
      <c r="P22" s="78"/>
      <c r="Q22" s="78"/>
      <c r="R22" s="78"/>
      <c r="S22" s="78"/>
      <c r="T22" s="78"/>
    </row>
    <row r="23" ht="28.5" customHeight="1" spans="1:20">
      <c r="A23" s="76" t="s">
        <v>173</v>
      </c>
      <c r="B23" s="76" t="s">
        <v>182</v>
      </c>
      <c r="C23" s="76" t="s">
        <v>185</v>
      </c>
      <c r="D23" s="72" t="s">
        <v>237</v>
      </c>
      <c r="E23" s="72" t="s">
        <v>238</v>
      </c>
      <c r="F23" s="78">
        <v>1.5609</v>
      </c>
      <c r="G23" s="78"/>
      <c r="H23" s="78"/>
      <c r="I23" s="78"/>
      <c r="J23" s="78"/>
      <c r="K23" s="78">
        <v>1.5609</v>
      </c>
      <c r="L23" s="78"/>
      <c r="M23" s="78"/>
      <c r="N23" s="78"/>
      <c r="O23" s="78"/>
      <c r="P23" s="80"/>
      <c r="Q23" s="80"/>
      <c r="R23" s="80"/>
      <c r="S23" s="80"/>
      <c r="T23" s="80"/>
    </row>
    <row r="24" ht="28.5" customHeight="1" spans="1:20">
      <c r="A24" s="45" t="s">
        <v>188</v>
      </c>
      <c r="B24" s="45"/>
      <c r="C24" s="45"/>
      <c r="D24" s="66" t="s">
        <v>188</v>
      </c>
      <c r="E24" s="66" t="s">
        <v>239</v>
      </c>
      <c r="F24" s="80">
        <v>94.51</v>
      </c>
      <c r="G24" s="80"/>
      <c r="H24" s="80"/>
      <c r="I24" s="80"/>
      <c r="J24" s="80"/>
      <c r="K24" s="80">
        <v>94.51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8.5" customHeight="1" spans="1:20">
      <c r="A25" s="45" t="s">
        <v>188</v>
      </c>
      <c r="B25" s="45" t="s">
        <v>191</v>
      </c>
      <c r="C25" s="45"/>
      <c r="D25" s="66" t="s">
        <v>240</v>
      </c>
      <c r="E25" s="66" t="s">
        <v>241</v>
      </c>
      <c r="F25" s="80">
        <v>88.263936</v>
      </c>
      <c r="G25" s="80"/>
      <c r="H25" s="80"/>
      <c r="I25" s="80"/>
      <c r="J25" s="80"/>
      <c r="K25" s="80">
        <v>88.263936</v>
      </c>
      <c r="L25" s="80"/>
      <c r="M25" s="80"/>
      <c r="N25" s="80"/>
      <c r="O25" s="80"/>
      <c r="P25" s="78"/>
      <c r="Q25" s="78"/>
      <c r="R25" s="78"/>
      <c r="S25" s="78"/>
      <c r="T25" s="78"/>
    </row>
    <row r="26" ht="28.5" customHeight="1" spans="1:20">
      <c r="A26" s="76" t="s">
        <v>188</v>
      </c>
      <c r="B26" s="76" t="s">
        <v>191</v>
      </c>
      <c r="C26" s="76" t="s">
        <v>191</v>
      </c>
      <c r="D26" s="72" t="s">
        <v>242</v>
      </c>
      <c r="E26" s="72" t="s">
        <v>243</v>
      </c>
      <c r="F26" s="78">
        <v>58.842624</v>
      </c>
      <c r="G26" s="78"/>
      <c r="H26" s="78"/>
      <c r="I26" s="78"/>
      <c r="J26" s="78"/>
      <c r="K26" s="78">
        <v>58.842624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8.5" customHeight="1" spans="1:20">
      <c r="A27" s="76" t="s">
        <v>188</v>
      </c>
      <c r="B27" s="76" t="s">
        <v>191</v>
      </c>
      <c r="C27" s="76" t="s">
        <v>185</v>
      </c>
      <c r="D27" s="72" t="s">
        <v>244</v>
      </c>
      <c r="E27" s="72" t="s">
        <v>245</v>
      </c>
      <c r="F27" s="78">
        <v>29.421312</v>
      </c>
      <c r="G27" s="78"/>
      <c r="H27" s="78"/>
      <c r="I27" s="78"/>
      <c r="J27" s="78"/>
      <c r="K27" s="78">
        <v>29.421312</v>
      </c>
      <c r="L27" s="78"/>
      <c r="M27" s="78"/>
      <c r="N27" s="78"/>
      <c r="O27" s="78"/>
      <c r="P27" s="80"/>
      <c r="Q27" s="80"/>
      <c r="R27" s="80"/>
      <c r="S27" s="80"/>
      <c r="T27" s="80"/>
    </row>
    <row r="28" ht="28.5" customHeight="1" spans="1:20">
      <c r="A28" s="45" t="s">
        <v>188</v>
      </c>
      <c r="B28" s="45" t="s">
        <v>198</v>
      </c>
      <c r="C28" s="45"/>
      <c r="D28" s="66" t="s">
        <v>246</v>
      </c>
      <c r="E28" s="66" t="s">
        <v>247</v>
      </c>
      <c r="F28" s="80">
        <v>6.252029</v>
      </c>
      <c r="G28" s="80"/>
      <c r="H28" s="80"/>
      <c r="I28" s="80"/>
      <c r="J28" s="80"/>
      <c r="K28" s="80">
        <v>6.252029</v>
      </c>
      <c r="L28" s="80"/>
      <c r="M28" s="80"/>
      <c r="N28" s="80"/>
      <c r="O28" s="80"/>
      <c r="P28" s="78"/>
      <c r="Q28" s="78"/>
      <c r="R28" s="78"/>
      <c r="S28" s="78"/>
      <c r="T28" s="78"/>
    </row>
    <row r="29" ht="28.5" customHeight="1" spans="1:20">
      <c r="A29" s="76" t="s">
        <v>188</v>
      </c>
      <c r="B29" s="76" t="s">
        <v>198</v>
      </c>
      <c r="C29" s="76" t="s">
        <v>198</v>
      </c>
      <c r="D29" s="72" t="s">
        <v>248</v>
      </c>
      <c r="E29" s="72" t="s">
        <v>249</v>
      </c>
      <c r="F29" s="78">
        <v>6.252029</v>
      </c>
      <c r="G29" s="78"/>
      <c r="H29" s="78"/>
      <c r="I29" s="78"/>
      <c r="J29" s="78"/>
      <c r="K29" s="78">
        <v>6.252029</v>
      </c>
      <c r="L29" s="78"/>
      <c r="M29" s="78"/>
      <c r="N29" s="78"/>
      <c r="O29" s="78"/>
      <c r="P29" s="80"/>
      <c r="Q29" s="80"/>
      <c r="R29" s="80"/>
      <c r="S29" s="80"/>
      <c r="T29" s="80"/>
    </row>
    <row r="30" ht="28.5" customHeight="1" spans="1:20">
      <c r="A30" s="45" t="s">
        <v>203</v>
      </c>
      <c r="B30" s="45"/>
      <c r="C30" s="45"/>
      <c r="D30" s="66" t="s">
        <v>203</v>
      </c>
      <c r="E30" s="66" t="s">
        <v>250</v>
      </c>
      <c r="F30" s="80">
        <v>31.995677</v>
      </c>
      <c r="G30" s="80"/>
      <c r="H30" s="80"/>
      <c r="I30" s="80"/>
      <c r="J30" s="80"/>
      <c r="K30" s="80">
        <v>31.995677</v>
      </c>
      <c r="L30" s="80"/>
      <c r="M30" s="80"/>
      <c r="N30" s="80"/>
      <c r="O30" s="80"/>
      <c r="P30" s="80"/>
      <c r="Q30" s="80"/>
      <c r="R30" s="80"/>
      <c r="S30" s="80"/>
      <c r="T30" s="80"/>
    </row>
    <row r="31" ht="28.5" customHeight="1" spans="1:20">
      <c r="A31" s="45" t="s">
        <v>203</v>
      </c>
      <c r="B31" s="45" t="s">
        <v>206</v>
      </c>
      <c r="C31" s="45"/>
      <c r="D31" s="66" t="s">
        <v>251</v>
      </c>
      <c r="E31" s="66" t="s">
        <v>252</v>
      </c>
      <c r="F31" s="80">
        <v>31.995677</v>
      </c>
      <c r="G31" s="80"/>
      <c r="H31" s="80"/>
      <c r="I31" s="80"/>
      <c r="J31" s="80"/>
      <c r="K31" s="80">
        <v>31.995677</v>
      </c>
      <c r="L31" s="80"/>
      <c r="M31" s="80"/>
      <c r="N31" s="80"/>
      <c r="O31" s="80"/>
      <c r="P31" s="78"/>
      <c r="Q31" s="78"/>
      <c r="R31" s="78"/>
      <c r="S31" s="78"/>
      <c r="T31" s="78"/>
    </row>
    <row r="32" ht="28.5" customHeight="1" spans="1:20">
      <c r="A32" s="76" t="s">
        <v>203</v>
      </c>
      <c r="B32" s="76" t="s">
        <v>206</v>
      </c>
      <c r="C32" s="76" t="s">
        <v>214</v>
      </c>
      <c r="D32" s="72" t="s">
        <v>253</v>
      </c>
      <c r="E32" s="72" t="s">
        <v>254</v>
      </c>
      <c r="F32" s="78">
        <v>31.995677</v>
      </c>
      <c r="G32" s="78"/>
      <c r="H32" s="78"/>
      <c r="I32" s="78"/>
      <c r="J32" s="78"/>
      <c r="K32" s="78">
        <v>31.995677</v>
      </c>
      <c r="L32" s="78"/>
      <c r="M32" s="78"/>
      <c r="N32" s="78"/>
      <c r="O32" s="78"/>
      <c r="P32" s="80"/>
      <c r="Q32" s="80"/>
      <c r="R32" s="80"/>
      <c r="S32" s="80"/>
      <c r="T32" s="80"/>
    </row>
    <row r="33" ht="28.5" customHeight="1" spans="1:20">
      <c r="A33" s="45" t="s">
        <v>211</v>
      </c>
      <c r="B33" s="45"/>
      <c r="C33" s="45"/>
      <c r="D33" s="66" t="s">
        <v>211</v>
      </c>
      <c r="E33" s="66" t="s">
        <v>255</v>
      </c>
      <c r="F33" s="80">
        <v>44.131968</v>
      </c>
      <c r="G33" s="80"/>
      <c r="H33" s="80"/>
      <c r="I33" s="80"/>
      <c r="J33" s="80"/>
      <c r="K33" s="80">
        <v>44.131968</v>
      </c>
      <c r="L33" s="80"/>
      <c r="M33" s="80"/>
      <c r="N33" s="80"/>
      <c r="O33" s="80"/>
      <c r="P33" s="80"/>
      <c r="Q33" s="80"/>
      <c r="R33" s="80"/>
      <c r="S33" s="80"/>
      <c r="T33" s="80"/>
    </row>
    <row r="34" ht="28.5" customHeight="1" spans="1:20">
      <c r="A34" s="45" t="s">
        <v>211</v>
      </c>
      <c r="B34" s="45" t="s">
        <v>214</v>
      </c>
      <c r="C34" s="45"/>
      <c r="D34" s="66" t="s">
        <v>256</v>
      </c>
      <c r="E34" s="66" t="s">
        <v>257</v>
      </c>
      <c r="F34" s="80">
        <v>44.131968</v>
      </c>
      <c r="G34" s="80"/>
      <c r="H34" s="80"/>
      <c r="I34" s="80"/>
      <c r="J34" s="80"/>
      <c r="K34" s="80">
        <v>44.131968</v>
      </c>
      <c r="L34" s="80"/>
      <c r="M34" s="80"/>
      <c r="N34" s="80"/>
      <c r="O34" s="80"/>
      <c r="P34" s="78"/>
      <c r="Q34" s="78"/>
      <c r="R34" s="78"/>
      <c r="S34" s="78"/>
      <c r="T34" s="78"/>
    </row>
    <row r="35" ht="28.5" customHeight="1" spans="1:20">
      <c r="A35" s="76" t="s">
        <v>211</v>
      </c>
      <c r="B35" s="76" t="s">
        <v>214</v>
      </c>
      <c r="C35" s="76" t="s">
        <v>179</v>
      </c>
      <c r="D35" s="72" t="s">
        <v>258</v>
      </c>
      <c r="E35" s="72" t="s">
        <v>259</v>
      </c>
      <c r="F35" s="78">
        <v>44.131968</v>
      </c>
      <c r="G35" s="78"/>
      <c r="H35" s="78"/>
      <c r="I35" s="78"/>
      <c r="J35" s="78"/>
      <c r="K35" s="78">
        <v>44.131968</v>
      </c>
      <c r="L35" s="78"/>
      <c r="M35" s="78"/>
      <c r="N35" s="78"/>
      <c r="O35" s="78"/>
      <c r="P35" s="92"/>
      <c r="Q35" s="93"/>
      <c r="R35" s="93"/>
      <c r="S35" s="93"/>
      <c r="T35" s="9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opLeftCell="A2" workbookViewId="0">
      <selection activeCell="F6" sqref="F6:M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8"/>
      <c r="T1" s="63" t="s">
        <v>283</v>
      </c>
      <c r="U1" s="63"/>
    </row>
    <row r="2" ht="37.1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2.35" customHeight="1" spans="1:2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41" t="s">
        <v>33</v>
      </c>
      <c r="U3" s="41"/>
    </row>
    <row r="4" ht="22.35" customHeight="1" spans="1:21">
      <c r="A4" s="45" t="s">
        <v>161</v>
      </c>
      <c r="B4" s="45"/>
      <c r="C4" s="45"/>
      <c r="D4" s="45" t="s">
        <v>261</v>
      </c>
      <c r="E4" s="45" t="s">
        <v>262</v>
      </c>
      <c r="F4" s="45" t="s">
        <v>284</v>
      </c>
      <c r="G4" s="45" t="s">
        <v>164</v>
      </c>
      <c r="H4" s="45"/>
      <c r="I4" s="45"/>
      <c r="J4" s="45"/>
      <c r="K4" s="45" t="s">
        <v>165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137</v>
      </c>
      <c r="H5" s="45" t="s">
        <v>285</v>
      </c>
      <c r="I5" s="45" t="s">
        <v>286</v>
      </c>
      <c r="J5" s="45" t="s">
        <v>272</v>
      </c>
      <c r="K5" s="45" t="s">
        <v>137</v>
      </c>
      <c r="L5" s="45" t="s">
        <v>287</v>
      </c>
      <c r="M5" s="45" t="s">
        <v>288</v>
      </c>
      <c r="N5" s="45" t="s">
        <v>289</v>
      </c>
      <c r="O5" s="45" t="s">
        <v>274</v>
      </c>
      <c r="P5" s="45" t="s">
        <v>290</v>
      </c>
      <c r="Q5" s="45" t="s">
        <v>291</v>
      </c>
      <c r="R5" s="45" t="s">
        <v>292</v>
      </c>
      <c r="S5" s="45" t="s">
        <v>270</v>
      </c>
      <c r="T5" s="45" t="s">
        <v>273</v>
      </c>
      <c r="U5" s="45" t="s">
        <v>277</v>
      </c>
    </row>
    <row r="6" ht="22.9" customHeight="1" spans="1:21">
      <c r="A6" s="68"/>
      <c r="B6" s="68"/>
      <c r="C6" s="68"/>
      <c r="D6" s="68"/>
      <c r="E6" s="68" t="s">
        <v>137</v>
      </c>
      <c r="F6" s="67">
        <v>1780.048141</v>
      </c>
      <c r="G6" s="67">
        <v>1543.468141</v>
      </c>
      <c r="H6" s="67">
        <v>1338.355741</v>
      </c>
      <c r="I6" s="67">
        <v>203.2834</v>
      </c>
      <c r="J6" s="67">
        <v>1.824</v>
      </c>
      <c r="K6" s="67">
        <v>236.58</v>
      </c>
      <c r="L6" s="67">
        <v>0</v>
      </c>
      <c r="M6" s="67">
        <v>236.58</v>
      </c>
      <c r="N6" s="67"/>
      <c r="O6" s="67"/>
      <c r="P6" s="67"/>
      <c r="Q6" s="67"/>
      <c r="R6" s="67"/>
      <c r="S6" s="67"/>
      <c r="T6" s="67"/>
      <c r="U6" s="67"/>
    </row>
    <row r="7" ht="22.9" customHeight="1" spans="1:21">
      <c r="A7" s="68"/>
      <c r="B7" s="68"/>
      <c r="C7" s="68"/>
      <c r="D7" s="66" t="s">
        <v>155</v>
      </c>
      <c r="E7" s="66" t="s">
        <v>4</v>
      </c>
      <c r="F7" s="80">
        <f>F8+F18</f>
        <v>1780.048141</v>
      </c>
      <c r="G7" s="80">
        <f t="shared" ref="G7:M7" si="0">G8+G18</f>
        <v>1543.468141</v>
      </c>
      <c r="H7" s="80">
        <f t="shared" si="0"/>
        <v>1338.355741</v>
      </c>
      <c r="I7" s="80">
        <f t="shared" si="0"/>
        <v>203.2834</v>
      </c>
      <c r="J7" s="80">
        <f t="shared" si="0"/>
        <v>1.824</v>
      </c>
      <c r="K7" s="80">
        <f t="shared" si="0"/>
        <v>236.58</v>
      </c>
      <c r="L7" s="80">
        <f t="shared" si="0"/>
        <v>0</v>
      </c>
      <c r="M7" s="80">
        <f t="shared" si="0"/>
        <v>236.58</v>
      </c>
      <c r="N7" s="67"/>
      <c r="O7" s="67"/>
      <c r="P7" s="67"/>
      <c r="Q7" s="67"/>
      <c r="R7" s="67"/>
      <c r="S7" s="67"/>
      <c r="T7" s="67"/>
      <c r="U7" s="67"/>
    </row>
    <row r="8" ht="22.9" customHeight="1" spans="1:21">
      <c r="A8" s="75"/>
      <c r="B8" s="75"/>
      <c r="C8" s="75"/>
      <c r="D8" s="73" t="s">
        <v>156</v>
      </c>
      <c r="E8" s="73" t="s">
        <v>157</v>
      </c>
      <c r="F8" s="80">
        <v>1060.648435</v>
      </c>
      <c r="G8" s="67">
        <v>824.068435</v>
      </c>
      <c r="H8" s="67">
        <v>709.067035</v>
      </c>
      <c r="I8" s="67">
        <v>113.9334</v>
      </c>
      <c r="J8" s="67">
        <v>1.068</v>
      </c>
      <c r="K8" s="67">
        <v>236.58</v>
      </c>
      <c r="L8" s="67">
        <v>0</v>
      </c>
      <c r="M8" s="67">
        <v>236.58</v>
      </c>
      <c r="N8" s="67"/>
      <c r="O8" s="67"/>
      <c r="P8" s="67"/>
      <c r="Q8" s="67"/>
      <c r="R8" s="67"/>
      <c r="S8" s="67"/>
      <c r="T8" s="67"/>
      <c r="U8" s="67"/>
    </row>
    <row r="9" ht="22.9" customHeight="1" spans="1:21">
      <c r="A9" s="76" t="s">
        <v>173</v>
      </c>
      <c r="B9" s="76" t="s">
        <v>176</v>
      </c>
      <c r="C9" s="76" t="s">
        <v>179</v>
      </c>
      <c r="D9" s="72" t="s">
        <v>278</v>
      </c>
      <c r="E9" s="77" t="s">
        <v>279</v>
      </c>
      <c r="F9" s="74">
        <v>630.951208</v>
      </c>
      <c r="G9" s="44">
        <v>630.951208</v>
      </c>
      <c r="H9" s="44">
        <v>518.438808</v>
      </c>
      <c r="I9" s="44">
        <v>111.4444</v>
      </c>
      <c r="J9" s="44">
        <v>1.068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ht="22.9" customHeight="1" spans="1:21">
      <c r="A10" s="76" t="s">
        <v>173</v>
      </c>
      <c r="B10" s="76" t="s">
        <v>182</v>
      </c>
      <c r="C10" s="76" t="s">
        <v>185</v>
      </c>
      <c r="D10" s="72" t="s">
        <v>278</v>
      </c>
      <c r="E10" s="77" t="s">
        <v>238</v>
      </c>
      <c r="F10" s="74">
        <v>2.489</v>
      </c>
      <c r="G10" s="44">
        <v>2.489</v>
      </c>
      <c r="H10" s="44"/>
      <c r="I10" s="44">
        <v>2.489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22.9" customHeight="1" spans="1:21">
      <c r="A11" s="76" t="s">
        <v>188</v>
      </c>
      <c r="B11" s="76" t="s">
        <v>191</v>
      </c>
      <c r="C11" s="76" t="s">
        <v>191</v>
      </c>
      <c r="D11" s="72" t="s">
        <v>278</v>
      </c>
      <c r="E11" s="77" t="s">
        <v>243</v>
      </c>
      <c r="F11" s="74">
        <v>66.740736</v>
      </c>
      <c r="G11" s="44">
        <v>66.740736</v>
      </c>
      <c r="H11" s="44">
        <v>66.740736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9" customHeight="1" spans="1:21">
      <c r="A12" s="76" t="s">
        <v>188</v>
      </c>
      <c r="B12" s="76" t="s">
        <v>191</v>
      </c>
      <c r="C12" s="76" t="s">
        <v>185</v>
      </c>
      <c r="D12" s="72" t="s">
        <v>278</v>
      </c>
      <c r="E12" s="77" t="s">
        <v>245</v>
      </c>
      <c r="F12" s="74">
        <v>33.370368</v>
      </c>
      <c r="G12" s="44">
        <v>33.370368</v>
      </c>
      <c r="H12" s="44">
        <v>33.370368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22.9" customHeight="1" spans="1:21">
      <c r="A13" s="76" t="s">
        <v>188</v>
      </c>
      <c r="B13" s="76" t="s">
        <v>198</v>
      </c>
      <c r="C13" s="76" t="s">
        <v>198</v>
      </c>
      <c r="D13" s="72" t="s">
        <v>278</v>
      </c>
      <c r="E13" s="77" t="s">
        <v>249</v>
      </c>
      <c r="F13" s="74">
        <v>4.171296</v>
      </c>
      <c r="G13" s="44">
        <v>4.171296</v>
      </c>
      <c r="H13" s="44">
        <v>4.171296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22.9" customHeight="1" spans="1:21">
      <c r="A14" s="76" t="s">
        <v>203</v>
      </c>
      <c r="B14" s="76" t="s">
        <v>206</v>
      </c>
      <c r="C14" s="76" t="s">
        <v>179</v>
      </c>
      <c r="D14" s="72" t="s">
        <v>278</v>
      </c>
      <c r="E14" s="77" t="s">
        <v>280</v>
      </c>
      <c r="F14" s="74">
        <v>36.290275</v>
      </c>
      <c r="G14" s="44">
        <v>36.290275</v>
      </c>
      <c r="H14" s="44">
        <v>36.290275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22.9" customHeight="1" spans="1:21">
      <c r="A15" s="76" t="s">
        <v>211</v>
      </c>
      <c r="B15" s="76" t="s">
        <v>214</v>
      </c>
      <c r="C15" s="76" t="s">
        <v>179</v>
      </c>
      <c r="D15" s="72" t="s">
        <v>278</v>
      </c>
      <c r="E15" s="77" t="s">
        <v>259</v>
      </c>
      <c r="F15" s="74">
        <v>50.055552</v>
      </c>
      <c r="G15" s="44">
        <v>50.055552</v>
      </c>
      <c r="H15" s="44">
        <v>50.055552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22.9" customHeight="1" spans="1:21">
      <c r="A16" s="76" t="s">
        <v>219</v>
      </c>
      <c r="B16" s="76" t="s">
        <v>179</v>
      </c>
      <c r="C16" s="76" t="s">
        <v>224</v>
      </c>
      <c r="D16" s="72" t="s">
        <v>278</v>
      </c>
      <c r="E16" s="77" t="s">
        <v>281</v>
      </c>
      <c r="F16" s="74">
        <v>218.58</v>
      </c>
      <c r="G16" s="44"/>
      <c r="H16" s="44"/>
      <c r="I16" s="44"/>
      <c r="J16" s="44"/>
      <c r="K16" s="44">
        <v>218.58</v>
      </c>
      <c r="L16" s="44"/>
      <c r="M16" s="44">
        <v>218.58</v>
      </c>
      <c r="N16" s="44"/>
      <c r="O16" s="44"/>
      <c r="P16" s="44"/>
      <c r="Q16" s="44"/>
      <c r="R16" s="44"/>
      <c r="S16" s="44"/>
      <c r="T16" s="44"/>
      <c r="U16" s="44"/>
    </row>
    <row r="17" ht="22.9" customHeight="1" spans="1:21">
      <c r="A17" s="76" t="s">
        <v>219</v>
      </c>
      <c r="B17" s="76" t="s">
        <v>179</v>
      </c>
      <c r="C17" s="76" t="s">
        <v>198</v>
      </c>
      <c r="D17" s="72" t="s">
        <v>278</v>
      </c>
      <c r="E17" s="77" t="s">
        <v>282</v>
      </c>
      <c r="F17" s="74">
        <v>18</v>
      </c>
      <c r="G17" s="44"/>
      <c r="H17" s="44"/>
      <c r="I17" s="44"/>
      <c r="J17" s="44"/>
      <c r="K17" s="44">
        <v>18</v>
      </c>
      <c r="L17" s="44"/>
      <c r="M17" s="44">
        <v>18</v>
      </c>
      <c r="N17" s="44"/>
      <c r="O17" s="44"/>
      <c r="P17" s="44"/>
      <c r="Q17" s="44"/>
      <c r="R17" s="44"/>
      <c r="S17" s="44"/>
      <c r="T17" s="44"/>
      <c r="U17" s="44"/>
    </row>
    <row r="18" ht="28.5" customHeight="1" spans="1:21">
      <c r="A18" s="75"/>
      <c r="B18" s="75"/>
      <c r="C18" s="75"/>
      <c r="D18" s="73" t="s">
        <v>158</v>
      </c>
      <c r="E18" s="73" t="s">
        <v>159</v>
      </c>
      <c r="F18" s="80">
        <v>719.399706</v>
      </c>
      <c r="G18" s="80">
        <v>719.399706</v>
      </c>
      <c r="H18" s="80">
        <v>629.288706</v>
      </c>
      <c r="I18" s="80">
        <v>89.35</v>
      </c>
      <c r="J18" s="80">
        <v>0.756</v>
      </c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28.5" customHeight="1" spans="1:21">
      <c r="A19" s="45" t="s">
        <v>173</v>
      </c>
      <c r="B19" s="45"/>
      <c r="C19" s="45"/>
      <c r="D19" s="66" t="s">
        <v>173</v>
      </c>
      <c r="E19" s="66" t="s">
        <v>229</v>
      </c>
      <c r="F19" s="80">
        <v>548.756096</v>
      </c>
      <c r="G19" s="80">
        <v>548.756096</v>
      </c>
      <c r="H19" s="80">
        <v>458.645096</v>
      </c>
      <c r="I19" s="80">
        <v>89.35</v>
      </c>
      <c r="J19" s="80">
        <v>0.756</v>
      </c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ht="28.5" customHeight="1" spans="1:21">
      <c r="A20" s="45" t="s">
        <v>173</v>
      </c>
      <c r="B20" s="45" t="s">
        <v>176</v>
      </c>
      <c r="C20" s="45"/>
      <c r="D20" s="66" t="s">
        <v>230</v>
      </c>
      <c r="E20" s="66" t="s">
        <v>231</v>
      </c>
      <c r="F20" s="80">
        <v>547.195196</v>
      </c>
      <c r="G20" s="80">
        <v>547.195196</v>
      </c>
      <c r="H20" s="80">
        <v>458.645096</v>
      </c>
      <c r="I20" s="80">
        <v>87.7941</v>
      </c>
      <c r="J20" s="80">
        <v>0.756</v>
      </c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8.5" customHeight="1" spans="1:21">
      <c r="A21" s="76" t="s">
        <v>173</v>
      </c>
      <c r="B21" s="76" t="s">
        <v>176</v>
      </c>
      <c r="C21" s="76" t="s">
        <v>232</v>
      </c>
      <c r="D21" s="72" t="s">
        <v>233</v>
      </c>
      <c r="E21" s="72" t="s">
        <v>234</v>
      </c>
      <c r="F21" s="74">
        <v>547.195196</v>
      </c>
      <c r="G21" s="44">
        <v>547.195196</v>
      </c>
      <c r="H21" s="44">
        <v>458.645096</v>
      </c>
      <c r="I21" s="44">
        <v>87.7941</v>
      </c>
      <c r="J21" s="44">
        <v>0.756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ht="28.5" customHeight="1" spans="1:21">
      <c r="A22" s="45" t="s">
        <v>173</v>
      </c>
      <c r="B22" s="45" t="s">
        <v>182</v>
      </c>
      <c r="C22" s="45"/>
      <c r="D22" s="66" t="s">
        <v>235</v>
      </c>
      <c r="E22" s="66" t="s">
        <v>236</v>
      </c>
      <c r="F22" s="80">
        <v>1.5609</v>
      </c>
      <c r="G22" s="80">
        <v>1.5609</v>
      </c>
      <c r="H22" s="80"/>
      <c r="I22" s="80">
        <v>1.5609</v>
      </c>
      <c r="J22" s="80"/>
      <c r="K22" s="80"/>
      <c r="L22" s="80"/>
      <c r="M22" s="44"/>
      <c r="N22" s="44"/>
      <c r="O22" s="44"/>
      <c r="P22" s="44"/>
      <c r="Q22" s="44"/>
      <c r="R22" s="44"/>
      <c r="S22" s="44"/>
      <c r="T22" s="44"/>
      <c r="U22" s="44"/>
    </row>
    <row r="23" ht="28.5" customHeight="1" spans="1:21">
      <c r="A23" s="76" t="s">
        <v>173</v>
      </c>
      <c r="B23" s="76" t="s">
        <v>182</v>
      </c>
      <c r="C23" s="76" t="s">
        <v>185</v>
      </c>
      <c r="D23" s="72" t="s">
        <v>237</v>
      </c>
      <c r="E23" s="72" t="s">
        <v>238</v>
      </c>
      <c r="F23" s="74">
        <v>1.5609</v>
      </c>
      <c r="G23" s="44">
        <v>1.5609</v>
      </c>
      <c r="H23" s="44"/>
      <c r="I23" s="44">
        <v>1.5609</v>
      </c>
      <c r="J23" s="44"/>
      <c r="K23" s="44"/>
      <c r="L23" s="44"/>
      <c r="M23" s="80"/>
      <c r="N23" s="80"/>
      <c r="O23" s="80"/>
      <c r="P23" s="80"/>
      <c r="Q23" s="80"/>
      <c r="R23" s="80"/>
      <c r="S23" s="80"/>
      <c r="T23" s="80"/>
      <c r="U23" s="80"/>
    </row>
    <row r="24" ht="28.5" customHeight="1" spans="1:21">
      <c r="A24" s="45" t="s">
        <v>188</v>
      </c>
      <c r="B24" s="45"/>
      <c r="C24" s="45"/>
      <c r="D24" s="66" t="s">
        <v>188</v>
      </c>
      <c r="E24" s="66" t="s">
        <v>239</v>
      </c>
      <c r="F24" s="80">
        <v>94.51</v>
      </c>
      <c r="G24" s="80">
        <v>94.51</v>
      </c>
      <c r="H24" s="80">
        <v>94.51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8.5" customHeight="1" spans="1:21">
      <c r="A25" s="45" t="s">
        <v>188</v>
      </c>
      <c r="B25" s="45" t="s">
        <v>191</v>
      </c>
      <c r="C25" s="45"/>
      <c r="D25" s="66" t="s">
        <v>240</v>
      </c>
      <c r="E25" s="66" t="s">
        <v>241</v>
      </c>
      <c r="F25" s="80">
        <v>88.263936</v>
      </c>
      <c r="G25" s="80">
        <v>88.263936</v>
      </c>
      <c r="H25" s="80">
        <v>88.263936</v>
      </c>
      <c r="I25" s="80"/>
      <c r="J25" s="80"/>
      <c r="K25" s="80"/>
      <c r="L25" s="80"/>
      <c r="M25" s="44"/>
      <c r="N25" s="44"/>
      <c r="O25" s="44"/>
      <c r="P25" s="44"/>
      <c r="Q25" s="44"/>
      <c r="R25" s="44"/>
      <c r="S25" s="44"/>
      <c r="T25" s="44"/>
      <c r="U25" s="44"/>
    </row>
    <row r="26" ht="28.5" customHeight="1" spans="1:21">
      <c r="A26" s="76" t="s">
        <v>188</v>
      </c>
      <c r="B26" s="76" t="s">
        <v>191</v>
      </c>
      <c r="C26" s="76" t="s">
        <v>191</v>
      </c>
      <c r="D26" s="72" t="s">
        <v>242</v>
      </c>
      <c r="E26" s="72" t="s">
        <v>243</v>
      </c>
      <c r="F26" s="74">
        <v>58.842624</v>
      </c>
      <c r="G26" s="44">
        <v>58.842624</v>
      </c>
      <c r="H26" s="44">
        <v>58.842624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ht="28.5" customHeight="1" spans="1:21">
      <c r="A27" s="76" t="s">
        <v>188</v>
      </c>
      <c r="B27" s="76" t="s">
        <v>191</v>
      </c>
      <c r="C27" s="76" t="s">
        <v>185</v>
      </c>
      <c r="D27" s="72" t="s">
        <v>244</v>
      </c>
      <c r="E27" s="72" t="s">
        <v>245</v>
      </c>
      <c r="F27" s="74">
        <v>29.421312</v>
      </c>
      <c r="G27" s="44">
        <v>29.421312</v>
      </c>
      <c r="H27" s="44">
        <v>29.421312</v>
      </c>
      <c r="I27" s="44"/>
      <c r="J27" s="44"/>
      <c r="K27" s="44"/>
      <c r="L27" s="44"/>
      <c r="M27" s="80"/>
      <c r="N27" s="80"/>
      <c r="O27" s="80"/>
      <c r="P27" s="80"/>
      <c r="Q27" s="80"/>
      <c r="R27" s="80"/>
      <c r="S27" s="80"/>
      <c r="T27" s="80"/>
      <c r="U27" s="80"/>
    </row>
    <row r="28" ht="28.5" customHeight="1" spans="1:21">
      <c r="A28" s="45" t="s">
        <v>188</v>
      </c>
      <c r="B28" s="45" t="s">
        <v>198</v>
      </c>
      <c r="C28" s="45"/>
      <c r="D28" s="66" t="s">
        <v>246</v>
      </c>
      <c r="E28" s="66" t="s">
        <v>247</v>
      </c>
      <c r="F28" s="80">
        <v>6.252029</v>
      </c>
      <c r="G28" s="80">
        <v>6.252029</v>
      </c>
      <c r="H28" s="80">
        <v>6.252029</v>
      </c>
      <c r="I28" s="80"/>
      <c r="J28" s="80"/>
      <c r="K28" s="80"/>
      <c r="L28" s="80"/>
      <c r="M28" s="44"/>
      <c r="N28" s="44"/>
      <c r="O28" s="44"/>
      <c r="P28" s="44"/>
      <c r="Q28" s="44"/>
      <c r="R28" s="44"/>
      <c r="S28" s="44"/>
      <c r="T28" s="44"/>
      <c r="U28" s="44"/>
    </row>
    <row r="29" ht="28.5" customHeight="1" spans="1:21">
      <c r="A29" s="76" t="s">
        <v>188</v>
      </c>
      <c r="B29" s="76" t="s">
        <v>198</v>
      </c>
      <c r="C29" s="76" t="s">
        <v>198</v>
      </c>
      <c r="D29" s="72" t="s">
        <v>248</v>
      </c>
      <c r="E29" s="72" t="s">
        <v>249</v>
      </c>
      <c r="F29" s="74">
        <v>6.252029</v>
      </c>
      <c r="G29" s="44">
        <v>6.252029</v>
      </c>
      <c r="H29" s="44">
        <v>6.252029</v>
      </c>
      <c r="I29" s="44"/>
      <c r="J29" s="44"/>
      <c r="K29" s="44"/>
      <c r="L29" s="44"/>
      <c r="M29" s="80"/>
      <c r="N29" s="80"/>
      <c r="O29" s="80"/>
      <c r="P29" s="80"/>
      <c r="Q29" s="80"/>
      <c r="R29" s="80"/>
      <c r="S29" s="80"/>
      <c r="T29" s="80"/>
      <c r="U29" s="80"/>
    </row>
    <row r="30" ht="28.5" customHeight="1" spans="1:21">
      <c r="A30" s="45" t="s">
        <v>203</v>
      </c>
      <c r="B30" s="45"/>
      <c r="C30" s="45"/>
      <c r="D30" s="66" t="s">
        <v>203</v>
      </c>
      <c r="E30" s="66" t="s">
        <v>250</v>
      </c>
      <c r="F30" s="80">
        <v>31.995677</v>
      </c>
      <c r="G30" s="80">
        <v>31.995677</v>
      </c>
      <c r="H30" s="80">
        <v>31.995677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ht="28.5" customHeight="1" spans="1:21">
      <c r="A31" s="45" t="s">
        <v>203</v>
      </c>
      <c r="B31" s="45" t="s">
        <v>206</v>
      </c>
      <c r="C31" s="45"/>
      <c r="D31" s="66" t="s">
        <v>251</v>
      </c>
      <c r="E31" s="66" t="s">
        <v>252</v>
      </c>
      <c r="F31" s="80">
        <v>31.995677</v>
      </c>
      <c r="G31" s="80">
        <v>31.995677</v>
      </c>
      <c r="H31" s="80">
        <v>31.995677</v>
      </c>
      <c r="I31" s="80"/>
      <c r="J31" s="80"/>
      <c r="K31" s="80"/>
      <c r="L31" s="80"/>
      <c r="M31" s="44"/>
      <c r="N31" s="44"/>
      <c r="O31" s="44"/>
      <c r="P31" s="44"/>
      <c r="Q31" s="44"/>
      <c r="R31" s="44"/>
      <c r="S31" s="44"/>
      <c r="T31" s="44"/>
      <c r="U31" s="44"/>
    </row>
    <row r="32" ht="28.5" customHeight="1" spans="1:21">
      <c r="A32" s="76" t="s">
        <v>203</v>
      </c>
      <c r="B32" s="76" t="s">
        <v>206</v>
      </c>
      <c r="C32" s="76" t="s">
        <v>214</v>
      </c>
      <c r="D32" s="72" t="s">
        <v>253</v>
      </c>
      <c r="E32" s="72" t="s">
        <v>254</v>
      </c>
      <c r="F32" s="74">
        <v>31.995677</v>
      </c>
      <c r="G32" s="44">
        <v>31.995677</v>
      </c>
      <c r="H32" s="44">
        <v>31.995677</v>
      </c>
      <c r="I32" s="44"/>
      <c r="J32" s="44"/>
      <c r="K32" s="44"/>
      <c r="L32" s="44"/>
      <c r="M32" s="80"/>
      <c r="N32" s="80"/>
      <c r="O32" s="80"/>
      <c r="P32" s="80"/>
      <c r="Q32" s="80"/>
      <c r="R32" s="80"/>
      <c r="S32" s="80"/>
      <c r="T32" s="80"/>
      <c r="U32" s="80"/>
    </row>
    <row r="33" ht="28.5" customHeight="1" spans="1:21">
      <c r="A33" s="45" t="s">
        <v>211</v>
      </c>
      <c r="B33" s="45"/>
      <c r="C33" s="45"/>
      <c r="D33" s="66" t="s">
        <v>211</v>
      </c>
      <c r="E33" s="66" t="s">
        <v>255</v>
      </c>
      <c r="F33" s="80">
        <v>44.131968</v>
      </c>
      <c r="G33" s="80">
        <v>44.131968</v>
      </c>
      <c r="H33" s="80">
        <v>44.131968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  <row r="34" ht="28.5" customHeight="1" spans="1:21">
      <c r="A34" s="45" t="s">
        <v>211</v>
      </c>
      <c r="B34" s="45" t="s">
        <v>214</v>
      </c>
      <c r="C34" s="45"/>
      <c r="D34" s="66" t="s">
        <v>256</v>
      </c>
      <c r="E34" s="66" t="s">
        <v>257</v>
      </c>
      <c r="F34" s="80">
        <v>44.131968</v>
      </c>
      <c r="G34" s="80">
        <v>44.131968</v>
      </c>
      <c r="H34" s="80">
        <v>44.131968</v>
      </c>
      <c r="I34" s="80"/>
      <c r="J34" s="80"/>
      <c r="K34" s="80"/>
      <c r="L34" s="80"/>
      <c r="M34" s="44"/>
      <c r="N34" s="44"/>
      <c r="O34" s="44"/>
      <c r="P34" s="44"/>
      <c r="Q34" s="44"/>
      <c r="R34" s="44"/>
      <c r="S34" s="44"/>
      <c r="T34" s="44"/>
      <c r="U34" s="44"/>
    </row>
    <row r="35" ht="28.5" customHeight="1" spans="1:21">
      <c r="A35" s="76" t="s">
        <v>211</v>
      </c>
      <c r="B35" s="76" t="s">
        <v>214</v>
      </c>
      <c r="C35" s="76" t="s">
        <v>179</v>
      </c>
      <c r="D35" s="72" t="s">
        <v>258</v>
      </c>
      <c r="E35" s="72" t="s">
        <v>259</v>
      </c>
      <c r="F35" s="74">
        <v>44.131968</v>
      </c>
      <c r="G35" s="44">
        <v>44.131968</v>
      </c>
      <c r="H35" s="44">
        <v>44.131968</v>
      </c>
      <c r="I35" s="44"/>
      <c r="J35" s="44"/>
      <c r="K35" s="44"/>
      <c r="L35" s="44"/>
      <c r="M35" s="92"/>
      <c r="N35" s="93"/>
      <c r="O35" s="93"/>
      <c r="P35" s="93"/>
      <c r="Q35" s="93"/>
      <c r="R35" s="93"/>
      <c r="S35" s="93"/>
      <c r="T35" s="93"/>
      <c r="U35" s="9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40" sqref="D4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8"/>
      <c r="D1" s="63" t="s">
        <v>293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5" t="s">
        <v>32</v>
      </c>
      <c r="B3" s="65"/>
      <c r="C3" s="65"/>
      <c r="D3" s="41" t="s">
        <v>33</v>
      </c>
    </row>
    <row r="4" ht="20.25" customHeight="1" spans="1:4">
      <c r="A4" s="42" t="s">
        <v>34</v>
      </c>
      <c r="B4" s="42"/>
      <c r="C4" s="42" t="s">
        <v>35</v>
      </c>
      <c r="D4" s="42"/>
    </row>
    <row r="5" ht="20.25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20.25" customHeight="1" spans="1:4">
      <c r="A6" s="68" t="s">
        <v>294</v>
      </c>
      <c r="B6" s="67">
        <f>1060.648435+719.399706</f>
        <v>1780.048141</v>
      </c>
      <c r="C6" s="68" t="s">
        <v>295</v>
      </c>
      <c r="D6" s="80">
        <v>1780.048141</v>
      </c>
    </row>
    <row r="7" ht="20.25" customHeight="1" spans="1:4">
      <c r="A7" s="43" t="s">
        <v>296</v>
      </c>
      <c r="B7" s="44">
        <v>1780.048141</v>
      </c>
      <c r="C7" s="43" t="s">
        <v>42</v>
      </c>
      <c r="D7" s="74">
        <f>633.440208+548.756096</f>
        <v>1182.196304</v>
      </c>
    </row>
    <row r="8" ht="20.25" customHeight="1" spans="1:4">
      <c r="A8" s="43" t="s">
        <v>297</v>
      </c>
      <c r="B8" s="44">
        <v>1780.048141</v>
      </c>
      <c r="C8" s="43" t="s">
        <v>46</v>
      </c>
      <c r="D8" s="74"/>
    </row>
    <row r="9" ht="31.15" customHeight="1" spans="1:4">
      <c r="A9" s="43" t="s">
        <v>49</v>
      </c>
      <c r="B9" s="44"/>
      <c r="C9" s="43" t="s">
        <v>50</v>
      </c>
      <c r="D9" s="74"/>
    </row>
    <row r="10" ht="20.25" customHeight="1" spans="1:4">
      <c r="A10" s="43" t="s">
        <v>298</v>
      </c>
      <c r="B10" s="44"/>
      <c r="C10" s="43" t="s">
        <v>54</v>
      </c>
      <c r="D10" s="74"/>
    </row>
    <row r="11" ht="20.25" customHeight="1" spans="1:4">
      <c r="A11" s="43" t="s">
        <v>299</v>
      </c>
      <c r="B11" s="44"/>
      <c r="C11" s="43" t="s">
        <v>58</v>
      </c>
      <c r="D11" s="74"/>
    </row>
    <row r="12" ht="20.25" customHeight="1" spans="1:4">
      <c r="A12" s="43" t="s">
        <v>300</v>
      </c>
      <c r="B12" s="44"/>
      <c r="C12" s="43" t="s">
        <v>62</v>
      </c>
      <c r="D12" s="74"/>
    </row>
    <row r="13" ht="20.25" customHeight="1" spans="1:4">
      <c r="A13" s="68" t="s">
        <v>301</v>
      </c>
      <c r="B13" s="67"/>
      <c r="C13" s="43" t="s">
        <v>66</v>
      </c>
      <c r="D13" s="74"/>
    </row>
    <row r="14" ht="20.25" customHeight="1" spans="1:4">
      <c r="A14" s="43" t="s">
        <v>296</v>
      </c>
      <c r="B14" s="44"/>
      <c r="C14" s="43" t="s">
        <v>70</v>
      </c>
      <c r="D14" s="74">
        <f>104.2824+94.51</f>
        <v>198.7924</v>
      </c>
    </row>
    <row r="15" ht="20.25" customHeight="1" spans="1:4">
      <c r="A15" s="43" t="s">
        <v>298</v>
      </c>
      <c r="B15" s="44"/>
      <c r="C15" s="43" t="s">
        <v>74</v>
      </c>
      <c r="D15" s="74"/>
    </row>
    <row r="16" ht="20.25" customHeight="1" spans="1:4">
      <c r="A16" s="43" t="s">
        <v>299</v>
      </c>
      <c r="B16" s="44"/>
      <c r="C16" s="43" t="s">
        <v>78</v>
      </c>
      <c r="D16" s="74">
        <f>36.290275+31.995677</f>
        <v>68.285952</v>
      </c>
    </row>
    <row r="17" ht="20.25" customHeight="1" spans="1:4">
      <c r="A17" s="43" t="s">
        <v>300</v>
      </c>
      <c r="B17" s="44"/>
      <c r="C17" s="43" t="s">
        <v>82</v>
      </c>
      <c r="D17" s="74"/>
    </row>
    <row r="18" ht="20.25" customHeight="1" spans="1:4">
      <c r="A18" s="43"/>
      <c r="B18" s="44"/>
      <c r="C18" s="43" t="s">
        <v>86</v>
      </c>
      <c r="D18" s="74"/>
    </row>
    <row r="19" ht="20.25" customHeight="1" spans="1:4">
      <c r="A19" s="43"/>
      <c r="B19" s="43"/>
      <c r="C19" s="43" t="s">
        <v>90</v>
      </c>
      <c r="D19" s="74"/>
    </row>
    <row r="20" ht="20.25" customHeight="1" spans="1:4">
      <c r="A20" s="43"/>
      <c r="B20" s="43"/>
      <c r="C20" s="43" t="s">
        <v>94</v>
      </c>
      <c r="D20" s="74"/>
    </row>
    <row r="21" ht="20.25" customHeight="1" spans="1:4">
      <c r="A21" s="43"/>
      <c r="B21" s="43"/>
      <c r="C21" s="43" t="s">
        <v>98</v>
      </c>
      <c r="D21" s="74"/>
    </row>
    <row r="22" ht="20.25" customHeight="1" spans="1:4">
      <c r="A22" s="43"/>
      <c r="B22" s="43"/>
      <c r="C22" s="43" t="s">
        <v>101</v>
      </c>
      <c r="D22" s="74"/>
    </row>
    <row r="23" ht="20.25" customHeight="1" spans="1:4">
      <c r="A23" s="43"/>
      <c r="B23" s="43"/>
      <c r="C23" s="43" t="s">
        <v>104</v>
      </c>
      <c r="D23" s="74"/>
    </row>
    <row r="24" ht="20.25" customHeight="1" spans="1:4">
      <c r="A24" s="43"/>
      <c r="B24" s="43"/>
      <c r="C24" s="43" t="s">
        <v>106</v>
      </c>
      <c r="D24" s="74"/>
    </row>
    <row r="25" ht="20.25" customHeight="1" spans="1:4">
      <c r="A25" s="43"/>
      <c r="B25" s="43"/>
      <c r="C25" s="43" t="s">
        <v>108</v>
      </c>
      <c r="D25" s="74"/>
    </row>
    <row r="26" ht="20.25" customHeight="1" spans="1:4">
      <c r="A26" s="43"/>
      <c r="B26" s="43"/>
      <c r="C26" s="43" t="s">
        <v>110</v>
      </c>
      <c r="D26" s="74">
        <f>50.055552+44.131968</f>
        <v>94.18752</v>
      </c>
    </row>
    <row r="27" ht="20.25" customHeight="1" spans="1:4">
      <c r="A27" s="43"/>
      <c r="B27" s="43"/>
      <c r="C27" s="43" t="s">
        <v>112</v>
      </c>
      <c r="D27" s="74">
        <v>236.58</v>
      </c>
    </row>
    <row r="28" ht="20.25" customHeight="1" spans="1:4">
      <c r="A28" s="43"/>
      <c r="B28" s="43"/>
      <c r="C28" s="43" t="s">
        <v>114</v>
      </c>
      <c r="D28" s="74"/>
    </row>
    <row r="29" ht="20.25" customHeight="1" spans="1:4">
      <c r="A29" s="43"/>
      <c r="B29" s="43"/>
      <c r="C29" s="43" t="s">
        <v>116</v>
      </c>
      <c r="D29" s="74"/>
    </row>
    <row r="30" ht="20.25" customHeight="1" spans="1:4">
      <c r="A30" s="43"/>
      <c r="B30" s="43"/>
      <c r="C30" s="43" t="s">
        <v>118</v>
      </c>
      <c r="D30" s="74"/>
    </row>
    <row r="31" ht="20.25" customHeight="1" spans="1:4">
      <c r="A31" s="43"/>
      <c r="B31" s="43"/>
      <c r="C31" s="43" t="s">
        <v>120</v>
      </c>
      <c r="D31" s="74"/>
    </row>
    <row r="32" ht="20.25" customHeight="1" spans="1:4">
      <c r="A32" s="43"/>
      <c r="B32" s="43"/>
      <c r="C32" s="43" t="s">
        <v>122</v>
      </c>
      <c r="D32" s="74"/>
    </row>
    <row r="33" ht="20.25" customHeight="1" spans="1:4">
      <c r="A33" s="43"/>
      <c r="B33" s="43"/>
      <c r="C33" s="43" t="s">
        <v>124</v>
      </c>
      <c r="D33" s="74"/>
    </row>
    <row r="34" ht="20.25" customHeight="1" spans="1:4">
      <c r="A34" s="43"/>
      <c r="B34" s="43"/>
      <c r="C34" s="43" t="s">
        <v>125</v>
      </c>
      <c r="D34" s="74"/>
    </row>
    <row r="35" ht="20.25" customHeight="1" spans="1:4">
      <c r="A35" s="43"/>
      <c r="B35" s="43"/>
      <c r="C35" s="43" t="s">
        <v>126</v>
      </c>
      <c r="D35" s="74"/>
    </row>
    <row r="36" ht="20.25" customHeight="1" spans="1:4">
      <c r="A36" s="43"/>
      <c r="B36" s="43"/>
      <c r="C36" s="43" t="s">
        <v>127</v>
      </c>
      <c r="D36" s="74"/>
    </row>
    <row r="37" ht="20.25" customHeight="1" spans="1:4">
      <c r="A37" s="43"/>
      <c r="B37" s="43"/>
      <c r="C37" s="43"/>
      <c r="D37" s="43"/>
    </row>
    <row r="38" ht="20.25" customHeight="1" spans="1:4">
      <c r="A38" s="68"/>
      <c r="B38" s="68"/>
      <c r="C38" s="68" t="s">
        <v>302</v>
      </c>
      <c r="D38" s="67"/>
    </row>
    <row r="39" ht="20.25" customHeight="1" spans="1:4">
      <c r="A39" s="68"/>
      <c r="B39" s="68"/>
      <c r="C39" s="68"/>
      <c r="D39" s="68"/>
    </row>
    <row r="40" ht="20.25" customHeight="1" spans="1:4">
      <c r="A40" s="45" t="s">
        <v>303</v>
      </c>
      <c r="B40" s="67">
        <v>1780.048141</v>
      </c>
      <c r="C40" s="45" t="s">
        <v>304</v>
      </c>
      <c r="D40" s="80">
        <v>1780.048141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8"/>
      <c r="D1" s="38"/>
      <c r="K1" s="63" t="s">
        <v>305</v>
      </c>
    </row>
    <row r="2" ht="43.15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2" customHeight="1" spans="1:1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41" t="s">
        <v>33</v>
      </c>
      <c r="K3" s="41"/>
    </row>
    <row r="4" ht="19.9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137</v>
      </c>
      <c r="G4" s="42" t="s">
        <v>164</v>
      </c>
      <c r="H4" s="42"/>
      <c r="I4" s="42"/>
      <c r="J4" s="42"/>
      <c r="K4" s="42" t="s">
        <v>165</v>
      </c>
    </row>
    <row r="5" ht="19.9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306</v>
      </c>
      <c r="I5" s="42"/>
      <c r="J5" s="42" t="s">
        <v>307</v>
      </c>
      <c r="K5" s="42"/>
    </row>
    <row r="6" ht="24.2" customHeight="1" spans="1:11">
      <c r="A6" s="42" t="s">
        <v>169</v>
      </c>
      <c r="B6" s="42" t="s">
        <v>170</v>
      </c>
      <c r="C6" s="42" t="s">
        <v>171</v>
      </c>
      <c r="D6" s="42"/>
      <c r="E6" s="42"/>
      <c r="F6" s="42"/>
      <c r="G6" s="42"/>
      <c r="H6" s="42" t="s">
        <v>285</v>
      </c>
      <c r="I6" s="42" t="s">
        <v>272</v>
      </c>
      <c r="J6" s="42"/>
      <c r="K6" s="42"/>
    </row>
    <row r="7" ht="22.9" customHeight="1" spans="1:11">
      <c r="A7" s="43"/>
      <c r="B7" s="43"/>
      <c r="C7" s="43"/>
      <c r="D7" s="68"/>
      <c r="E7" s="68" t="s">
        <v>137</v>
      </c>
      <c r="F7" s="67">
        <v>1780.048141</v>
      </c>
      <c r="G7" s="67">
        <v>1543.468141</v>
      </c>
      <c r="H7" s="67">
        <v>1338.355741</v>
      </c>
      <c r="I7" s="67">
        <v>1.824</v>
      </c>
      <c r="J7" s="67">
        <v>203.2834</v>
      </c>
      <c r="K7" s="67">
        <v>236.58</v>
      </c>
    </row>
    <row r="8" ht="22.9" customHeight="1" spans="1:11">
      <c r="A8" s="43"/>
      <c r="B8" s="43"/>
      <c r="C8" s="43"/>
      <c r="D8" s="66" t="s">
        <v>155</v>
      </c>
      <c r="E8" s="66" t="s">
        <v>4</v>
      </c>
      <c r="F8" s="67">
        <f t="shared" ref="F8:K8" si="0">F9+F31</f>
        <v>1780.048141</v>
      </c>
      <c r="G8" s="67">
        <f t="shared" si="0"/>
        <v>1543.468141</v>
      </c>
      <c r="H8" s="67">
        <f t="shared" si="0"/>
        <v>1338.355741</v>
      </c>
      <c r="I8" s="67">
        <f t="shared" si="0"/>
        <v>1.824</v>
      </c>
      <c r="J8" s="67">
        <f t="shared" si="0"/>
        <v>203.2834</v>
      </c>
      <c r="K8" s="67">
        <f t="shared" si="0"/>
        <v>236.58</v>
      </c>
    </row>
    <row r="9" ht="22.9" customHeight="1" spans="1:11">
      <c r="A9" s="43"/>
      <c r="B9" s="43"/>
      <c r="C9" s="43"/>
      <c r="D9" s="73" t="s">
        <v>156</v>
      </c>
      <c r="E9" s="73" t="s">
        <v>157</v>
      </c>
      <c r="F9" s="67">
        <v>1060.648435</v>
      </c>
      <c r="G9" s="67">
        <v>824.068435</v>
      </c>
      <c r="H9" s="67">
        <v>709.067035</v>
      </c>
      <c r="I9" s="67">
        <v>1.068</v>
      </c>
      <c r="J9" s="67">
        <v>113.9334</v>
      </c>
      <c r="K9" s="67">
        <v>236.58</v>
      </c>
    </row>
    <row r="10" ht="22.9" customHeight="1" spans="1:11">
      <c r="A10" s="45" t="s">
        <v>173</v>
      </c>
      <c r="B10" s="45"/>
      <c r="C10" s="45"/>
      <c r="D10" s="68" t="s">
        <v>174</v>
      </c>
      <c r="E10" s="68" t="s">
        <v>175</v>
      </c>
      <c r="F10" s="67">
        <v>633.440208</v>
      </c>
      <c r="G10" s="67">
        <v>633.440208</v>
      </c>
      <c r="H10" s="67">
        <v>518.438808</v>
      </c>
      <c r="I10" s="67">
        <v>1.068</v>
      </c>
      <c r="J10" s="67">
        <v>113.9334</v>
      </c>
      <c r="K10" s="67"/>
    </row>
    <row r="11" ht="22.9" customHeight="1" spans="1:11">
      <c r="A11" s="45" t="s">
        <v>173</v>
      </c>
      <c r="B11" s="91" t="s">
        <v>176</v>
      </c>
      <c r="C11" s="45"/>
      <c r="D11" s="68" t="s">
        <v>308</v>
      </c>
      <c r="E11" s="68" t="s">
        <v>309</v>
      </c>
      <c r="F11" s="67">
        <v>630.951208</v>
      </c>
      <c r="G11" s="67">
        <v>630.951208</v>
      </c>
      <c r="H11" s="67">
        <v>518.438808</v>
      </c>
      <c r="I11" s="67">
        <v>1.068</v>
      </c>
      <c r="J11" s="67">
        <v>111.4444</v>
      </c>
      <c r="K11" s="67"/>
    </row>
    <row r="12" ht="22.9" customHeight="1" spans="1:11">
      <c r="A12" s="76" t="s">
        <v>173</v>
      </c>
      <c r="B12" s="76" t="s">
        <v>176</v>
      </c>
      <c r="C12" s="76" t="s">
        <v>179</v>
      </c>
      <c r="D12" s="72" t="s">
        <v>310</v>
      </c>
      <c r="E12" s="43" t="s">
        <v>311</v>
      </c>
      <c r="F12" s="44">
        <v>630.951208</v>
      </c>
      <c r="G12" s="44">
        <v>630.951208</v>
      </c>
      <c r="H12" s="74">
        <v>518.438808</v>
      </c>
      <c r="I12" s="74">
        <v>1.068</v>
      </c>
      <c r="J12" s="74">
        <v>111.4444</v>
      </c>
      <c r="K12" s="74"/>
    </row>
    <row r="13" ht="22.9" customHeight="1" spans="1:11">
      <c r="A13" s="45" t="s">
        <v>173</v>
      </c>
      <c r="B13" s="91" t="s">
        <v>182</v>
      </c>
      <c r="C13" s="45"/>
      <c r="D13" s="68" t="s">
        <v>312</v>
      </c>
      <c r="E13" s="68" t="s">
        <v>313</v>
      </c>
      <c r="F13" s="67">
        <v>2.489</v>
      </c>
      <c r="G13" s="67">
        <v>2.489</v>
      </c>
      <c r="H13" s="67"/>
      <c r="I13" s="67"/>
      <c r="J13" s="67">
        <v>2.489</v>
      </c>
      <c r="K13" s="67"/>
    </row>
    <row r="14" ht="22.9" customHeight="1" spans="1:11">
      <c r="A14" s="76" t="s">
        <v>173</v>
      </c>
      <c r="B14" s="76" t="s">
        <v>182</v>
      </c>
      <c r="C14" s="76" t="s">
        <v>185</v>
      </c>
      <c r="D14" s="72" t="s">
        <v>314</v>
      </c>
      <c r="E14" s="43" t="s">
        <v>315</v>
      </c>
      <c r="F14" s="44">
        <v>2.489</v>
      </c>
      <c r="G14" s="44">
        <v>2.489</v>
      </c>
      <c r="H14" s="74"/>
      <c r="I14" s="74"/>
      <c r="J14" s="74">
        <v>2.489</v>
      </c>
      <c r="K14" s="74"/>
    </row>
    <row r="15" ht="22.9" customHeight="1" spans="1:11">
      <c r="A15" s="45" t="s">
        <v>188</v>
      </c>
      <c r="B15" s="45"/>
      <c r="C15" s="45"/>
      <c r="D15" s="68" t="s">
        <v>189</v>
      </c>
      <c r="E15" s="68" t="s">
        <v>190</v>
      </c>
      <c r="F15" s="67">
        <v>104.2824</v>
      </c>
      <c r="G15" s="67">
        <v>104.2824</v>
      </c>
      <c r="H15" s="67">
        <v>104.2824</v>
      </c>
      <c r="I15" s="67"/>
      <c r="J15" s="67"/>
      <c r="K15" s="67"/>
    </row>
    <row r="16" ht="22.9" customHeight="1" spans="1:11">
      <c r="A16" s="45" t="s">
        <v>188</v>
      </c>
      <c r="B16" s="91" t="s">
        <v>191</v>
      </c>
      <c r="C16" s="45"/>
      <c r="D16" s="68" t="s">
        <v>316</v>
      </c>
      <c r="E16" s="68" t="s">
        <v>317</v>
      </c>
      <c r="F16" s="67">
        <v>100.111104</v>
      </c>
      <c r="G16" s="67">
        <v>100.111104</v>
      </c>
      <c r="H16" s="67">
        <v>100.111104</v>
      </c>
      <c r="I16" s="67"/>
      <c r="J16" s="67"/>
      <c r="K16" s="67"/>
    </row>
    <row r="17" ht="22.9" customHeight="1" spans="1:11">
      <c r="A17" s="76" t="s">
        <v>188</v>
      </c>
      <c r="B17" s="76" t="s">
        <v>191</v>
      </c>
      <c r="C17" s="76" t="s">
        <v>191</v>
      </c>
      <c r="D17" s="72" t="s">
        <v>318</v>
      </c>
      <c r="E17" s="43" t="s">
        <v>319</v>
      </c>
      <c r="F17" s="44">
        <v>66.740736</v>
      </c>
      <c r="G17" s="44">
        <v>66.740736</v>
      </c>
      <c r="H17" s="74">
        <v>66.740736</v>
      </c>
      <c r="I17" s="74"/>
      <c r="J17" s="74"/>
      <c r="K17" s="74"/>
    </row>
    <row r="18" ht="22.9" customHeight="1" spans="1:11">
      <c r="A18" s="76" t="s">
        <v>188</v>
      </c>
      <c r="B18" s="76" t="s">
        <v>191</v>
      </c>
      <c r="C18" s="76" t="s">
        <v>185</v>
      </c>
      <c r="D18" s="72" t="s">
        <v>320</v>
      </c>
      <c r="E18" s="43" t="s">
        <v>321</v>
      </c>
      <c r="F18" s="44">
        <v>33.370368</v>
      </c>
      <c r="G18" s="44">
        <v>33.370368</v>
      </c>
      <c r="H18" s="74">
        <v>33.370368</v>
      </c>
      <c r="I18" s="74"/>
      <c r="J18" s="74"/>
      <c r="K18" s="74"/>
    </row>
    <row r="19" ht="22.9" customHeight="1" spans="1:11">
      <c r="A19" s="45" t="s">
        <v>188</v>
      </c>
      <c r="B19" s="91" t="s">
        <v>198</v>
      </c>
      <c r="C19" s="45"/>
      <c r="D19" s="68" t="s">
        <v>322</v>
      </c>
      <c r="E19" s="68" t="s">
        <v>249</v>
      </c>
      <c r="F19" s="67">
        <v>4.171296</v>
      </c>
      <c r="G19" s="67">
        <v>4.171296</v>
      </c>
      <c r="H19" s="67">
        <v>4.171296</v>
      </c>
      <c r="I19" s="67"/>
      <c r="J19" s="67"/>
      <c r="K19" s="67"/>
    </row>
    <row r="20" ht="22.9" customHeight="1" spans="1:11">
      <c r="A20" s="76" t="s">
        <v>188</v>
      </c>
      <c r="B20" s="76" t="s">
        <v>198</v>
      </c>
      <c r="C20" s="76" t="s">
        <v>198</v>
      </c>
      <c r="D20" s="72" t="s">
        <v>323</v>
      </c>
      <c r="E20" s="43" t="s">
        <v>200</v>
      </c>
      <c r="F20" s="44">
        <v>4.171296</v>
      </c>
      <c r="G20" s="44">
        <v>4.171296</v>
      </c>
      <c r="H20" s="74">
        <v>4.171296</v>
      </c>
      <c r="I20" s="74"/>
      <c r="J20" s="74"/>
      <c r="K20" s="74"/>
    </row>
    <row r="21" ht="22.9" customHeight="1" spans="1:11">
      <c r="A21" s="45" t="s">
        <v>203</v>
      </c>
      <c r="B21" s="45"/>
      <c r="C21" s="45"/>
      <c r="D21" s="68" t="s">
        <v>204</v>
      </c>
      <c r="E21" s="68" t="s">
        <v>205</v>
      </c>
      <c r="F21" s="67">
        <v>36.290275</v>
      </c>
      <c r="G21" s="67">
        <v>36.290275</v>
      </c>
      <c r="H21" s="67">
        <v>36.290275</v>
      </c>
      <c r="I21" s="67"/>
      <c r="J21" s="67"/>
      <c r="K21" s="67"/>
    </row>
    <row r="22" ht="22.9" customHeight="1" spans="1:11">
      <c r="A22" s="45" t="s">
        <v>203</v>
      </c>
      <c r="B22" s="91" t="s">
        <v>206</v>
      </c>
      <c r="C22" s="45"/>
      <c r="D22" s="68" t="s">
        <v>324</v>
      </c>
      <c r="E22" s="68" t="s">
        <v>325</v>
      </c>
      <c r="F22" s="67">
        <v>36.290275</v>
      </c>
      <c r="G22" s="67">
        <v>36.290275</v>
      </c>
      <c r="H22" s="67">
        <v>36.290275</v>
      </c>
      <c r="I22" s="67"/>
      <c r="J22" s="67"/>
      <c r="K22" s="67"/>
    </row>
    <row r="23" ht="22.9" customHeight="1" spans="1:11">
      <c r="A23" s="76" t="s">
        <v>203</v>
      </c>
      <c r="B23" s="76" t="s">
        <v>206</v>
      </c>
      <c r="C23" s="76" t="s">
        <v>179</v>
      </c>
      <c r="D23" s="72" t="s">
        <v>326</v>
      </c>
      <c r="E23" s="43" t="s">
        <v>327</v>
      </c>
      <c r="F23" s="44">
        <v>36.290275</v>
      </c>
      <c r="G23" s="44">
        <v>36.290275</v>
      </c>
      <c r="H23" s="74">
        <v>36.290275</v>
      </c>
      <c r="I23" s="74"/>
      <c r="J23" s="74"/>
      <c r="K23" s="74"/>
    </row>
    <row r="24" ht="22.9" customHeight="1" spans="1:11">
      <c r="A24" s="45" t="s">
        <v>211</v>
      </c>
      <c r="B24" s="45"/>
      <c r="C24" s="45"/>
      <c r="D24" s="68" t="s">
        <v>212</v>
      </c>
      <c r="E24" s="68" t="s">
        <v>213</v>
      </c>
      <c r="F24" s="67">
        <v>50.055552</v>
      </c>
      <c r="G24" s="67">
        <v>50.055552</v>
      </c>
      <c r="H24" s="67">
        <v>50.055552</v>
      </c>
      <c r="I24" s="67"/>
      <c r="J24" s="67"/>
      <c r="K24" s="67"/>
    </row>
    <row r="25" ht="22.9" customHeight="1" spans="1:11">
      <c r="A25" s="45" t="s">
        <v>211</v>
      </c>
      <c r="B25" s="91" t="s">
        <v>214</v>
      </c>
      <c r="C25" s="45"/>
      <c r="D25" s="68" t="s">
        <v>328</v>
      </c>
      <c r="E25" s="68" t="s">
        <v>329</v>
      </c>
      <c r="F25" s="67">
        <v>50.055552</v>
      </c>
      <c r="G25" s="67">
        <v>50.055552</v>
      </c>
      <c r="H25" s="67">
        <v>50.055552</v>
      </c>
      <c r="I25" s="67"/>
      <c r="J25" s="67"/>
      <c r="K25" s="67"/>
    </row>
    <row r="26" ht="22.9" customHeight="1" spans="1:11">
      <c r="A26" s="76" t="s">
        <v>211</v>
      </c>
      <c r="B26" s="76" t="s">
        <v>214</v>
      </c>
      <c r="C26" s="76" t="s">
        <v>179</v>
      </c>
      <c r="D26" s="72" t="s">
        <v>330</v>
      </c>
      <c r="E26" s="43" t="s">
        <v>331</v>
      </c>
      <c r="F26" s="44">
        <v>50.055552</v>
      </c>
      <c r="G26" s="44">
        <v>50.055552</v>
      </c>
      <c r="H26" s="74">
        <v>50.055552</v>
      </c>
      <c r="I26" s="74"/>
      <c r="J26" s="74"/>
      <c r="K26" s="74"/>
    </row>
    <row r="27" ht="22.9" customHeight="1" spans="1:11">
      <c r="A27" s="45" t="s">
        <v>219</v>
      </c>
      <c r="B27" s="45"/>
      <c r="C27" s="45"/>
      <c r="D27" s="68" t="s">
        <v>220</v>
      </c>
      <c r="E27" s="68" t="s">
        <v>221</v>
      </c>
      <c r="F27" s="67">
        <v>236.58</v>
      </c>
      <c r="G27" s="67"/>
      <c r="H27" s="67"/>
      <c r="I27" s="67"/>
      <c r="J27" s="67"/>
      <c r="K27" s="67">
        <v>236.58</v>
      </c>
    </row>
    <row r="28" ht="22.9" customHeight="1" spans="1:11">
      <c r="A28" s="45" t="s">
        <v>219</v>
      </c>
      <c r="B28" s="91" t="s">
        <v>179</v>
      </c>
      <c r="C28" s="45"/>
      <c r="D28" s="68" t="s">
        <v>332</v>
      </c>
      <c r="E28" s="68" t="s">
        <v>333</v>
      </c>
      <c r="F28" s="67">
        <v>236.58</v>
      </c>
      <c r="G28" s="67"/>
      <c r="H28" s="67"/>
      <c r="I28" s="67"/>
      <c r="J28" s="67"/>
      <c r="K28" s="67">
        <v>236.58</v>
      </c>
    </row>
    <row r="29" ht="22.9" customHeight="1" spans="1:11">
      <c r="A29" s="76" t="s">
        <v>219</v>
      </c>
      <c r="B29" s="76" t="s">
        <v>179</v>
      </c>
      <c r="C29" s="76" t="s">
        <v>224</v>
      </c>
      <c r="D29" s="72" t="s">
        <v>334</v>
      </c>
      <c r="E29" s="43" t="s">
        <v>335</v>
      </c>
      <c r="F29" s="44">
        <v>218.58</v>
      </c>
      <c r="G29" s="44"/>
      <c r="H29" s="74"/>
      <c r="I29" s="74"/>
      <c r="J29" s="74"/>
      <c r="K29" s="74">
        <v>218.58</v>
      </c>
    </row>
    <row r="30" ht="22.9" customHeight="1" spans="1:11">
      <c r="A30" s="76" t="s">
        <v>219</v>
      </c>
      <c r="B30" s="76" t="s">
        <v>179</v>
      </c>
      <c r="C30" s="76" t="s">
        <v>198</v>
      </c>
      <c r="D30" s="72" t="s">
        <v>336</v>
      </c>
      <c r="E30" s="43" t="s">
        <v>337</v>
      </c>
      <c r="F30" s="44">
        <v>18</v>
      </c>
      <c r="G30" s="44"/>
      <c r="H30" s="74"/>
      <c r="I30" s="74"/>
      <c r="J30" s="74"/>
      <c r="K30" s="74">
        <v>18</v>
      </c>
    </row>
    <row r="31" ht="28.5" customHeight="1" spans="1:11">
      <c r="A31" s="43"/>
      <c r="B31" s="43"/>
      <c r="C31" s="43"/>
      <c r="D31" s="73" t="s">
        <v>158</v>
      </c>
      <c r="E31" s="73" t="s">
        <v>159</v>
      </c>
      <c r="F31" s="67">
        <v>719.399706</v>
      </c>
      <c r="G31" s="67">
        <v>719.399706</v>
      </c>
      <c r="H31" s="67">
        <v>629.288706</v>
      </c>
      <c r="I31" s="67">
        <v>0.756</v>
      </c>
      <c r="J31" s="67">
        <v>89.35</v>
      </c>
      <c r="K31" s="67">
        <v>0</v>
      </c>
    </row>
    <row r="32" ht="28.5" customHeight="1" spans="1:11">
      <c r="A32" s="45" t="s">
        <v>173</v>
      </c>
      <c r="B32" s="45"/>
      <c r="C32" s="45"/>
      <c r="D32" s="68" t="s">
        <v>174</v>
      </c>
      <c r="E32" s="68" t="s">
        <v>175</v>
      </c>
      <c r="F32" s="67">
        <v>548.756096</v>
      </c>
      <c r="G32" s="67">
        <v>548.756096</v>
      </c>
      <c r="H32" s="67">
        <v>458.645096</v>
      </c>
      <c r="I32" s="67">
        <v>0.756</v>
      </c>
      <c r="J32" s="67">
        <v>89.35</v>
      </c>
      <c r="K32" s="67">
        <v>0</v>
      </c>
    </row>
    <row r="33" ht="28.5" customHeight="1" spans="1:11">
      <c r="A33" s="45" t="s">
        <v>173</v>
      </c>
      <c r="B33" s="91" t="s">
        <v>176</v>
      </c>
      <c r="C33" s="45"/>
      <c r="D33" s="68" t="s">
        <v>308</v>
      </c>
      <c r="E33" s="68" t="s">
        <v>309</v>
      </c>
      <c r="F33" s="67">
        <v>547.195196</v>
      </c>
      <c r="G33" s="67">
        <v>547.195196</v>
      </c>
      <c r="H33" s="67">
        <v>458.645096</v>
      </c>
      <c r="I33" s="67">
        <v>0.756</v>
      </c>
      <c r="J33" s="67">
        <v>87.7941</v>
      </c>
      <c r="K33" s="67">
        <v>0</v>
      </c>
    </row>
    <row r="34" ht="28.5" customHeight="1" spans="1:11">
      <c r="A34" s="76" t="s">
        <v>173</v>
      </c>
      <c r="B34" s="76" t="s">
        <v>176</v>
      </c>
      <c r="C34" s="76" t="s">
        <v>232</v>
      </c>
      <c r="D34" s="72" t="s">
        <v>338</v>
      </c>
      <c r="E34" s="43" t="s">
        <v>339</v>
      </c>
      <c r="F34" s="44">
        <v>547.195196</v>
      </c>
      <c r="G34" s="44">
        <v>547.195196</v>
      </c>
      <c r="H34" s="74">
        <v>458.645096</v>
      </c>
      <c r="I34" s="74">
        <v>0.756</v>
      </c>
      <c r="J34" s="74">
        <v>87.7941</v>
      </c>
      <c r="K34" s="74"/>
    </row>
    <row r="35" ht="28.5" customHeight="1" spans="1:11">
      <c r="A35" s="45" t="s">
        <v>173</v>
      </c>
      <c r="B35" s="91" t="s">
        <v>182</v>
      </c>
      <c r="C35" s="45"/>
      <c r="D35" s="68" t="s">
        <v>312</v>
      </c>
      <c r="E35" s="68" t="s">
        <v>313</v>
      </c>
      <c r="F35" s="67">
        <v>1.5609</v>
      </c>
      <c r="G35" s="67">
        <v>1.5609</v>
      </c>
      <c r="H35" s="67">
        <v>0</v>
      </c>
      <c r="I35" s="67">
        <v>0</v>
      </c>
      <c r="J35" s="67">
        <v>1.5609</v>
      </c>
      <c r="K35" s="67">
        <v>0</v>
      </c>
    </row>
    <row r="36" ht="28.5" customHeight="1" spans="1:11">
      <c r="A36" s="76" t="s">
        <v>173</v>
      </c>
      <c r="B36" s="76" t="s">
        <v>182</v>
      </c>
      <c r="C36" s="76" t="s">
        <v>185</v>
      </c>
      <c r="D36" s="72" t="s">
        <v>314</v>
      </c>
      <c r="E36" s="43" t="s">
        <v>315</v>
      </c>
      <c r="F36" s="44">
        <v>1.5609</v>
      </c>
      <c r="G36" s="44">
        <v>1.5609</v>
      </c>
      <c r="H36" s="74"/>
      <c r="I36" s="74"/>
      <c r="J36" s="74">
        <v>1.5609</v>
      </c>
      <c r="K36" s="74"/>
    </row>
    <row r="37" ht="28.5" customHeight="1" spans="1:11">
      <c r="A37" s="45" t="s">
        <v>188</v>
      </c>
      <c r="B37" s="45"/>
      <c r="C37" s="45"/>
      <c r="D37" s="68" t="s">
        <v>189</v>
      </c>
      <c r="E37" s="68" t="s">
        <v>190</v>
      </c>
      <c r="F37" s="67">
        <v>94.51</v>
      </c>
      <c r="G37" s="67">
        <v>94.51</v>
      </c>
      <c r="H37" s="67">
        <v>94.51</v>
      </c>
      <c r="I37" s="67">
        <v>0</v>
      </c>
      <c r="J37" s="67">
        <v>0</v>
      </c>
      <c r="K37" s="67">
        <v>0</v>
      </c>
    </row>
    <row r="38" ht="28.5" customHeight="1" spans="1:11">
      <c r="A38" s="45" t="s">
        <v>188</v>
      </c>
      <c r="B38" s="91" t="s">
        <v>191</v>
      </c>
      <c r="C38" s="45"/>
      <c r="D38" s="68" t="s">
        <v>316</v>
      </c>
      <c r="E38" s="68" t="s">
        <v>317</v>
      </c>
      <c r="F38" s="67">
        <v>88.263936</v>
      </c>
      <c r="G38" s="67">
        <v>88.263936</v>
      </c>
      <c r="H38" s="67">
        <v>88.263936</v>
      </c>
      <c r="I38" s="67">
        <v>0</v>
      </c>
      <c r="J38" s="67">
        <v>0</v>
      </c>
      <c r="K38" s="67">
        <v>0</v>
      </c>
    </row>
    <row r="39" ht="28.5" customHeight="1" spans="1:11">
      <c r="A39" s="76" t="s">
        <v>188</v>
      </c>
      <c r="B39" s="76" t="s">
        <v>191</v>
      </c>
      <c r="C39" s="76" t="s">
        <v>191</v>
      </c>
      <c r="D39" s="72" t="s">
        <v>318</v>
      </c>
      <c r="E39" s="43" t="s">
        <v>319</v>
      </c>
      <c r="F39" s="44">
        <v>58.842624</v>
      </c>
      <c r="G39" s="44">
        <v>58.842624</v>
      </c>
      <c r="H39" s="74">
        <v>58.842624</v>
      </c>
      <c r="I39" s="74"/>
      <c r="J39" s="74"/>
      <c r="K39" s="74"/>
    </row>
    <row r="40" ht="28.5" customHeight="1" spans="1:11">
      <c r="A40" s="76" t="s">
        <v>188</v>
      </c>
      <c r="B40" s="76" t="s">
        <v>191</v>
      </c>
      <c r="C40" s="76" t="s">
        <v>185</v>
      </c>
      <c r="D40" s="72" t="s">
        <v>320</v>
      </c>
      <c r="E40" s="43" t="s">
        <v>321</v>
      </c>
      <c r="F40" s="44">
        <v>29.421312</v>
      </c>
      <c r="G40" s="44">
        <v>29.421312</v>
      </c>
      <c r="H40" s="74">
        <v>29.421312</v>
      </c>
      <c r="I40" s="74"/>
      <c r="J40" s="74"/>
      <c r="K40" s="74"/>
    </row>
    <row r="41" ht="28.5" customHeight="1" spans="1:11">
      <c r="A41" s="45" t="s">
        <v>188</v>
      </c>
      <c r="B41" s="91" t="s">
        <v>198</v>
      </c>
      <c r="C41" s="45"/>
      <c r="D41" s="68" t="s">
        <v>322</v>
      </c>
      <c r="E41" s="68" t="s">
        <v>249</v>
      </c>
      <c r="F41" s="67">
        <v>6.252029</v>
      </c>
      <c r="G41" s="67">
        <v>6.252029</v>
      </c>
      <c r="H41" s="67">
        <v>6.252029</v>
      </c>
      <c r="I41" s="67">
        <v>0</v>
      </c>
      <c r="J41" s="67">
        <v>0</v>
      </c>
      <c r="K41" s="67">
        <v>0</v>
      </c>
    </row>
    <row r="42" ht="28.5" customHeight="1" spans="1:11">
      <c r="A42" s="76" t="s">
        <v>188</v>
      </c>
      <c r="B42" s="76" t="s">
        <v>198</v>
      </c>
      <c r="C42" s="76" t="s">
        <v>198</v>
      </c>
      <c r="D42" s="72" t="s">
        <v>323</v>
      </c>
      <c r="E42" s="43" t="s">
        <v>200</v>
      </c>
      <c r="F42" s="44">
        <v>6.252029</v>
      </c>
      <c r="G42" s="44">
        <v>6.252029</v>
      </c>
      <c r="H42" s="74">
        <v>6.252029</v>
      </c>
      <c r="I42" s="74"/>
      <c r="J42" s="74"/>
      <c r="K42" s="74"/>
    </row>
    <row r="43" ht="28.5" customHeight="1" spans="1:11">
      <c r="A43" s="45" t="s">
        <v>203</v>
      </c>
      <c r="B43" s="45"/>
      <c r="C43" s="45"/>
      <c r="D43" s="68" t="s">
        <v>204</v>
      </c>
      <c r="E43" s="68" t="s">
        <v>205</v>
      </c>
      <c r="F43" s="67">
        <v>31.995677</v>
      </c>
      <c r="G43" s="67">
        <v>31.995677</v>
      </c>
      <c r="H43" s="67">
        <v>31.995677</v>
      </c>
      <c r="I43" s="67">
        <v>0</v>
      </c>
      <c r="J43" s="67">
        <v>0</v>
      </c>
      <c r="K43" s="67">
        <v>0</v>
      </c>
    </row>
    <row r="44" ht="28.5" customHeight="1" spans="1:11">
      <c r="A44" s="45" t="s">
        <v>203</v>
      </c>
      <c r="B44" s="91" t="s">
        <v>206</v>
      </c>
      <c r="C44" s="45"/>
      <c r="D44" s="68" t="s">
        <v>324</v>
      </c>
      <c r="E44" s="68" t="s">
        <v>325</v>
      </c>
      <c r="F44" s="67">
        <v>31.995677</v>
      </c>
      <c r="G44" s="67">
        <v>31.995677</v>
      </c>
      <c r="H44" s="67">
        <v>31.995677</v>
      </c>
      <c r="I44" s="67">
        <v>0</v>
      </c>
      <c r="J44" s="67">
        <v>0</v>
      </c>
      <c r="K44" s="67">
        <v>0</v>
      </c>
    </row>
    <row r="45" ht="28.5" customHeight="1" spans="1:11">
      <c r="A45" s="76" t="s">
        <v>203</v>
      </c>
      <c r="B45" s="76" t="s">
        <v>206</v>
      </c>
      <c r="C45" s="76" t="s">
        <v>214</v>
      </c>
      <c r="D45" s="72" t="s">
        <v>340</v>
      </c>
      <c r="E45" s="43" t="s">
        <v>341</v>
      </c>
      <c r="F45" s="44">
        <v>31.995677</v>
      </c>
      <c r="G45" s="44">
        <v>31.995677</v>
      </c>
      <c r="H45" s="74">
        <v>31.995677</v>
      </c>
      <c r="I45" s="74"/>
      <c r="J45" s="74"/>
      <c r="K45" s="74"/>
    </row>
    <row r="46" ht="28.5" customHeight="1" spans="1:11">
      <c r="A46" s="45" t="s">
        <v>211</v>
      </c>
      <c r="B46" s="45"/>
      <c r="C46" s="45"/>
      <c r="D46" s="68" t="s">
        <v>212</v>
      </c>
      <c r="E46" s="68" t="s">
        <v>213</v>
      </c>
      <c r="F46" s="67">
        <v>44.131968</v>
      </c>
      <c r="G46" s="67">
        <v>44.131968</v>
      </c>
      <c r="H46" s="67">
        <v>44.131968</v>
      </c>
      <c r="I46" s="67">
        <v>0</v>
      </c>
      <c r="J46" s="67">
        <v>0</v>
      </c>
      <c r="K46" s="67">
        <v>0</v>
      </c>
    </row>
    <row r="47" ht="28.5" customHeight="1" spans="1:11">
      <c r="A47" s="45" t="s">
        <v>211</v>
      </c>
      <c r="B47" s="91" t="s">
        <v>214</v>
      </c>
      <c r="C47" s="45"/>
      <c r="D47" s="68" t="s">
        <v>328</v>
      </c>
      <c r="E47" s="68" t="s">
        <v>329</v>
      </c>
      <c r="F47" s="67">
        <v>44.131968</v>
      </c>
      <c r="G47" s="67">
        <v>44.131968</v>
      </c>
      <c r="H47" s="67">
        <v>44.131968</v>
      </c>
      <c r="I47" s="67">
        <v>0</v>
      </c>
      <c r="J47" s="67">
        <v>0</v>
      </c>
      <c r="K47" s="67">
        <v>0</v>
      </c>
    </row>
    <row r="48" ht="28.5" customHeight="1" spans="1:11">
      <c r="A48" s="76" t="s">
        <v>211</v>
      </c>
      <c r="B48" s="76" t="s">
        <v>214</v>
      </c>
      <c r="C48" s="76" t="s">
        <v>179</v>
      </c>
      <c r="D48" s="72" t="s">
        <v>330</v>
      </c>
      <c r="E48" s="43" t="s">
        <v>331</v>
      </c>
      <c r="F48" s="44">
        <v>44.131968</v>
      </c>
      <c r="G48" s="44">
        <v>44.131968</v>
      </c>
      <c r="H48" s="74">
        <v>44.131968</v>
      </c>
      <c r="I48" s="74"/>
      <c r="J48" s="74"/>
      <c r="K48" s="7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李美璇</cp:lastModifiedBy>
  <dcterms:created xsi:type="dcterms:W3CDTF">2026-03-25T20:10:00Z</dcterms:created>
  <dcterms:modified xsi:type="dcterms:W3CDTF">2026-03-30T10:28:51Z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D5238FF6CA414A99BC07119DF5F69440_12</vt:lpwstr>
  </property>
  <property fmtid="{D5CDD505-2E9C-101B-9397-08002B2CF9AE}" pid="3" name="KSOProductBuildVer">
    <vt:lpwstr>2052-12.1.0.23542</vt:lpwstr>
  </property>
</Properties>
</file>